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sekolah-alam\assets\files\"/>
    </mc:Choice>
  </mc:AlternateContent>
  <bookViews>
    <workbookView xWindow="0" yWindow="0" windowWidth="20490" windowHeight="7530"/>
  </bookViews>
  <sheets>
    <sheet name="agt" sheetId="1" r:id="rId1"/>
    <sheet name="sept" sheetId="2" r:id="rId2"/>
    <sheet name="okt" sheetId="3" r:id="rId3"/>
    <sheet name="nov" sheetId="5" r:id="rId4"/>
    <sheet name="des" sheetId="6" r:id="rId5"/>
    <sheet name="jan" sheetId="8" r:id="rId6"/>
    <sheet name="feb" sheetId="7" r:id="rId7"/>
    <sheet name="maret" sheetId="9" r:id="rId8"/>
  </sheets>
  <definedNames>
    <definedName name="_xlnm._FilterDatabase" localSheetId="0" hidden="1">agt!$A$1:$E$3</definedName>
    <definedName name="_xlnm._FilterDatabase" localSheetId="4" hidden="1">des!$A$1:$E$73</definedName>
  </definedNames>
  <calcPr calcId="162913"/>
</workbook>
</file>

<file path=xl/calcChain.xml><?xml version="1.0" encoding="utf-8"?>
<calcChain xmlns="http://schemas.openxmlformats.org/spreadsheetml/2006/main">
  <c r="AQ2" i="9" l="1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398" i="9" l="1"/>
  <c r="E4" i="9"/>
  <c r="E6" i="9"/>
  <c r="E8" i="9"/>
  <c r="E10" i="9"/>
  <c r="E12" i="9"/>
  <c r="E14" i="9"/>
  <c r="E16" i="9"/>
  <c r="E18" i="9"/>
  <c r="E20" i="9"/>
  <c r="E22" i="9"/>
  <c r="E24" i="9"/>
  <c r="E26" i="9"/>
  <c r="E28" i="9"/>
  <c r="E30" i="9"/>
  <c r="E32" i="9"/>
  <c r="E34" i="9"/>
  <c r="E36" i="9"/>
  <c r="E38" i="9"/>
  <c r="E40" i="9"/>
  <c r="E42" i="9"/>
  <c r="E44" i="9"/>
  <c r="E46" i="9"/>
  <c r="E48" i="9"/>
  <c r="E50" i="9"/>
  <c r="E52" i="9"/>
  <c r="E54" i="9"/>
  <c r="E56" i="9"/>
  <c r="E58" i="9"/>
  <c r="E60" i="9"/>
  <c r="E62" i="9"/>
  <c r="E64" i="9"/>
  <c r="E66" i="9"/>
  <c r="E68" i="9"/>
  <c r="E70" i="9"/>
  <c r="E72" i="9"/>
  <c r="E75" i="9"/>
  <c r="E77" i="9"/>
  <c r="E79" i="9"/>
  <c r="E81" i="9"/>
  <c r="E83" i="9"/>
  <c r="E85" i="9"/>
  <c r="E87" i="9"/>
  <c r="E89" i="9"/>
  <c r="E91" i="9"/>
  <c r="E93" i="9"/>
  <c r="E95" i="9"/>
  <c r="E97" i="9"/>
  <c r="E99" i="9"/>
  <c r="E101" i="9"/>
  <c r="E103" i="9"/>
  <c r="E105" i="9"/>
  <c r="E107" i="9"/>
  <c r="E109" i="9"/>
  <c r="E111" i="9"/>
  <c r="E113" i="9"/>
  <c r="E115" i="9"/>
  <c r="E117" i="9"/>
  <c r="E119" i="9"/>
  <c r="E121" i="9"/>
  <c r="E123" i="9"/>
  <c r="E125" i="9"/>
  <c r="E127" i="9"/>
  <c r="E129" i="9"/>
  <c r="E131" i="9"/>
  <c r="E133" i="9"/>
  <c r="E135" i="9"/>
  <c r="E137" i="9"/>
  <c r="E139" i="9"/>
  <c r="E141" i="9"/>
  <c r="E143" i="9"/>
  <c r="E145" i="9"/>
  <c r="E147" i="9"/>
  <c r="E149" i="9"/>
  <c r="E151" i="9"/>
  <c r="E153" i="9"/>
  <c r="E155" i="9"/>
  <c r="E157" i="9"/>
  <c r="E159" i="9"/>
  <c r="E161" i="9"/>
  <c r="E163" i="9"/>
  <c r="E165" i="9"/>
  <c r="E167" i="9"/>
  <c r="E169" i="9"/>
  <c r="E171" i="9"/>
  <c r="E173" i="9"/>
  <c r="E175" i="9"/>
  <c r="E177" i="9"/>
  <c r="E179" i="9"/>
  <c r="E181" i="9"/>
  <c r="E183" i="9"/>
  <c r="E185" i="9"/>
  <c r="E187" i="9"/>
  <c r="E189" i="9"/>
  <c r="E191" i="9"/>
  <c r="E193" i="9"/>
  <c r="E195" i="9"/>
  <c r="E197" i="9"/>
  <c r="E199" i="9"/>
  <c r="E201" i="9"/>
  <c r="E203" i="9"/>
  <c r="E205" i="9"/>
  <c r="E207" i="9"/>
  <c r="E209" i="9"/>
  <c r="E211" i="9"/>
  <c r="E213" i="9"/>
  <c r="E215" i="9"/>
  <c r="E217" i="9"/>
  <c r="E219" i="9"/>
  <c r="E221" i="9"/>
  <c r="E223" i="9"/>
  <c r="E225" i="9"/>
  <c r="E227" i="9"/>
  <c r="E229" i="9"/>
  <c r="E231" i="9"/>
  <c r="E233" i="9"/>
  <c r="E235" i="9"/>
  <c r="E237" i="9"/>
  <c r="E239" i="9"/>
  <c r="E241" i="9"/>
  <c r="E243" i="9"/>
  <c r="E245" i="9"/>
  <c r="E247" i="9"/>
  <c r="E249" i="9"/>
  <c r="E251" i="9"/>
  <c r="E253" i="9"/>
  <c r="E255" i="9"/>
  <c r="E257" i="9"/>
  <c r="E259" i="9"/>
  <c r="E261" i="9"/>
  <c r="E263" i="9"/>
  <c r="E265" i="9"/>
  <c r="E267" i="9"/>
  <c r="E269" i="9"/>
  <c r="E271" i="9"/>
  <c r="E273" i="9"/>
  <c r="E275" i="9"/>
  <c r="E277" i="9"/>
  <c r="E279" i="9"/>
  <c r="E281" i="9"/>
  <c r="E283" i="9"/>
  <c r="E285" i="9"/>
  <c r="E287" i="9"/>
  <c r="E289" i="9"/>
  <c r="E291" i="9"/>
  <c r="E293" i="9"/>
  <c r="E295" i="9"/>
  <c r="E297" i="9"/>
  <c r="E299" i="9"/>
  <c r="E301" i="9"/>
  <c r="E303" i="9"/>
  <c r="E305" i="9"/>
  <c r="E307" i="9"/>
  <c r="E309" i="9"/>
  <c r="E311" i="9"/>
  <c r="E313" i="9"/>
  <c r="E315" i="9"/>
  <c r="E317" i="9"/>
  <c r="E319" i="9"/>
  <c r="E321" i="9"/>
  <c r="E323" i="9"/>
  <c r="E325" i="9"/>
  <c r="E327" i="9"/>
  <c r="E329" i="9"/>
  <c r="E331" i="9"/>
  <c r="E333" i="9"/>
  <c r="E335" i="9"/>
  <c r="E337" i="9"/>
  <c r="E339" i="9"/>
  <c r="E341" i="9"/>
  <c r="E343" i="9"/>
  <c r="E345" i="9"/>
  <c r="E347" i="9"/>
  <c r="E349" i="9"/>
  <c r="E351" i="9"/>
  <c r="E353" i="9"/>
  <c r="E355" i="9"/>
  <c r="E357" i="9"/>
  <c r="E359" i="9"/>
  <c r="E361" i="9"/>
  <c r="E363" i="9"/>
  <c r="E365" i="9"/>
  <c r="E367" i="9"/>
  <c r="E369" i="9"/>
  <c r="E371" i="9"/>
  <c r="E373" i="9"/>
  <c r="E375" i="9"/>
  <c r="E377" i="9"/>
  <c r="E379" i="9"/>
  <c r="E381" i="9"/>
  <c r="E383" i="9"/>
  <c r="E385" i="9"/>
  <c r="E387" i="9"/>
  <c r="E389" i="9"/>
  <c r="E391" i="9"/>
  <c r="E393" i="9"/>
  <c r="E395" i="9"/>
  <c r="E397" i="9"/>
  <c r="E5" i="9"/>
  <c r="E7" i="9"/>
  <c r="E9" i="9"/>
  <c r="E11" i="9"/>
  <c r="E13" i="9"/>
  <c r="E15" i="9"/>
  <c r="E17" i="9"/>
  <c r="E19" i="9"/>
  <c r="E21" i="9"/>
  <c r="E23" i="9"/>
  <c r="E25" i="9"/>
  <c r="E27" i="9"/>
  <c r="E29" i="9"/>
  <c r="E31" i="9"/>
  <c r="E33" i="9"/>
  <c r="E35" i="9"/>
  <c r="E37" i="9"/>
  <c r="E39" i="9"/>
  <c r="E41" i="9"/>
  <c r="E43" i="9"/>
  <c r="E45" i="9"/>
  <c r="E47" i="9"/>
  <c r="E49" i="9"/>
  <c r="E51" i="9"/>
  <c r="E53" i="9"/>
  <c r="E55" i="9"/>
  <c r="E57" i="9"/>
  <c r="E59" i="9"/>
  <c r="E61" i="9"/>
  <c r="E63" i="9"/>
  <c r="E65" i="9"/>
  <c r="E67" i="9"/>
  <c r="E69" i="9"/>
  <c r="E71" i="9"/>
  <c r="E73" i="9"/>
  <c r="E74" i="9"/>
  <c r="E76" i="9"/>
  <c r="E78" i="9"/>
  <c r="E80" i="9"/>
  <c r="E82" i="9"/>
  <c r="E84" i="9"/>
  <c r="E86" i="9"/>
  <c r="E88" i="9"/>
  <c r="E90" i="9"/>
  <c r="E92" i="9"/>
  <c r="E94" i="9"/>
  <c r="E96" i="9"/>
  <c r="E98" i="9"/>
  <c r="E100" i="9"/>
  <c r="E102" i="9"/>
  <c r="E104" i="9"/>
  <c r="E106" i="9"/>
  <c r="E108" i="9"/>
  <c r="E110" i="9"/>
  <c r="E112" i="9"/>
  <c r="E114" i="9"/>
  <c r="E116" i="9"/>
  <c r="E118" i="9"/>
  <c r="E120" i="9"/>
  <c r="E122" i="9"/>
  <c r="E124" i="9"/>
  <c r="E126" i="9"/>
  <c r="E128" i="9"/>
  <c r="E130" i="9"/>
  <c r="E132" i="9"/>
  <c r="E134" i="9"/>
  <c r="E136" i="9"/>
  <c r="E138" i="9"/>
  <c r="E140" i="9"/>
  <c r="E142" i="9"/>
  <c r="E144" i="9"/>
  <c r="E146" i="9"/>
  <c r="E148" i="9"/>
  <c r="E150" i="9"/>
  <c r="E152" i="9"/>
  <c r="E154" i="9"/>
  <c r="E156" i="9"/>
  <c r="E158" i="9"/>
  <c r="E160" i="9"/>
  <c r="E162" i="9"/>
  <c r="E164" i="9"/>
  <c r="E166" i="9"/>
  <c r="E168" i="9"/>
  <c r="E170" i="9"/>
  <c r="E172" i="9"/>
  <c r="E174" i="9"/>
  <c r="E176" i="9"/>
  <c r="E178" i="9"/>
  <c r="E180" i="9"/>
  <c r="E182" i="9"/>
  <c r="E184" i="9"/>
  <c r="E186" i="9"/>
  <c r="E188" i="9"/>
  <c r="E190" i="9"/>
  <c r="E192" i="9"/>
  <c r="E194" i="9"/>
  <c r="E196" i="9"/>
  <c r="E198" i="9"/>
  <c r="E200" i="9"/>
  <c r="E202" i="9"/>
  <c r="E204" i="9"/>
  <c r="E206" i="9"/>
  <c r="E208" i="9"/>
  <c r="E210" i="9"/>
  <c r="E212" i="9"/>
  <c r="E214" i="9"/>
  <c r="E216" i="9"/>
  <c r="E218" i="9"/>
  <c r="E220" i="9"/>
  <c r="E222" i="9"/>
  <c r="E224" i="9"/>
  <c r="E226" i="9"/>
  <c r="E228" i="9"/>
  <c r="E230" i="9"/>
  <c r="E232" i="9"/>
  <c r="E234" i="9"/>
  <c r="E236" i="9"/>
  <c r="E238" i="9"/>
  <c r="E240" i="9"/>
  <c r="E242" i="9"/>
  <c r="E244" i="9"/>
  <c r="E246" i="9"/>
  <c r="E248" i="9"/>
  <c r="E250" i="9"/>
  <c r="E252" i="9"/>
  <c r="E254" i="9"/>
  <c r="E256" i="9"/>
  <c r="E258" i="9"/>
  <c r="E260" i="9"/>
  <c r="E262" i="9"/>
  <c r="E264" i="9"/>
  <c r="E266" i="9"/>
  <c r="E268" i="9"/>
  <c r="E270" i="9"/>
  <c r="E272" i="9"/>
  <c r="E274" i="9"/>
  <c r="E276" i="9"/>
  <c r="E278" i="9"/>
  <c r="E280" i="9"/>
  <c r="E282" i="9"/>
  <c r="E284" i="9"/>
  <c r="E286" i="9"/>
  <c r="E288" i="9"/>
  <c r="E290" i="9"/>
  <c r="E292" i="9"/>
  <c r="E294" i="9"/>
  <c r="E296" i="9"/>
  <c r="E298" i="9"/>
  <c r="E300" i="9"/>
  <c r="E302" i="9"/>
  <c r="E304" i="9"/>
  <c r="E306" i="9"/>
  <c r="E308" i="9"/>
  <c r="E310" i="9"/>
  <c r="E312" i="9"/>
  <c r="E314" i="9"/>
  <c r="E316" i="9"/>
  <c r="E318" i="9"/>
  <c r="E320" i="9"/>
  <c r="E322" i="9"/>
  <c r="E324" i="9"/>
  <c r="E326" i="9"/>
  <c r="E328" i="9"/>
  <c r="E330" i="9"/>
  <c r="E332" i="9"/>
  <c r="E334" i="9"/>
  <c r="E336" i="9"/>
  <c r="E338" i="9"/>
  <c r="E340" i="9"/>
  <c r="E342" i="9"/>
  <c r="E344" i="9"/>
  <c r="E346" i="9"/>
  <c r="E348" i="9"/>
  <c r="E350" i="9"/>
  <c r="E352" i="9"/>
  <c r="E354" i="9"/>
  <c r="E356" i="9"/>
  <c r="E358" i="9"/>
  <c r="E360" i="9"/>
  <c r="E362" i="9"/>
  <c r="E364" i="9"/>
  <c r="E366" i="9"/>
  <c r="E368" i="9"/>
  <c r="E370" i="9"/>
  <c r="E372" i="9"/>
  <c r="E374" i="9"/>
  <c r="E376" i="9"/>
  <c r="E378" i="9"/>
  <c r="E380" i="9"/>
  <c r="E382" i="9"/>
  <c r="E384" i="9"/>
  <c r="E386" i="9"/>
  <c r="E388" i="9"/>
  <c r="E390" i="9"/>
  <c r="E392" i="9"/>
  <c r="E394" i="9"/>
  <c r="E396" i="9"/>
  <c r="D343" i="8" l="1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189" i="8" l="1"/>
  <c r="E7" i="8"/>
  <c r="E378" i="7"/>
  <c r="E5" i="8"/>
  <c r="E9" i="8"/>
  <c r="E11" i="8"/>
  <c r="E13" i="8"/>
  <c r="E15" i="8"/>
  <c r="E17" i="8"/>
  <c r="E19" i="8"/>
  <c r="E21" i="8"/>
  <c r="E23" i="8"/>
  <c r="E25" i="8"/>
  <c r="E27" i="8"/>
  <c r="E29" i="8"/>
  <c r="E31" i="8"/>
  <c r="E33" i="8"/>
  <c r="E35" i="8"/>
  <c r="E37" i="8"/>
  <c r="E39" i="8"/>
  <c r="E41" i="8"/>
  <c r="E43" i="8"/>
  <c r="E45" i="8"/>
  <c r="E47" i="8"/>
  <c r="E49" i="8"/>
  <c r="E51" i="8"/>
  <c r="E53" i="8"/>
  <c r="E55" i="8"/>
  <c r="E57" i="8"/>
  <c r="E59" i="8"/>
  <c r="E61" i="8"/>
  <c r="E63" i="8"/>
  <c r="E65" i="8"/>
  <c r="E67" i="8"/>
  <c r="E69" i="8"/>
  <c r="E71" i="8"/>
  <c r="E73" i="8"/>
  <c r="E75" i="8"/>
  <c r="E77" i="8"/>
  <c r="E79" i="8"/>
  <c r="E81" i="8"/>
  <c r="E83" i="8"/>
  <c r="E85" i="8"/>
  <c r="E87" i="8"/>
  <c r="E89" i="8"/>
  <c r="E91" i="8"/>
  <c r="E93" i="8"/>
  <c r="E95" i="8"/>
  <c r="E97" i="8"/>
  <c r="E99" i="8"/>
  <c r="E101" i="8"/>
  <c r="E103" i="8"/>
  <c r="E105" i="8"/>
  <c r="E107" i="8"/>
  <c r="E109" i="8"/>
  <c r="E111" i="8"/>
  <c r="E113" i="8"/>
  <c r="E115" i="8"/>
  <c r="E117" i="8"/>
  <c r="E119" i="8"/>
  <c r="E121" i="8"/>
  <c r="E123" i="8"/>
  <c r="E125" i="8"/>
  <c r="E127" i="8"/>
  <c r="E129" i="8"/>
  <c r="E131" i="8"/>
  <c r="E133" i="8"/>
  <c r="E135" i="8"/>
  <c r="E137" i="8"/>
  <c r="E139" i="8"/>
  <c r="E140" i="8"/>
  <c r="E142" i="8"/>
  <c r="E144" i="8"/>
  <c r="E146" i="8"/>
  <c r="E148" i="8"/>
  <c r="E150" i="8"/>
  <c r="E152" i="8"/>
  <c r="E154" i="8"/>
  <c r="E157" i="8"/>
  <c r="E161" i="8"/>
  <c r="E165" i="8"/>
  <c r="E169" i="8"/>
  <c r="E173" i="8"/>
  <c r="E177" i="8"/>
  <c r="E181" i="8"/>
  <c r="E185" i="8"/>
  <c r="E397" i="8"/>
  <c r="E395" i="8"/>
  <c r="E393" i="8"/>
  <c r="E391" i="8"/>
  <c r="E389" i="8"/>
  <c r="E387" i="8"/>
  <c r="E385" i="8"/>
  <c r="E383" i="8"/>
  <c r="E381" i="8"/>
  <c r="E379" i="8"/>
  <c r="E377" i="8"/>
  <c r="E375" i="8"/>
  <c r="E373" i="8"/>
  <c r="E371" i="8"/>
  <c r="E369" i="8"/>
  <c r="E367" i="8"/>
  <c r="E365" i="8"/>
  <c r="E363" i="8"/>
  <c r="E361" i="8"/>
  <c r="E359" i="8"/>
  <c r="E357" i="8"/>
  <c r="E355" i="8"/>
  <c r="E353" i="8"/>
  <c r="E351" i="8"/>
  <c r="E349" i="8"/>
  <c r="E347" i="8"/>
  <c r="E345" i="8"/>
  <c r="E342" i="8"/>
  <c r="E340" i="8"/>
  <c r="E338" i="8"/>
  <c r="E336" i="8"/>
  <c r="E334" i="8"/>
  <c r="E332" i="8"/>
  <c r="E330" i="8"/>
  <c r="E328" i="8"/>
  <c r="E325" i="8"/>
  <c r="E323" i="8"/>
  <c r="E321" i="8"/>
  <c r="E319" i="8"/>
  <c r="E317" i="8"/>
  <c r="E315" i="8"/>
  <c r="E313" i="8"/>
  <c r="E311" i="8"/>
  <c r="E309" i="8"/>
  <c r="E307" i="8"/>
  <c r="E305" i="8"/>
  <c r="E303" i="8"/>
  <c r="E301" i="8"/>
  <c r="E299" i="8"/>
  <c r="E297" i="8"/>
  <c r="E295" i="8"/>
  <c r="E293" i="8"/>
  <c r="E291" i="8"/>
  <c r="E289" i="8"/>
  <c r="E287" i="8"/>
  <c r="E285" i="8"/>
  <c r="E283" i="8"/>
  <c r="E281" i="8"/>
  <c r="E279" i="8"/>
  <c r="E277" i="8"/>
  <c r="E275" i="8"/>
  <c r="E273" i="8"/>
  <c r="E271" i="8"/>
  <c r="E269" i="8"/>
  <c r="E267" i="8"/>
  <c r="E265" i="8"/>
  <c r="E263" i="8"/>
  <c r="E261" i="8"/>
  <c r="E259" i="8"/>
  <c r="E257" i="8"/>
  <c r="E254" i="8"/>
  <c r="E252" i="8"/>
  <c r="E250" i="8"/>
  <c r="E248" i="8"/>
  <c r="E396" i="8"/>
  <c r="E392" i="8"/>
  <c r="E388" i="8"/>
  <c r="E384" i="8"/>
  <c r="E380" i="8"/>
  <c r="E376" i="8"/>
  <c r="E372" i="8"/>
  <c r="E368" i="8"/>
  <c r="E364" i="8"/>
  <c r="E360" i="8"/>
  <c r="E356" i="8"/>
  <c r="E352" i="8"/>
  <c r="E348" i="8"/>
  <c r="E344" i="8"/>
  <c r="E341" i="8"/>
  <c r="E337" i="8"/>
  <c r="E333" i="8"/>
  <c r="E329" i="8"/>
  <c r="E326" i="8"/>
  <c r="E322" i="8"/>
  <c r="E318" i="8"/>
  <c r="E314" i="8"/>
  <c r="E310" i="8"/>
  <c r="E306" i="8"/>
  <c r="E302" i="8"/>
  <c r="E298" i="8"/>
  <c r="E294" i="8"/>
  <c r="E290" i="8"/>
  <c r="E286" i="8"/>
  <c r="E282" i="8"/>
  <c r="E278" i="8"/>
  <c r="E274" i="8"/>
  <c r="E270" i="8"/>
  <c r="E266" i="8"/>
  <c r="E262" i="8"/>
  <c r="E258" i="8"/>
  <c r="E255" i="8"/>
  <c r="E251" i="8"/>
  <c r="E247" i="8"/>
  <c r="E245" i="8"/>
  <c r="E243" i="8"/>
  <c r="E241" i="8"/>
  <c r="E239" i="8"/>
  <c r="E237" i="8"/>
  <c r="E235" i="8"/>
  <c r="E233" i="8"/>
  <c r="E231" i="8"/>
  <c r="E229" i="8"/>
  <c r="E227" i="8"/>
  <c r="E225" i="8"/>
  <c r="E223" i="8"/>
  <c r="E221" i="8"/>
  <c r="E219" i="8"/>
  <c r="E217" i="8"/>
  <c r="E215" i="8"/>
  <c r="E213" i="8"/>
  <c r="E211" i="8"/>
  <c r="E209" i="8"/>
  <c r="E207" i="8"/>
  <c r="E205" i="8"/>
  <c r="E203" i="8"/>
  <c r="E201" i="8"/>
  <c r="E199" i="8"/>
  <c r="E197" i="8"/>
  <c r="E195" i="8"/>
  <c r="E193" i="8"/>
  <c r="E398" i="8"/>
  <c r="E394" i="8"/>
  <c r="E390" i="8"/>
  <c r="E386" i="8"/>
  <c r="E382" i="8"/>
  <c r="E378" i="8"/>
  <c r="E374" i="8"/>
  <c r="E370" i="8"/>
  <c r="E366" i="8"/>
  <c r="E362" i="8"/>
  <c r="E358" i="8"/>
  <c r="E354" i="8"/>
  <c r="E350" i="8"/>
  <c r="E346" i="8"/>
  <c r="E339" i="8"/>
  <c r="E335" i="8"/>
  <c r="E331" i="8"/>
  <c r="E327" i="8"/>
  <c r="E324" i="8"/>
  <c r="E320" i="8"/>
  <c r="E316" i="8"/>
  <c r="E312" i="8"/>
  <c r="E308" i="8"/>
  <c r="E304" i="8"/>
  <c r="E300" i="8"/>
  <c r="E296" i="8"/>
  <c r="E292" i="8"/>
  <c r="E288" i="8"/>
  <c r="E284" i="8"/>
  <c r="E280" i="8"/>
  <c r="E276" i="8"/>
  <c r="E272" i="8"/>
  <c r="E268" i="8"/>
  <c r="E264" i="8"/>
  <c r="E260" i="8"/>
  <c r="E256" i="8"/>
  <c r="E253" i="8"/>
  <c r="E249" i="8"/>
  <c r="E246" i="8"/>
  <c r="E244" i="8"/>
  <c r="E242" i="8"/>
  <c r="E240" i="8"/>
  <c r="E238" i="8"/>
  <c r="E236" i="8"/>
  <c r="E234" i="8"/>
  <c r="E232" i="8"/>
  <c r="E230" i="8"/>
  <c r="E228" i="8"/>
  <c r="E226" i="8"/>
  <c r="E224" i="8"/>
  <c r="E222" i="8"/>
  <c r="E220" i="8"/>
  <c r="E218" i="8"/>
  <c r="E216" i="8"/>
  <c r="E214" i="8"/>
  <c r="E212" i="8"/>
  <c r="E210" i="8"/>
  <c r="E208" i="8"/>
  <c r="E206" i="8"/>
  <c r="E204" i="8"/>
  <c r="E202" i="8"/>
  <c r="E200" i="8"/>
  <c r="E198" i="8"/>
  <c r="E196" i="8"/>
  <c r="E194" i="8"/>
  <c r="E192" i="8"/>
  <c r="E190" i="8"/>
  <c r="E188" i="8"/>
  <c r="E186" i="8"/>
  <c r="E184" i="8"/>
  <c r="E182" i="8"/>
  <c r="E180" i="8"/>
  <c r="E178" i="8"/>
  <c r="E176" i="8"/>
  <c r="E174" i="8"/>
  <c r="E172" i="8"/>
  <c r="E170" i="8"/>
  <c r="E168" i="8"/>
  <c r="E166" i="8"/>
  <c r="E164" i="8"/>
  <c r="E162" i="8"/>
  <c r="E160" i="8"/>
  <c r="E158" i="8"/>
  <c r="E156" i="8"/>
  <c r="E4" i="8"/>
  <c r="E6" i="8"/>
  <c r="E8" i="8"/>
  <c r="E10" i="8"/>
  <c r="E12" i="8"/>
  <c r="E14" i="8"/>
  <c r="E16" i="8"/>
  <c r="E18" i="8"/>
  <c r="E20" i="8"/>
  <c r="E22" i="8"/>
  <c r="E24" i="8"/>
  <c r="E26" i="8"/>
  <c r="E28" i="8"/>
  <c r="E30" i="8"/>
  <c r="E32" i="8"/>
  <c r="E34" i="8"/>
  <c r="E36" i="8"/>
  <c r="E38" i="8"/>
  <c r="E40" i="8"/>
  <c r="E42" i="8"/>
  <c r="E44" i="8"/>
  <c r="E46" i="8"/>
  <c r="E48" i="8"/>
  <c r="E50" i="8"/>
  <c r="E52" i="8"/>
  <c r="E54" i="8"/>
  <c r="E56" i="8"/>
  <c r="E58" i="8"/>
  <c r="E60" i="8"/>
  <c r="E62" i="8"/>
  <c r="E64" i="8"/>
  <c r="E66" i="8"/>
  <c r="E68" i="8"/>
  <c r="E70" i="8"/>
  <c r="E72" i="8"/>
  <c r="E74" i="8"/>
  <c r="E76" i="8"/>
  <c r="E78" i="8"/>
  <c r="E80" i="8"/>
  <c r="E82" i="8"/>
  <c r="E84" i="8"/>
  <c r="E86" i="8"/>
  <c r="E88" i="8"/>
  <c r="E90" i="8"/>
  <c r="E92" i="8"/>
  <c r="E94" i="8"/>
  <c r="E96" i="8"/>
  <c r="E98" i="8"/>
  <c r="E100" i="8"/>
  <c r="E102" i="8"/>
  <c r="E104" i="8"/>
  <c r="E106" i="8"/>
  <c r="E108" i="8"/>
  <c r="E110" i="8"/>
  <c r="E112" i="8"/>
  <c r="E114" i="8"/>
  <c r="E116" i="8"/>
  <c r="E118" i="8"/>
  <c r="E120" i="8"/>
  <c r="E122" i="8"/>
  <c r="E124" i="8"/>
  <c r="E126" i="8"/>
  <c r="E128" i="8"/>
  <c r="E130" i="8"/>
  <c r="E132" i="8"/>
  <c r="E134" i="8"/>
  <c r="E136" i="8"/>
  <c r="E138" i="8"/>
  <c r="E141" i="8"/>
  <c r="E143" i="8"/>
  <c r="E145" i="8"/>
  <c r="E147" i="8"/>
  <c r="E149" i="8"/>
  <c r="E151" i="8"/>
  <c r="E153" i="8"/>
  <c r="E155" i="8"/>
  <c r="E159" i="8"/>
  <c r="E163" i="8"/>
  <c r="E167" i="8"/>
  <c r="E171" i="8"/>
  <c r="E175" i="8"/>
  <c r="E179" i="8"/>
  <c r="E183" i="8"/>
  <c r="E187" i="8"/>
  <c r="E191" i="8"/>
  <c r="E343" i="8"/>
  <c r="E7" i="7"/>
  <c r="E11" i="7"/>
  <c r="E15" i="7"/>
  <c r="E19" i="7"/>
  <c r="E23" i="7"/>
  <c r="E27" i="7"/>
  <c r="E31" i="7"/>
  <c r="E35" i="7"/>
  <c r="E39" i="7"/>
  <c r="E43" i="7"/>
  <c r="E47" i="7"/>
  <c r="E51" i="7"/>
  <c r="E55" i="7"/>
  <c r="E59" i="7"/>
  <c r="E63" i="7"/>
  <c r="E67" i="7"/>
  <c r="E71" i="7"/>
  <c r="E77" i="7"/>
  <c r="E81" i="7"/>
  <c r="E85" i="7"/>
  <c r="E89" i="7"/>
  <c r="E93" i="7"/>
  <c r="E97" i="7"/>
  <c r="E101" i="7"/>
  <c r="E105" i="7"/>
  <c r="E109" i="7"/>
  <c r="E113" i="7"/>
  <c r="E117" i="7"/>
  <c r="E121" i="7"/>
  <c r="E125" i="7"/>
  <c r="E129" i="7"/>
  <c r="E133" i="7"/>
  <c r="E137" i="7"/>
  <c r="E140" i="7"/>
  <c r="E144" i="7"/>
  <c r="E148" i="7"/>
  <c r="E152" i="7"/>
  <c r="E156" i="7"/>
  <c r="E160" i="7"/>
  <c r="E164" i="7"/>
  <c r="E168" i="7"/>
  <c r="E172" i="7"/>
  <c r="E176" i="7"/>
  <c r="E180" i="7"/>
  <c r="E186" i="7"/>
  <c r="E190" i="7"/>
  <c r="E194" i="7"/>
  <c r="E198" i="7"/>
  <c r="E202" i="7"/>
  <c r="E206" i="7"/>
  <c r="E210" i="7"/>
  <c r="E214" i="7"/>
  <c r="E218" i="7"/>
  <c r="E222" i="7"/>
  <c r="E226" i="7"/>
  <c r="E230" i="7"/>
  <c r="E234" i="7"/>
  <c r="E238" i="7"/>
  <c r="E242" i="7"/>
  <c r="E246" i="7"/>
  <c r="E253" i="7"/>
  <c r="E260" i="7"/>
  <c r="E268" i="7"/>
  <c r="E276" i="7"/>
  <c r="E284" i="7"/>
  <c r="E292" i="7"/>
  <c r="E300" i="7"/>
  <c r="E308" i="7"/>
  <c r="E316" i="7"/>
  <c r="E324" i="7"/>
  <c r="E331" i="7"/>
  <c r="E339" i="7"/>
  <c r="E346" i="7"/>
  <c r="E354" i="7"/>
  <c r="E362" i="7"/>
  <c r="E370" i="7"/>
  <c r="E398" i="7"/>
  <c r="E394" i="7"/>
  <c r="E390" i="7"/>
  <c r="E386" i="7"/>
  <c r="E382" i="7"/>
  <c r="E5" i="7"/>
  <c r="E9" i="7"/>
  <c r="E13" i="7"/>
  <c r="E17" i="7"/>
  <c r="E21" i="7"/>
  <c r="E25" i="7"/>
  <c r="E29" i="7"/>
  <c r="E33" i="7"/>
  <c r="E37" i="7"/>
  <c r="E41" i="7"/>
  <c r="E45" i="7"/>
  <c r="E49" i="7"/>
  <c r="E53" i="7"/>
  <c r="E57" i="7"/>
  <c r="E61" i="7"/>
  <c r="E65" i="7"/>
  <c r="E69" i="7"/>
  <c r="E73" i="7"/>
  <c r="E75" i="7"/>
  <c r="E79" i="7"/>
  <c r="E83" i="7"/>
  <c r="E87" i="7"/>
  <c r="E91" i="7"/>
  <c r="E95" i="7"/>
  <c r="E99" i="7"/>
  <c r="E103" i="7"/>
  <c r="E107" i="7"/>
  <c r="E111" i="7"/>
  <c r="E115" i="7"/>
  <c r="E119" i="7"/>
  <c r="E123" i="7"/>
  <c r="E127" i="7"/>
  <c r="E131" i="7"/>
  <c r="E135" i="7"/>
  <c r="E139" i="7"/>
  <c r="E142" i="7"/>
  <c r="E146" i="7"/>
  <c r="E150" i="7"/>
  <c r="E154" i="7"/>
  <c r="E158" i="7"/>
  <c r="E162" i="7"/>
  <c r="E166" i="7"/>
  <c r="E170" i="7"/>
  <c r="E174" i="7"/>
  <c r="E178" i="7"/>
  <c r="E182" i="7"/>
  <c r="E184" i="7"/>
  <c r="E188" i="7"/>
  <c r="E192" i="7"/>
  <c r="E196" i="7"/>
  <c r="E200" i="7"/>
  <c r="E204" i="7"/>
  <c r="E208" i="7"/>
  <c r="E212" i="7"/>
  <c r="E216" i="7"/>
  <c r="E220" i="7"/>
  <c r="E224" i="7"/>
  <c r="E228" i="7"/>
  <c r="E232" i="7"/>
  <c r="E236" i="7"/>
  <c r="E240" i="7"/>
  <c r="E244" i="7"/>
  <c r="E249" i="7"/>
  <c r="E256" i="7"/>
  <c r="E264" i="7"/>
  <c r="E272" i="7"/>
  <c r="E280" i="7"/>
  <c r="E288" i="7"/>
  <c r="E296" i="7"/>
  <c r="E304" i="7"/>
  <c r="E312" i="7"/>
  <c r="E320" i="7"/>
  <c r="E327" i="7"/>
  <c r="E335" i="7"/>
  <c r="E343" i="7"/>
  <c r="E350" i="7"/>
  <c r="E358" i="7"/>
  <c r="E366" i="7"/>
  <c r="E374" i="7"/>
  <c r="E397" i="7"/>
  <c r="E395" i="7"/>
  <c r="E393" i="7"/>
  <c r="E391" i="7"/>
  <c r="E389" i="7"/>
  <c r="E387" i="7"/>
  <c r="E385" i="7"/>
  <c r="E383" i="7"/>
  <c r="E381" i="7"/>
  <c r="E379" i="7"/>
  <c r="E377" i="7"/>
  <c r="E375" i="7"/>
  <c r="E373" i="7"/>
  <c r="E371" i="7"/>
  <c r="E369" i="7"/>
  <c r="E367" i="7"/>
  <c r="E365" i="7"/>
  <c r="E363" i="7"/>
  <c r="E361" i="7"/>
  <c r="E359" i="7"/>
  <c r="E357" i="7"/>
  <c r="E355" i="7"/>
  <c r="E353" i="7"/>
  <c r="E351" i="7"/>
  <c r="E349" i="7"/>
  <c r="E347" i="7"/>
  <c r="E345" i="7"/>
  <c r="E342" i="7"/>
  <c r="E340" i="7"/>
  <c r="E338" i="7"/>
  <c r="E336" i="7"/>
  <c r="E334" i="7"/>
  <c r="E332" i="7"/>
  <c r="E330" i="7"/>
  <c r="E328" i="7"/>
  <c r="E325" i="7"/>
  <c r="E323" i="7"/>
  <c r="E321" i="7"/>
  <c r="E319" i="7"/>
  <c r="E317" i="7"/>
  <c r="E315" i="7"/>
  <c r="E313" i="7"/>
  <c r="E311" i="7"/>
  <c r="E309" i="7"/>
  <c r="E307" i="7"/>
  <c r="E305" i="7"/>
  <c r="E303" i="7"/>
  <c r="E301" i="7"/>
  <c r="E299" i="7"/>
  <c r="E297" i="7"/>
  <c r="E295" i="7"/>
  <c r="E293" i="7"/>
  <c r="E291" i="7"/>
  <c r="E289" i="7"/>
  <c r="E287" i="7"/>
  <c r="E285" i="7"/>
  <c r="E283" i="7"/>
  <c r="E281" i="7"/>
  <c r="E279" i="7"/>
  <c r="E277" i="7"/>
  <c r="E275" i="7"/>
  <c r="E273" i="7"/>
  <c r="E271" i="7"/>
  <c r="E269" i="7"/>
  <c r="E267" i="7"/>
  <c r="E265" i="7"/>
  <c r="E263" i="7"/>
  <c r="E261" i="7"/>
  <c r="E259" i="7"/>
  <c r="E257" i="7"/>
  <c r="E254" i="7"/>
  <c r="E252" i="7"/>
  <c r="E250" i="7"/>
  <c r="E248" i="7"/>
  <c r="E4" i="7"/>
  <c r="E6" i="7"/>
  <c r="E8" i="7"/>
  <c r="E10" i="7"/>
  <c r="E12" i="7"/>
  <c r="E14" i="7"/>
  <c r="E16" i="7"/>
  <c r="E18" i="7"/>
  <c r="E20" i="7"/>
  <c r="E22" i="7"/>
  <c r="E24" i="7"/>
  <c r="E26" i="7"/>
  <c r="E28" i="7"/>
  <c r="E30" i="7"/>
  <c r="E32" i="7"/>
  <c r="E34" i="7"/>
  <c r="E36" i="7"/>
  <c r="E38" i="7"/>
  <c r="E40" i="7"/>
  <c r="E42" i="7"/>
  <c r="E44" i="7"/>
  <c r="E46" i="7"/>
  <c r="E48" i="7"/>
  <c r="E50" i="7"/>
  <c r="E52" i="7"/>
  <c r="E54" i="7"/>
  <c r="E56" i="7"/>
  <c r="E58" i="7"/>
  <c r="E60" i="7"/>
  <c r="E62" i="7"/>
  <c r="E64" i="7"/>
  <c r="E66" i="7"/>
  <c r="E68" i="7"/>
  <c r="E70" i="7"/>
  <c r="E72" i="7"/>
  <c r="E74" i="7"/>
  <c r="E76" i="7"/>
  <c r="E78" i="7"/>
  <c r="E80" i="7"/>
  <c r="E82" i="7"/>
  <c r="E84" i="7"/>
  <c r="E86" i="7"/>
  <c r="E88" i="7"/>
  <c r="E90" i="7"/>
  <c r="E92" i="7"/>
  <c r="E94" i="7"/>
  <c r="E96" i="7"/>
  <c r="E98" i="7"/>
  <c r="E100" i="7"/>
  <c r="E102" i="7"/>
  <c r="E104" i="7"/>
  <c r="E106" i="7"/>
  <c r="E108" i="7"/>
  <c r="E110" i="7"/>
  <c r="E112" i="7"/>
  <c r="E114" i="7"/>
  <c r="E116" i="7"/>
  <c r="E118" i="7"/>
  <c r="E120" i="7"/>
  <c r="E122" i="7"/>
  <c r="E124" i="7"/>
  <c r="E126" i="7"/>
  <c r="E128" i="7"/>
  <c r="E130" i="7"/>
  <c r="E132" i="7"/>
  <c r="E134" i="7"/>
  <c r="E136" i="7"/>
  <c r="E138" i="7"/>
  <c r="E141" i="7"/>
  <c r="E143" i="7"/>
  <c r="E145" i="7"/>
  <c r="E147" i="7"/>
  <c r="E149" i="7"/>
  <c r="E151" i="7"/>
  <c r="E153" i="7"/>
  <c r="E155" i="7"/>
  <c r="E157" i="7"/>
  <c r="E159" i="7"/>
  <c r="E161" i="7"/>
  <c r="E163" i="7"/>
  <c r="E165" i="7"/>
  <c r="E167" i="7"/>
  <c r="E169" i="7"/>
  <c r="E171" i="7"/>
  <c r="E173" i="7"/>
  <c r="E175" i="7"/>
  <c r="E177" i="7"/>
  <c r="E179" i="7"/>
  <c r="E181" i="7"/>
  <c r="E183" i="7"/>
  <c r="E185" i="7"/>
  <c r="E187" i="7"/>
  <c r="E189" i="7"/>
  <c r="E191" i="7"/>
  <c r="E193" i="7"/>
  <c r="E195" i="7"/>
  <c r="E197" i="7"/>
  <c r="E199" i="7"/>
  <c r="E201" i="7"/>
  <c r="E203" i="7"/>
  <c r="E205" i="7"/>
  <c r="E207" i="7"/>
  <c r="E209" i="7"/>
  <c r="E211" i="7"/>
  <c r="E213" i="7"/>
  <c r="E215" i="7"/>
  <c r="E217" i="7"/>
  <c r="E219" i="7"/>
  <c r="E221" i="7"/>
  <c r="E223" i="7"/>
  <c r="E225" i="7"/>
  <c r="E227" i="7"/>
  <c r="E229" i="7"/>
  <c r="E231" i="7"/>
  <c r="E233" i="7"/>
  <c r="E235" i="7"/>
  <c r="E237" i="7"/>
  <c r="E239" i="7"/>
  <c r="E241" i="7"/>
  <c r="E243" i="7"/>
  <c r="E245" i="7"/>
  <c r="E247" i="7"/>
  <c r="E251" i="7"/>
  <c r="E255" i="7"/>
  <c r="E258" i="7"/>
  <c r="E262" i="7"/>
  <c r="E266" i="7"/>
  <c r="E270" i="7"/>
  <c r="E274" i="7"/>
  <c r="E278" i="7"/>
  <c r="E282" i="7"/>
  <c r="E286" i="7"/>
  <c r="E290" i="7"/>
  <c r="E294" i="7"/>
  <c r="E298" i="7"/>
  <c r="E302" i="7"/>
  <c r="E306" i="7"/>
  <c r="E310" i="7"/>
  <c r="E314" i="7"/>
  <c r="E318" i="7"/>
  <c r="E322" i="7"/>
  <c r="E326" i="7"/>
  <c r="E329" i="7"/>
  <c r="E333" i="7"/>
  <c r="E337" i="7"/>
  <c r="E341" i="7"/>
  <c r="E344" i="7"/>
  <c r="E348" i="7"/>
  <c r="E352" i="7"/>
  <c r="E356" i="7"/>
  <c r="E360" i="7"/>
  <c r="E364" i="7"/>
  <c r="E368" i="7"/>
  <c r="E372" i="7"/>
  <c r="E376" i="7"/>
  <c r="E380" i="7"/>
  <c r="E384" i="7"/>
  <c r="E388" i="7"/>
  <c r="E392" i="7"/>
  <c r="E396" i="7"/>
  <c r="AQ2" i="6" l="1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398" i="6" l="1"/>
  <c r="E18" i="6"/>
  <c r="E4" i="6"/>
  <c r="E6" i="6"/>
  <c r="E8" i="6"/>
  <c r="E10" i="6"/>
  <c r="E12" i="6"/>
  <c r="E14" i="6"/>
  <c r="E16" i="6"/>
  <c r="E20" i="6"/>
  <c r="E22" i="6"/>
  <c r="E24" i="6"/>
  <c r="E26" i="6"/>
  <c r="E28" i="6"/>
  <c r="E30" i="6"/>
  <c r="E32" i="6"/>
  <c r="E34" i="6"/>
  <c r="E36" i="6"/>
  <c r="E38" i="6"/>
  <c r="E40" i="6"/>
  <c r="E42" i="6"/>
  <c r="E44" i="6"/>
  <c r="E46" i="6"/>
  <c r="E48" i="6"/>
  <c r="E50" i="6"/>
  <c r="E52" i="6"/>
  <c r="E54" i="6"/>
  <c r="E56" i="6"/>
  <c r="E58" i="6"/>
  <c r="E60" i="6"/>
  <c r="E62" i="6"/>
  <c r="E64" i="6"/>
  <c r="E66" i="6"/>
  <c r="E68" i="6"/>
  <c r="E70" i="6"/>
  <c r="E72" i="6"/>
  <c r="E74" i="6"/>
  <c r="E76" i="6"/>
  <c r="E78" i="6"/>
  <c r="E80" i="6"/>
  <c r="E82" i="6"/>
  <c r="E84" i="6"/>
  <c r="E86" i="6"/>
  <c r="E88" i="6"/>
  <c r="E90" i="6"/>
  <c r="E92" i="6"/>
  <c r="E94" i="6"/>
  <c r="E96" i="6"/>
  <c r="E98" i="6"/>
  <c r="E100" i="6"/>
  <c r="E102" i="6"/>
  <c r="E104" i="6"/>
  <c r="E106" i="6"/>
  <c r="E108" i="6"/>
  <c r="E110" i="6"/>
  <c r="E112" i="6"/>
  <c r="E114" i="6"/>
  <c r="E116" i="6"/>
  <c r="E118" i="6"/>
  <c r="E120" i="6"/>
  <c r="E122" i="6"/>
  <c r="E124" i="6"/>
  <c r="E126" i="6"/>
  <c r="E128" i="6"/>
  <c r="E130" i="6"/>
  <c r="E132" i="6"/>
  <c r="E134" i="6"/>
  <c r="E136" i="6"/>
  <c r="E138" i="6"/>
  <c r="E141" i="6"/>
  <c r="E143" i="6"/>
  <c r="E145" i="6"/>
  <c r="E147" i="6"/>
  <c r="E149" i="6"/>
  <c r="E151" i="6"/>
  <c r="E153" i="6"/>
  <c r="E155" i="6"/>
  <c r="E157" i="6"/>
  <c r="E159" i="6"/>
  <c r="E161" i="6"/>
  <c r="E163" i="6"/>
  <c r="E165" i="6"/>
  <c r="E167" i="6"/>
  <c r="E169" i="6"/>
  <c r="E171" i="6"/>
  <c r="E173" i="6"/>
  <c r="E175" i="6"/>
  <c r="E177" i="6"/>
  <c r="E179" i="6"/>
  <c r="E181" i="6"/>
  <c r="E183" i="6"/>
  <c r="E185" i="6"/>
  <c r="E187" i="6"/>
  <c r="E189" i="6"/>
  <c r="E191" i="6"/>
  <c r="E193" i="6"/>
  <c r="E195" i="6"/>
  <c r="E197" i="6"/>
  <c r="E199" i="6"/>
  <c r="E201" i="6"/>
  <c r="E203" i="6"/>
  <c r="E205" i="6"/>
  <c r="E207" i="6"/>
  <c r="E209" i="6"/>
  <c r="E211" i="6"/>
  <c r="E213" i="6"/>
  <c r="E215" i="6"/>
  <c r="E217" i="6"/>
  <c r="E219" i="6"/>
  <c r="E221" i="6"/>
  <c r="E223" i="6"/>
  <c r="E225" i="6"/>
  <c r="E227" i="6"/>
  <c r="E229" i="6"/>
  <c r="E231" i="6"/>
  <c r="E233" i="6"/>
  <c r="E235" i="6"/>
  <c r="E237" i="6"/>
  <c r="E239" i="6"/>
  <c r="E241" i="6"/>
  <c r="E243" i="6"/>
  <c r="E245" i="6"/>
  <c r="E247" i="6"/>
  <c r="E249" i="6"/>
  <c r="E251" i="6"/>
  <c r="E253" i="6"/>
  <c r="E255" i="6"/>
  <c r="E256" i="6"/>
  <c r="E258" i="6"/>
  <c r="E260" i="6"/>
  <c r="E262" i="6"/>
  <c r="E264" i="6"/>
  <c r="E266" i="6"/>
  <c r="E268" i="6"/>
  <c r="E270" i="6"/>
  <c r="E272" i="6"/>
  <c r="E274" i="6"/>
  <c r="E276" i="6"/>
  <c r="E278" i="6"/>
  <c r="E280" i="6"/>
  <c r="E282" i="6"/>
  <c r="E284" i="6"/>
  <c r="E286" i="6"/>
  <c r="E288" i="6"/>
  <c r="E290" i="6"/>
  <c r="E292" i="6"/>
  <c r="E294" i="6"/>
  <c r="E296" i="6"/>
  <c r="E298" i="6"/>
  <c r="E300" i="6"/>
  <c r="E302" i="6"/>
  <c r="E304" i="6"/>
  <c r="E306" i="6"/>
  <c r="E308" i="6"/>
  <c r="E310" i="6"/>
  <c r="E312" i="6"/>
  <c r="E314" i="6"/>
  <c r="E316" i="6"/>
  <c r="E318" i="6"/>
  <c r="E320" i="6"/>
  <c r="E322" i="6"/>
  <c r="E324" i="6"/>
  <c r="E326" i="6"/>
  <c r="E327" i="6"/>
  <c r="E329" i="6"/>
  <c r="E331" i="6"/>
  <c r="E333" i="6"/>
  <c r="E335" i="6"/>
  <c r="E337" i="6"/>
  <c r="E339" i="6"/>
  <c r="E341" i="6"/>
  <c r="E343" i="6"/>
  <c r="E345" i="6"/>
  <c r="E347" i="6"/>
  <c r="E349" i="6"/>
  <c r="E351" i="6"/>
  <c r="E353" i="6"/>
  <c r="E355" i="6"/>
  <c r="E357" i="6"/>
  <c r="E359" i="6"/>
  <c r="E361" i="6"/>
  <c r="E363" i="6"/>
  <c r="E365" i="6"/>
  <c r="E367" i="6"/>
  <c r="E369" i="6"/>
  <c r="E371" i="6"/>
  <c r="E373" i="6"/>
  <c r="E375" i="6"/>
  <c r="E377" i="6"/>
  <c r="E379" i="6"/>
  <c r="E381" i="6"/>
  <c r="E383" i="6"/>
  <c r="E385" i="6"/>
  <c r="E387" i="6"/>
  <c r="E389" i="6"/>
  <c r="E391" i="6"/>
  <c r="E393" i="6"/>
  <c r="E395" i="6"/>
  <c r="E397" i="6"/>
  <c r="E5" i="6"/>
  <c r="E7" i="6"/>
  <c r="E9" i="6"/>
  <c r="E11" i="6"/>
  <c r="E13" i="6"/>
  <c r="E15" i="6"/>
  <c r="E17" i="6"/>
  <c r="E19" i="6"/>
  <c r="E21" i="6"/>
  <c r="E23" i="6"/>
  <c r="E25" i="6"/>
  <c r="E27" i="6"/>
  <c r="E29" i="6"/>
  <c r="E31" i="6"/>
  <c r="E33" i="6"/>
  <c r="E35" i="6"/>
  <c r="E37" i="6"/>
  <c r="E39" i="6"/>
  <c r="E41" i="6"/>
  <c r="E43" i="6"/>
  <c r="E45" i="6"/>
  <c r="E47" i="6"/>
  <c r="E49" i="6"/>
  <c r="E51" i="6"/>
  <c r="E53" i="6"/>
  <c r="E55" i="6"/>
  <c r="E57" i="6"/>
  <c r="E59" i="6"/>
  <c r="E61" i="6"/>
  <c r="E63" i="6"/>
  <c r="E65" i="6"/>
  <c r="E67" i="6"/>
  <c r="E69" i="6"/>
  <c r="E71" i="6"/>
  <c r="E73" i="6"/>
  <c r="E75" i="6"/>
  <c r="E77" i="6"/>
  <c r="E79" i="6"/>
  <c r="E81" i="6"/>
  <c r="E83" i="6"/>
  <c r="E85" i="6"/>
  <c r="E87" i="6"/>
  <c r="E89" i="6"/>
  <c r="E91" i="6"/>
  <c r="E93" i="6"/>
  <c r="E95" i="6"/>
  <c r="E97" i="6"/>
  <c r="E99" i="6"/>
  <c r="E101" i="6"/>
  <c r="E103" i="6"/>
  <c r="E105" i="6"/>
  <c r="E107" i="6"/>
  <c r="E109" i="6"/>
  <c r="E111" i="6"/>
  <c r="E113" i="6"/>
  <c r="E115" i="6"/>
  <c r="E117" i="6"/>
  <c r="E119" i="6"/>
  <c r="E121" i="6"/>
  <c r="E123" i="6"/>
  <c r="E125" i="6"/>
  <c r="E127" i="6"/>
  <c r="E129" i="6"/>
  <c r="E131" i="6"/>
  <c r="E133" i="6"/>
  <c r="E135" i="6"/>
  <c r="E137" i="6"/>
  <c r="E139" i="6"/>
  <c r="E140" i="6"/>
  <c r="E142" i="6"/>
  <c r="E144" i="6"/>
  <c r="E146" i="6"/>
  <c r="E148" i="6"/>
  <c r="E150" i="6"/>
  <c r="E152" i="6"/>
  <c r="E154" i="6"/>
  <c r="E156" i="6"/>
  <c r="E158" i="6"/>
  <c r="E160" i="6"/>
  <c r="E162" i="6"/>
  <c r="E164" i="6"/>
  <c r="E166" i="6"/>
  <c r="E168" i="6"/>
  <c r="E170" i="6"/>
  <c r="E172" i="6"/>
  <c r="E174" i="6"/>
  <c r="E176" i="6"/>
  <c r="E178" i="6"/>
  <c r="E180" i="6"/>
  <c r="E182" i="6"/>
  <c r="E184" i="6"/>
  <c r="E186" i="6"/>
  <c r="E188" i="6"/>
  <c r="E190" i="6"/>
  <c r="E192" i="6"/>
  <c r="E194" i="6"/>
  <c r="E196" i="6"/>
  <c r="E198" i="6"/>
  <c r="E200" i="6"/>
  <c r="E202" i="6"/>
  <c r="E204" i="6"/>
  <c r="E206" i="6"/>
  <c r="E208" i="6"/>
  <c r="E210" i="6"/>
  <c r="E212" i="6"/>
  <c r="E214" i="6"/>
  <c r="E216" i="6"/>
  <c r="E218" i="6"/>
  <c r="E220" i="6"/>
  <c r="E222" i="6"/>
  <c r="E224" i="6"/>
  <c r="E226" i="6"/>
  <c r="E228" i="6"/>
  <c r="E230" i="6"/>
  <c r="E232" i="6"/>
  <c r="E234" i="6"/>
  <c r="E236" i="6"/>
  <c r="E238" i="6"/>
  <c r="E240" i="6"/>
  <c r="E242" i="6"/>
  <c r="E244" i="6"/>
  <c r="E246" i="6"/>
  <c r="E248" i="6"/>
  <c r="E250" i="6"/>
  <c r="E252" i="6"/>
  <c r="E254" i="6"/>
  <c r="E257" i="6"/>
  <c r="E259" i="6"/>
  <c r="E261" i="6"/>
  <c r="E263" i="6"/>
  <c r="E265" i="6"/>
  <c r="E267" i="6"/>
  <c r="E269" i="6"/>
  <c r="E271" i="6"/>
  <c r="E273" i="6"/>
  <c r="E275" i="6"/>
  <c r="E277" i="6"/>
  <c r="E279" i="6"/>
  <c r="E281" i="6"/>
  <c r="E283" i="6"/>
  <c r="E285" i="6"/>
  <c r="E287" i="6"/>
  <c r="E289" i="6"/>
  <c r="E291" i="6"/>
  <c r="E293" i="6"/>
  <c r="E295" i="6"/>
  <c r="E297" i="6"/>
  <c r="E299" i="6"/>
  <c r="E301" i="6"/>
  <c r="E303" i="6"/>
  <c r="E305" i="6"/>
  <c r="E307" i="6"/>
  <c r="E309" i="6"/>
  <c r="E311" i="6"/>
  <c r="E313" i="6"/>
  <c r="E315" i="6"/>
  <c r="E317" i="6"/>
  <c r="E319" i="6"/>
  <c r="E321" i="6"/>
  <c r="E323" i="6"/>
  <c r="E325" i="6"/>
  <c r="E328" i="6"/>
  <c r="E330" i="6"/>
  <c r="E332" i="6"/>
  <c r="E334" i="6"/>
  <c r="E336" i="6"/>
  <c r="E338" i="6"/>
  <c r="E340" i="6"/>
  <c r="E342" i="6"/>
  <c r="E344" i="6"/>
  <c r="E346" i="6"/>
  <c r="E348" i="6"/>
  <c r="E350" i="6"/>
  <c r="E352" i="6"/>
  <c r="E354" i="6"/>
  <c r="E356" i="6"/>
  <c r="E358" i="6"/>
  <c r="E360" i="6"/>
  <c r="E362" i="6"/>
  <c r="E364" i="6"/>
  <c r="E366" i="6"/>
  <c r="E368" i="6"/>
  <c r="E370" i="6"/>
  <c r="E372" i="6"/>
  <c r="E374" i="6"/>
  <c r="E376" i="6"/>
  <c r="E378" i="6"/>
  <c r="E380" i="6"/>
  <c r="E382" i="6"/>
  <c r="E384" i="6"/>
  <c r="E386" i="6"/>
  <c r="E388" i="6"/>
  <c r="E390" i="6"/>
  <c r="E392" i="6"/>
  <c r="E394" i="6"/>
  <c r="E396" i="6"/>
  <c r="AQ2" i="5" l="1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397" i="5" l="1"/>
  <c r="E5" i="5"/>
  <c r="E7" i="5"/>
  <c r="E9" i="5"/>
  <c r="E11" i="5"/>
  <c r="E13" i="5"/>
  <c r="E15" i="5"/>
  <c r="E17" i="5"/>
  <c r="E19" i="5"/>
  <c r="E21" i="5"/>
  <c r="E23" i="5"/>
  <c r="E25" i="5"/>
  <c r="E27" i="5"/>
  <c r="E29" i="5"/>
  <c r="E31" i="5"/>
  <c r="E33" i="5"/>
  <c r="E35" i="5"/>
  <c r="E37" i="5"/>
  <c r="E39" i="5"/>
  <c r="E41" i="5"/>
  <c r="E43" i="5"/>
  <c r="E45" i="5"/>
  <c r="E47" i="5"/>
  <c r="E49" i="5"/>
  <c r="E51" i="5"/>
  <c r="E53" i="5"/>
  <c r="E55" i="5"/>
  <c r="E57" i="5"/>
  <c r="E59" i="5"/>
  <c r="E61" i="5"/>
  <c r="E63" i="5"/>
  <c r="E65" i="5"/>
  <c r="E67" i="5"/>
  <c r="E69" i="5"/>
  <c r="E71" i="5"/>
  <c r="E73" i="5"/>
  <c r="E74" i="5"/>
  <c r="E76" i="5"/>
  <c r="E78" i="5"/>
  <c r="E80" i="5"/>
  <c r="E82" i="5"/>
  <c r="E84" i="5"/>
  <c r="E86" i="5"/>
  <c r="E88" i="5"/>
  <c r="E90" i="5"/>
  <c r="E92" i="5"/>
  <c r="E94" i="5"/>
  <c r="E96" i="5"/>
  <c r="E98" i="5"/>
  <c r="E100" i="5"/>
  <c r="E102" i="5"/>
  <c r="E104" i="5"/>
  <c r="E106" i="5"/>
  <c r="E108" i="5"/>
  <c r="E110" i="5"/>
  <c r="E112" i="5"/>
  <c r="E114" i="5"/>
  <c r="E116" i="5"/>
  <c r="E118" i="5"/>
  <c r="E120" i="5"/>
  <c r="E122" i="5"/>
  <c r="E124" i="5"/>
  <c r="E126" i="5"/>
  <c r="E128" i="5"/>
  <c r="E130" i="5"/>
  <c r="E132" i="5"/>
  <c r="E134" i="5"/>
  <c r="E136" i="5"/>
  <c r="E138" i="5"/>
  <c r="E140" i="5"/>
  <c r="E142" i="5"/>
  <c r="E144" i="5"/>
  <c r="E146" i="5"/>
  <c r="E148" i="5"/>
  <c r="E150" i="5"/>
  <c r="E152" i="5"/>
  <c r="E154" i="5"/>
  <c r="E156" i="5"/>
  <c r="E158" i="5"/>
  <c r="E160" i="5"/>
  <c r="E162" i="5"/>
  <c r="E164" i="5"/>
  <c r="E166" i="5"/>
  <c r="E168" i="5"/>
  <c r="E170" i="5"/>
  <c r="E172" i="5"/>
  <c r="E174" i="5"/>
  <c r="E176" i="5"/>
  <c r="E178" i="5"/>
  <c r="E180" i="5"/>
  <c r="E182" i="5"/>
  <c r="E184" i="5"/>
  <c r="E186" i="5"/>
  <c r="E188" i="5"/>
  <c r="E190" i="5"/>
  <c r="E192" i="5"/>
  <c r="E194" i="5"/>
  <c r="E196" i="5"/>
  <c r="E198" i="5"/>
  <c r="E200" i="5"/>
  <c r="E202" i="5"/>
  <c r="E204" i="5"/>
  <c r="E206" i="5"/>
  <c r="E208" i="5"/>
  <c r="E210" i="5"/>
  <c r="E212" i="5"/>
  <c r="E214" i="5"/>
  <c r="E216" i="5"/>
  <c r="E218" i="5"/>
  <c r="E220" i="5"/>
  <c r="E222" i="5"/>
  <c r="E224" i="5"/>
  <c r="E226" i="5"/>
  <c r="E228" i="5"/>
  <c r="E230" i="5"/>
  <c r="E232" i="5"/>
  <c r="E234" i="5"/>
  <c r="E236" i="5"/>
  <c r="E238" i="5"/>
  <c r="E240" i="5"/>
  <c r="E242" i="5"/>
  <c r="E244" i="5"/>
  <c r="E246" i="5"/>
  <c r="E248" i="5"/>
  <c r="E250" i="5"/>
  <c r="E252" i="5"/>
  <c r="E254" i="5"/>
  <c r="E256" i="5"/>
  <c r="E258" i="5"/>
  <c r="E260" i="5"/>
  <c r="E262" i="5"/>
  <c r="E264" i="5"/>
  <c r="E266" i="5"/>
  <c r="E268" i="5"/>
  <c r="E270" i="5"/>
  <c r="E272" i="5"/>
  <c r="E274" i="5"/>
  <c r="E276" i="5"/>
  <c r="E278" i="5"/>
  <c r="E280" i="5"/>
  <c r="E282" i="5"/>
  <c r="E284" i="5"/>
  <c r="E286" i="5"/>
  <c r="E288" i="5"/>
  <c r="E290" i="5"/>
  <c r="E292" i="5"/>
  <c r="E294" i="5"/>
  <c r="E296" i="5"/>
  <c r="E298" i="5"/>
  <c r="E300" i="5"/>
  <c r="E302" i="5"/>
  <c r="E304" i="5"/>
  <c r="E306" i="5"/>
  <c r="E308" i="5"/>
  <c r="E310" i="5"/>
  <c r="E312" i="5"/>
  <c r="E314" i="5"/>
  <c r="E316" i="5"/>
  <c r="E318" i="5"/>
  <c r="E320" i="5"/>
  <c r="E322" i="5"/>
  <c r="E324" i="5"/>
  <c r="E326" i="5"/>
  <c r="E328" i="5"/>
  <c r="E330" i="5"/>
  <c r="E332" i="5"/>
  <c r="E334" i="5"/>
  <c r="E336" i="5"/>
  <c r="E338" i="5"/>
  <c r="E340" i="5"/>
  <c r="E342" i="5"/>
  <c r="E344" i="5"/>
  <c r="E346" i="5"/>
  <c r="E348" i="5"/>
  <c r="E350" i="5"/>
  <c r="E352" i="5"/>
  <c r="E354" i="5"/>
  <c r="E356" i="5"/>
  <c r="E358" i="5"/>
  <c r="E360" i="5"/>
  <c r="E362" i="5"/>
  <c r="E364" i="5"/>
  <c r="E366" i="5"/>
  <c r="E368" i="5"/>
  <c r="E370" i="5"/>
  <c r="E372" i="5"/>
  <c r="E374" i="5"/>
  <c r="E376" i="5"/>
  <c r="E378" i="5"/>
  <c r="E380" i="5"/>
  <c r="E382" i="5"/>
  <c r="E384" i="5"/>
  <c r="E386" i="5"/>
  <c r="E388" i="5"/>
  <c r="E390" i="5"/>
  <c r="E392" i="5"/>
  <c r="E394" i="5"/>
  <c r="E396" i="5"/>
  <c r="E398" i="5"/>
  <c r="E4" i="5"/>
  <c r="E6" i="5"/>
  <c r="E8" i="5"/>
  <c r="E10" i="5"/>
  <c r="E12" i="5"/>
  <c r="E14" i="5"/>
  <c r="E16" i="5"/>
  <c r="E18" i="5"/>
  <c r="E20" i="5"/>
  <c r="E22" i="5"/>
  <c r="E24" i="5"/>
  <c r="E26" i="5"/>
  <c r="E28" i="5"/>
  <c r="E30" i="5"/>
  <c r="E32" i="5"/>
  <c r="E34" i="5"/>
  <c r="E36" i="5"/>
  <c r="E38" i="5"/>
  <c r="E40" i="5"/>
  <c r="E42" i="5"/>
  <c r="E44" i="5"/>
  <c r="E46" i="5"/>
  <c r="E48" i="5"/>
  <c r="E50" i="5"/>
  <c r="E52" i="5"/>
  <c r="E54" i="5"/>
  <c r="E56" i="5"/>
  <c r="E58" i="5"/>
  <c r="E60" i="5"/>
  <c r="E62" i="5"/>
  <c r="E64" i="5"/>
  <c r="E66" i="5"/>
  <c r="E68" i="5"/>
  <c r="E70" i="5"/>
  <c r="E72" i="5"/>
  <c r="E75" i="5"/>
  <c r="E77" i="5"/>
  <c r="E79" i="5"/>
  <c r="E81" i="5"/>
  <c r="E83" i="5"/>
  <c r="E85" i="5"/>
  <c r="E87" i="5"/>
  <c r="E89" i="5"/>
  <c r="E91" i="5"/>
  <c r="E93" i="5"/>
  <c r="E95" i="5"/>
  <c r="E97" i="5"/>
  <c r="E99" i="5"/>
  <c r="E101" i="5"/>
  <c r="E103" i="5"/>
  <c r="E105" i="5"/>
  <c r="E107" i="5"/>
  <c r="E109" i="5"/>
  <c r="E111" i="5"/>
  <c r="E113" i="5"/>
  <c r="E115" i="5"/>
  <c r="E117" i="5"/>
  <c r="E119" i="5"/>
  <c r="E121" i="5"/>
  <c r="E123" i="5"/>
  <c r="E125" i="5"/>
  <c r="E127" i="5"/>
  <c r="E129" i="5"/>
  <c r="E131" i="5"/>
  <c r="E133" i="5"/>
  <c r="E135" i="5"/>
  <c r="E137" i="5"/>
  <c r="E139" i="5"/>
  <c r="E141" i="5"/>
  <c r="E143" i="5"/>
  <c r="E145" i="5"/>
  <c r="E147" i="5"/>
  <c r="E149" i="5"/>
  <c r="E151" i="5"/>
  <c r="E153" i="5"/>
  <c r="E155" i="5"/>
  <c r="E157" i="5"/>
  <c r="E159" i="5"/>
  <c r="E161" i="5"/>
  <c r="E163" i="5"/>
  <c r="E165" i="5"/>
  <c r="E167" i="5"/>
  <c r="E169" i="5"/>
  <c r="E171" i="5"/>
  <c r="E173" i="5"/>
  <c r="E175" i="5"/>
  <c r="E177" i="5"/>
  <c r="E179" i="5"/>
  <c r="E181" i="5"/>
  <c r="E183" i="5"/>
  <c r="E185" i="5"/>
  <c r="E187" i="5"/>
  <c r="E189" i="5"/>
  <c r="E191" i="5"/>
  <c r="E193" i="5"/>
  <c r="E195" i="5"/>
  <c r="E197" i="5"/>
  <c r="E199" i="5"/>
  <c r="E201" i="5"/>
  <c r="E203" i="5"/>
  <c r="E205" i="5"/>
  <c r="E207" i="5"/>
  <c r="E209" i="5"/>
  <c r="E211" i="5"/>
  <c r="E213" i="5"/>
  <c r="E215" i="5"/>
  <c r="E217" i="5"/>
  <c r="E219" i="5"/>
  <c r="E221" i="5"/>
  <c r="E223" i="5"/>
  <c r="E225" i="5"/>
  <c r="E227" i="5"/>
  <c r="E229" i="5"/>
  <c r="E231" i="5"/>
  <c r="E233" i="5"/>
  <c r="E235" i="5"/>
  <c r="E237" i="5"/>
  <c r="E239" i="5"/>
  <c r="E241" i="5"/>
  <c r="E243" i="5"/>
  <c r="E245" i="5"/>
  <c r="E247" i="5"/>
  <c r="E249" i="5"/>
  <c r="E251" i="5"/>
  <c r="E253" i="5"/>
  <c r="E255" i="5"/>
  <c r="E257" i="5"/>
  <c r="E259" i="5"/>
  <c r="E261" i="5"/>
  <c r="E263" i="5"/>
  <c r="E265" i="5"/>
  <c r="E267" i="5"/>
  <c r="E269" i="5"/>
  <c r="E271" i="5"/>
  <c r="E273" i="5"/>
  <c r="E275" i="5"/>
  <c r="E277" i="5"/>
  <c r="E279" i="5"/>
  <c r="E281" i="5"/>
  <c r="E283" i="5"/>
  <c r="E285" i="5"/>
  <c r="E287" i="5"/>
  <c r="E289" i="5"/>
  <c r="E291" i="5"/>
  <c r="E293" i="5"/>
  <c r="E295" i="5"/>
  <c r="E297" i="5"/>
  <c r="E299" i="5"/>
  <c r="E301" i="5"/>
  <c r="E303" i="5"/>
  <c r="E305" i="5"/>
  <c r="E307" i="5"/>
  <c r="E309" i="5"/>
  <c r="E311" i="5"/>
  <c r="E313" i="5"/>
  <c r="E315" i="5"/>
  <c r="E317" i="5"/>
  <c r="E319" i="5"/>
  <c r="E321" i="5"/>
  <c r="E323" i="5"/>
  <c r="E325" i="5"/>
  <c r="E327" i="5"/>
  <c r="E329" i="5"/>
  <c r="E331" i="5"/>
  <c r="E333" i="5"/>
  <c r="E335" i="5"/>
  <c r="E337" i="5"/>
  <c r="E339" i="5"/>
  <c r="E341" i="5"/>
  <c r="E343" i="5"/>
  <c r="E345" i="5"/>
  <c r="E347" i="5"/>
  <c r="E349" i="5"/>
  <c r="E351" i="5"/>
  <c r="E353" i="5"/>
  <c r="E355" i="5"/>
  <c r="E357" i="5"/>
  <c r="E359" i="5"/>
  <c r="E361" i="5"/>
  <c r="E363" i="5"/>
  <c r="E365" i="5"/>
  <c r="E367" i="5"/>
  <c r="E369" i="5"/>
  <c r="E371" i="5"/>
  <c r="E373" i="5"/>
  <c r="E375" i="5"/>
  <c r="E377" i="5"/>
  <c r="E379" i="5"/>
  <c r="E381" i="5"/>
  <c r="E383" i="5"/>
  <c r="E385" i="5"/>
  <c r="E387" i="5"/>
  <c r="E389" i="5"/>
  <c r="E391" i="5"/>
  <c r="E393" i="5"/>
  <c r="E395" i="5"/>
  <c r="AQ2" i="3" l="1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397" i="3" l="1"/>
  <c r="E4" i="3"/>
  <c r="E6" i="3"/>
  <c r="E8" i="3"/>
  <c r="E10" i="3"/>
  <c r="E12" i="3"/>
  <c r="E14" i="3"/>
  <c r="E16" i="3"/>
  <c r="E18" i="3"/>
  <c r="E20" i="3"/>
  <c r="E22" i="3"/>
  <c r="E24" i="3"/>
  <c r="E26" i="3"/>
  <c r="E28" i="3"/>
  <c r="E30" i="3"/>
  <c r="E32" i="3"/>
  <c r="E34" i="3"/>
  <c r="E36" i="3"/>
  <c r="E38" i="3"/>
  <c r="E40" i="3"/>
  <c r="E42" i="3"/>
  <c r="E44" i="3"/>
  <c r="E46" i="3"/>
  <c r="E48" i="3"/>
  <c r="E50" i="3"/>
  <c r="E52" i="3"/>
  <c r="E54" i="3"/>
  <c r="E56" i="3"/>
  <c r="E58" i="3"/>
  <c r="E60" i="3"/>
  <c r="E62" i="3"/>
  <c r="E64" i="3"/>
  <c r="E66" i="3"/>
  <c r="E68" i="3"/>
  <c r="E70" i="3"/>
  <c r="E72" i="3"/>
  <c r="E75" i="3"/>
  <c r="E77" i="3"/>
  <c r="E79" i="3"/>
  <c r="E80" i="3"/>
  <c r="E82" i="3"/>
  <c r="E84" i="3"/>
  <c r="E86" i="3"/>
  <c r="E88" i="3"/>
  <c r="E90" i="3"/>
  <c r="E92" i="3"/>
  <c r="E94" i="3"/>
  <c r="E96" i="3"/>
  <c r="E98" i="3"/>
  <c r="E100" i="3"/>
  <c r="E102" i="3"/>
  <c r="E104" i="3"/>
  <c r="E106" i="3"/>
  <c r="E108" i="3"/>
  <c r="E110" i="3"/>
  <c r="E112" i="3"/>
  <c r="E114" i="3"/>
  <c r="E116" i="3"/>
  <c r="E118" i="3"/>
  <c r="E120" i="3"/>
  <c r="E122" i="3"/>
  <c r="E124" i="3"/>
  <c r="E126" i="3"/>
  <c r="E128" i="3"/>
  <c r="E130" i="3"/>
  <c r="E132" i="3"/>
  <c r="E134" i="3"/>
  <c r="E136" i="3"/>
  <c r="E138" i="3"/>
  <c r="E140" i="3"/>
  <c r="E142" i="3"/>
  <c r="E144" i="3"/>
  <c r="E146" i="3"/>
  <c r="E148" i="3"/>
  <c r="E150" i="3"/>
  <c r="E152" i="3"/>
  <c r="E154" i="3"/>
  <c r="E156" i="3"/>
  <c r="E158" i="3"/>
  <c r="E160" i="3"/>
  <c r="E162" i="3"/>
  <c r="E164" i="3"/>
  <c r="E166" i="3"/>
  <c r="E168" i="3"/>
  <c r="E170" i="3"/>
  <c r="E172" i="3"/>
  <c r="E174" i="3"/>
  <c r="E176" i="3"/>
  <c r="E178" i="3"/>
  <c r="E180" i="3"/>
  <c r="E182" i="3"/>
  <c r="E184" i="3"/>
  <c r="E186" i="3"/>
  <c r="E188" i="3"/>
  <c r="E190" i="3"/>
  <c r="E192" i="3"/>
  <c r="E194" i="3"/>
  <c r="E196" i="3"/>
  <c r="E198" i="3"/>
  <c r="E200" i="3"/>
  <c r="E202" i="3"/>
  <c r="E204" i="3"/>
  <c r="E206" i="3"/>
  <c r="E208" i="3"/>
  <c r="E210" i="3"/>
  <c r="E212" i="3"/>
  <c r="E214" i="3"/>
  <c r="E216" i="3"/>
  <c r="E218" i="3"/>
  <c r="E220" i="3"/>
  <c r="E222" i="3"/>
  <c r="E224" i="3"/>
  <c r="E226" i="3"/>
  <c r="E228" i="3"/>
  <c r="E230" i="3"/>
  <c r="E232" i="3"/>
  <c r="E234" i="3"/>
  <c r="E236" i="3"/>
  <c r="E238" i="3"/>
  <c r="E240" i="3"/>
  <c r="E242" i="3"/>
  <c r="E244" i="3"/>
  <c r="E246" i="3"/>
  <c r="E248" i="3"/>
  <c r="E250" i="3"/>
  <c r="E252" i="3"/>
  <c r="E254" i="3"/>
  <c r="E256" i="3"/>
  <c r="E258" i="3"/>
  <c r="E260" i="3"/>
  <c r="E262" i="3"/>
  <c r="E264" i="3"/>
  <c r="E266" i="3"/>
  <c r="E268" i="3"/>
  <c r="E270" i="3"/>
  <c r="E272" i="3"/>
  <c r="E274" i="3"/>
  <c r="E276" i="3"/>
  <c r="E278" i="3"/>
  <c r="E280" i="3"/>
  <c r="E282" i="3"/>
  <c r="E284" i="3"/>
  <c r="E286" i="3"/>
  <c r="E288" i="3"/>
  <c r="E290" i="3"/>
  <c r="E292" i="3"/>
  <c r="E294" i="3"/>
  <c r="E296" i="3"/>
  <c r="E298" i="3"/>
  <c r="E300" i="3"/>
  <c r="E302" i="3"/>
  <c r="E304" i="3"/>
  <c r="E306" i="3"/>
  <c r="E308" i="3"/>
  <c r="E310" i="3"/>
  <c r="E312" i="3"/>
  <c r="E314" i="3"/>
  <c r="E316" i="3"/>
  <c r="E318" i="3"/>
  <c r="E320" i="3"/>
  <c r="E322" i="3"/>
  <c r="E324" i="3"/>
  <c r="E326" i="3"/>
  <c r="E328" i="3"/>
  <c r="E330" i="3"/>
  <c r="E332" i="3"/>
  <c r="E334" i="3"/>
  <c r="E336" i="3"/>
  <c r="E338" i="3"/>
  <c r="E340" i="3"/>
  <c r="E342" i="3"/>
  <c r="E344" i="3"/>
  <c r="E346" i="3"/>
  <c r="E348" i="3"/>
  <c r="E350" i="3"/>
  <c r="E352" i="3"/>
  <c r="E354" i="3"/>
  <c r="E356" i="3"/>
  <c r="E358" i="3"/>
  <c r="E360" i="3"/>
  <c r="E362" i="3"/>
  <c r="E364" i="3"/>
  <c r="E366" i="3"/>
  <c r="E368" i="3"/>
  <c r="E370" i="3"/>
  <c r="E372" i="3"/>
  <c r="E374" i="3"/>
  <c r="E376" i="3"/>
  <c r="E378" i="3"/>
  <c r="E380" i="3"/>
  <c r="E382" i="3"/>
  <c r="E384" i="3"/>
  <c r="E386" i="3"/>
  <c r="E388" i="3"/>
  <c r="E390" i="3"/>
  <c r="E392" i="3"/>
  <c r="E394" i="3"/>
  <c r="E396" i="3"/>
  <c r="E398" i="3"/>
  <c r="E5" i="3"/>
  <c r="E7" i="3"/>
  <c r="E9" i="3"/>
  <c r="E11" i="3"/>
  <c r="E13" i="3"/>
  <c r="E15" i="3"/>
  <c r="E17" i="3"/>
  <c r="E19" i="3"/>
  <c r="E21" i="3"/>
  <c r="E23" i="3"/>
  <c r="E25" i="3"/>
  <c r="E27" i="3"/>
  <c r="E29" i="3"/>
  <c r="E31" i="3"/>
  <c r="E33" i="3"/>
  <c r="E35" i="3"/>
  <c r="E37" i="3"/>
  <c r="E39" i="3"/>
  <c r="E41" i="3"/>
  <c r="E43" i="3"/>
  <c r="E45" i="3"/>
  <c r="E47" i="3"/>
  <c r="E49" i="3"/>
  <c r="E51" i="3"/>
  <c r="E53" i="3"/>
  <c r="E55" i="3"/>
  <c r="E57" i="3"/>
  <c r="E59" i="3"/>
  <c r="E61" i="3"/>
  <c r="E63" i="3"/>
  <c r="E65" i="3"/>
  <c r="E67" i="3"/>
  <c r="E69" i="3"/>
  <c r="E71" i="3"/>
  <c r="E73" i="3"/>
  <c r="E74" i="3"/>
  <c r="E76" i="3"/>
  <c r="E78" i="3"/>
  <c r="E81" i="3"/>
  <c r="E83" i="3"/>
  <c r="E85" i="3"/>
  <c r="E87" i="3"/>
  <c r="E89" i="3"/>
  <c r="E91" i="3"/>
  <c r="E93" i="3"/>
  <c r="E95" i="3"/>
  <c r="E97" i="3"/>
  <c r="E99" i="3"/>
  <c r="E101" i="3"/>
  <c r="E103" i="3"/>
  <c r="E105" i="3"/>
  <c r="E107" i="3"/>
  <c r="E109" i="3"/>
  <c r="E111" i="3"/>
  <c r="E113" i="3"/>
  <c r="E115" i="3"/>
  <c r="E117" i="3"/>
  <c r="E119" i="3"/>
  <c r="E121" i="3"/>
  <c r="E123" i="3"/>
  <c r="E125" i="3"/>
  <c r="E127" i="3"/>
  <c r="E129" i="3"/>
  <c r="E131" i="3"/>
  <c r="E133" i="3"/>
  <c r="E135" i="3"/>
  <c r="E137" i="3"/>
  <c r="E139" i="3"/>
  <c r="E141" i="3"/>
  <c r="E143" i="3"/>
  <c r="E145" i="3"/>
  <c r="E147" i="3"/>
  <c r="E149" i="3"/>
  <c r="E151" i="3"/>
  <c r="E153" i="3"/>
  <c r="E155" i="3"/>
  <c r="E157" i="3"/>
  <c r="E159" i="3"/>
  <c r="E161" i="3"/>
  <c r="E163" i="3"/>
  <c r="E165" i="3"/>
  <c r="E167" i="3"/>
  <c r="E169" i="3"/>
  <c r="E171" i="3"/>
  <c r="E173" i="3"/>
  <c r="E175" i="3"/>
  <c r="E177" i="3"/>
  <c r="E179" i="3"/>
  <c r="E181" i="3"/>
  <c r="E183" i="3"/>
  <c r="E185" i="3"/>
  <c r="E187" i="3"/>
  <c r="E189" i="3"/>
  <c r="E191" i="3"/>
  <c r="E193" i="3"/>
  <c r="E195" i="3"/>
  <c r="E197" i="3"/>
  <c r="E199" i="3"/>
  <c r="E201" i="3"/>
  <c r="E203" i="3"/>
  <c r="E205" i="3"/>
  <c r="E207" i="3"/>
  <c r="E209" i="3"/>
  <c r="E211" i="3"/>
  <c r="E213" i="3"/>
  <c r="E215" i="3"/>
  <c r="E217" i="3"/>
  <c r="E219" i="3"/>
  <c r="E221" i="3"/>
  <c r="E223" i="3"/>
  <c r="E225" i="3"/>
  <c r="E227" i="3"/>
  <c r="E229" i="3"/>
  <c r="E231" i="3"/>
  <c r="E233" i="3"/>
  <c r="E235" i="3"/>
  <c r="E237" i="3"/>
  <c r="E239" i="3"/>
  <c r="E241" i="3"/>
  <c r="E243" i="3"/>
  <c r="E245" i="3"/>
  <c r="E247" i="3"/>
  <c r="E249" i="3"/>
  <c r="E251" i="3"/>
  <c r="E253" i="3"/>
  <c r="E255" i="3"/>
  <c r="E257" i="3"/>
  <c r="E259" i="3"/>
  <c r="E261" i="3"/>
  <c r="E263" i="3"/>
  <c r="E265" i="3"/>
  <c r="E267" i="3"/>
  <c r="E269" i="3"/>
  <c r="E271" i="3"/>
  <c r="E273" i="3"/>
  <c r="E275" i="3"/>
  <c r="E277" i="3"/>
  <c r="E279" i="3"/>
  <c r="E281" i="3"/>
  <c r="E283" i="3"/>
  <c r="E285" i="3"/>
  <c r="E287" i="3"/>
  <c r="E289" i="3"/>
  <c r="E291" i="3"/>
  <c r="E293" i="3"/>
  <c r="E295" i="3"/>
  <c r="E297" i="3"/>
  <c r="E299" i="3"/>
  <c r="E301" i="3"/>
  <c r="E303" i="3"/>
  <c r="E305" i="3"/>
  <c r="E307" i="3"/>
  <c r="E309" i="3"/>
  <c r="E311" i="3"/>
  <c r="E313" i="3"/>
  <c r="E315" i="3"/>
  <c r="E317" i="3"/>
  <c r="E319" i="3"/>
  <c r="E321" i="3"/>
  <c r="E323" i="3"/>
  <c r="E325" i="3"/>
  <c r="E327" i="3"/>
  <c r="E329" i="3"/>
  <c r="E331" i="3"/>
  <c r="E333" i="3"/>
  <c r="E335" i="3"/>
  <c r="E337" i="3"/>
  <c r="E339" i="3"/>
  <c r="E341" i="3"/>
  <c r="E343" i="3"/>
  <c r="E345" i="3"/>
  <c r="E347" i="3"/>
  <c r="E349" i="3"/>
  <c r="E351" i="3"/>
  <c r="E353" i="3"/>
  <c r="E355" i="3"/>
  <c r="E357" i="3"/>
  <c r="E359" i="3"/>
  <c r="E361" i="3"/>
  <c r="E363" i="3"/>
  <c r="E365" i="3"/>
  <c r="E367" i="3"/>
  <c r="E369" i="3"/>
  <c r="E371" i="3"/>
  <c r="E373" i="3"/>
  <c r="E375" i="3"/>
  <c r="E377" i="3"/>
  <c r="E379" i="3"/>
  <c r="E381" i="3"/>
  <c r="E383" i="3"/>
  <c r="E385" i="3"/>
  <c r="E387" i="3"/>
  <c r="E389" i="3"/>
  <c r="E391" i="3"/>
  <c r="E393" i="3"/>
  <c r="E395" i="3"/>
  <c r="AQ2" i="2" l="1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397" i="2" l="1"/>
  <c r="E4" i="2"/>
  <c r="E6" i="2"/>
  <c r="E8" i="2"/>
  <c r="E10" i="2"/>
  <c r="E12" i="2"/>
  <c r="E14" i="2"/>
  <c r="E16" i="2"/>
  <c r="E18" i="2"/>
  <c r="E20" i="2"/>
  <c r="E22" i="2"/>
  <c r="E24" i="2"/>
  <c r="E26" i="2"/>
  <c r="E28" i="2"/>
  <c r="E30" i="2"/>
  <c r="E32" i="2"/>
  <c r="E34" i="2"/>
  <c r="E36" i="2"/>
  <c r="E38" i="2"/>
  <c r="E40" i="2"/>
  <c r="E42" i="2"/>
  <c r="E44" i="2"/>
  <c r="E46" i="2"/>
  <c r="E48" i="2"/>
  <c r="E50" i="2"/>
  <c r="E52" i="2"/>
  <c r="E54" i="2"/>
  <c r="E56" i="2"/>
  <c r="E58" i="2"/>
  <c r="E60" i="2"/>
  <c r="E62" i="2"/>
  <c r="E64" i="2"/>
  <c r="E66" i="2"/>
  <c r="E68" i="2"/>
  <c r="E70" i="2"/>
  <c r="E72" i="2"/>
  <c r="E75" i="2"/>
  <c r="E77" i="2"/>
  <c r="E79" i="2"/>
  <c r="E80" i="2"/>
  <c r="E82" i="2"/>
  <c r="E84" i="2"/>
  <c r="E86" i="2"/>
  <c r="E88" i="2"/>
  <c r="E90" i="2"/>
  <c r="E92" i="2"/>
  <c r="E94" i="2"/>
  <c r="E96" i="2"/>
  <c r="E98" i="2"/>
  <c r="E100" i="2"/>
  <c r="E102" i="2"/>
  <c r="E104" i="2"/>
  <c r="E106" i="2"/>
  <c r="E108" i="2"/>
  <c r="E110" i="2"/>
  <c r="E112" i="2"/>
  <c r="E114" i="2"/>
  <c r="E116" i="2"/>
  <c r="E118" i="2"/>
  <c r="E120" i="2"/>
  <c r="E122" i="2"/>
  <c r="E124" i="2"/>
  <c r="E126" i="2"/>
  <c r="E128" i="2"/>
  <c r="E130" i="2"/>
  <c r="E132" i="2"/>
  <c r="E134" i="2"/>
  <c r="E136" i="2"/>
  <c r="E138" i="2"/>
  <c r="E140" i="2"/>
  <c r="E142" i="2"/>
  <c r="E144" i="2"/>
  <c r="E146" i="2"/>
  <c r="E148" i="2"/>
  <c r="E150" i="2"/>
  <c r="E152" i="2"/>
  <c r="E154" i="2"/>
  <c r="E156" i="2"/>
  <c r="E158" i="2"/>
  <c r="E160" i="2"/>
  <c r="E162" i="2"/>
  <c r="E164" i="2"/>
  <c r="E166" i="2"/>
  <c r="E168" i="2"/>
  <c r="E170" i="2"/>
  <c r="E172" i="2"/>
  <c r="E174" i="2"/>
  <c r="E176" i="2"/>
  <c r="E178" i="2"/>
  <c r="E180" i="2"/>
  <c r="E182" i="2"/>
  <c r="E184" i="2"/>
  <c r="E186" i="2"/>
  <c r="E188" i="2"/>
  <c r="E190" i="2"/>
  <c r="E192" i="2"/>
  <c r="E194" i="2"/>
  <c r="E196" i="2"/>
  <c r="E198" i="2"/>
  <c r="E200" i="2"/>
  <c r="E202" i="2"/>
  <c r="E204" i="2"/>
  <c r="E206" i="2"/>
  <c r="E208" i="2"/>
  <c r="E210" i="2"/>
  <c r="E212" i="2"/>
  <c r="E214" i="2"/>
  <c r="E216" i="2"/>
  <c r="E218" i="2"/>
  <c r="E220" i="2"/>
  <c r="E222" i="2"/>
  <c r="E224" i="2"/>
  <c r="E226" i="2"/>
  <c r="E228" i="2"/>
  <c r="E230" i="2"/>
  <c r="E232" i="2"/>
  <c r="E234" i="2"/>
  <c r="E236" i="2"/>
  <c r="E238" i="2"/>
  <c r="E240" i="2"/>
  <c r="E242" i="2"/>
  <c r="E244" i="2"/>
  <c r="E246" i="2"/>
  <c r="E248" i="2"/>
  <c r="E250" i="2"/>
  <c r="E252" i="2"/>
  <c r="E254" i="2"/>
  <c r="E256" i="2"/>
  <c r="E258" i="2"/>
  <c r="E260" i="2"/>
  <c r="E262" i="2"/>
  <c r="E264" i="2"/>
  <c r="E266" i="2"/>
  <c r="E268" i="2"/>
  <c r="E270" i="2"/>
  <c r="E272" i="2"/>
  <c r="E274" i="2"/>
  <c r="E276" i="2"/>
  <c r="E278" i="2"/>
  <c r="E280" i="2"/>
  <c r="E282" i="2"/>
  <c r="E284" i="2"/>
  <c r="E286" i="2"/>
  <c r="E288" i="2"/>
  <c r="E290" i="2"/>
  <c r="E292" i="2"/>
  <c r="E294" i="2"/>
  <c r="E296" i="2"/>
  <c r="E298" i="2"/>
  <c r="E300" i="2"/>
  <c r="E302" i="2"/>
  <c r="E304" i="2"/>
  <c r="E306" i="2"/>
  <c r="E308" i="2"/>
  <c r="E310" i="2"/>
  <c r="E312" i="2"/>
  <c r="E314" i="2"/>
  <c r="E316" i="2"/>
  <c r="E318" i="2"/>
  <c r="E320" i="2"/>
  <c r="E322" i="2"/>
  <c r="E324" i="2"/>
  <c r="E326" i="2"/>
  <c r="E328" i="2"/>
  <c r="E330" i="2"/>
  <c r="E332" i="2"/>
  <c r="E334" i="2"/>
  <c r="E336" i="2"/>
  <c r="E338" i="2"/>
  <c r="E340" i="2"/>
  <c r="E342" i="2"/>
  <c r="E344" i="2"/>
  <c r="E346" i="2"/>
  <c r="E348" i="2"/>
  <c r="E350" i="2"/>
  <c r="E352" i="2"/>
  <c r="E354" i="2"/>
  <c r="E356" i="2"/>
  <c r="E358" i="2"/>
  <c r="E360" i="2"/>
  <c r="E362" i="2"/>
  <c r="E364" i="2"/>
  <c r="E366" i="2"/>
  <c r="E368" i="2"/>
  <c r="E370" i="2"/>
  <c r="E372" i="2"/>
  <c r="E374" i="2"/>
  <c r="E376" i="2"/>
  <c r="E378" i="2"/>
  <c r="E380" i="2"/>
  <c r="E382" i="2"/>
  <c r="E384" i="2"/>
  <c r="E386" i="2"/>
  <c r="E388" i="2"/>
  <c r="E390" i="2"/>
  <c r="E392" i="2"/>
  <c r="E394" i="2"/>
  <c r="E396" i="2"/>
  <c r="E398" i="2"/>
  <c r="E5" i="2"/>
  <c r="E7" i="2"/>
  <c r="E9" i="2"/>
  <c r="E11" i="2"/>
  <c r="E13" i="2"/>
  <c r="E15" i="2"/>
  <c r="E17" i="2"/>
  <c r="E19" i="2"/>
  <c r="E21" i="2"/>
  <c r="E23" i="2"/>
  <c r="E25" i="2"/>
  <c r="E27" i="2"/>
  <c r="E29" i="2"/>
  <c r="E31" i="2"/>
  <c r="E33" i="2"/>
  <c r="E35" i="2"/>
  <c r="E37" i="2"/>
  <c r="E39" i="2"/>
  <c r="E41" i="2"/>
  <c r="E43" i="2"/>
  <c r="E45" i="2"/>
  <c r="E47" i="2"/>
  <c r="E49" i="2"/>
  <c r="E51" i="2"/>
  <c r="E53" i="2"/>
  <c r="E55" i="2"/>
  <c r="E57" i="2"/>
  <c r="E59" i="2"/>
  <c r="E61" i="2"/>
  <c r="E63" i="2"/>
  <c r="E65" i="2"/>
  <c r="E67" i="2"/>
  <c r="E69" i="2"/>
  <c r="E71" i="2"/>
  <c r="E73" i="2"/>
  <c r="E74" i="2"/>
  <c r="E76" i="2"/>
  <c r="E78" i="2"/>
  <c r="E81" i="2"/>
  <c r="E83" i="2"/>
  <c r="E85" i="2"/>
  <c r="E87" i="2"/>
  <c r="E89" i="2"/>
  <c r="E91" i="2"/>
  <c r="E93" i="2"/>
  <c r="E95" i="2"/>
  <c r="E97" i="2"/>
  <c r="E99" i="2"/>
  <c r="E101" i="2"/>
  <c r="E103" i="2"/>
  <c r="E105" i="2"/>
  <c r="E107" i="2"/>
  <c r="E109" i="2"/>
  <c r="E111" i="2"/>
  <c r="E113" i="2"/>
  <c r="E115" i="2"/>
  <c r="E117" i="2"/>
  <c r="E119" i="2"/>
  <c r="E121" i="2"/>
  <c r="E123" i="2"/>
  <c r="E125" i="2"/>
  <c r="E127" i="2"/>
  <c r="E129" i="2"/>
  <c r="E131" i="2"/>
  <c r="E133" i="2"/>
  <c r="E135" i="2"/>
  <c r="E137" i="2"/>
  <c r="E139" i="2"/>
  <c r="E141" i="2"/>
  <c r="E143" i="2"/>
  <c r="E145" i="2"/>
  <c r="E147" i="2"/>
  <c r="E149" i="2"/>
  <c r="E151" i="2"/>
  <c r="E153" i="2"/>
  <c r="E155" i="2"/>
  <c r="E157" i="2"/>
  <c r="E159" i="2"/>
  <c r="E161" i="2"/>
  <c r="E163" i="2"/>
  <c r="E165" i="2"/>
  <c r="E167" i="2"/>
  <c r="E169" i="2"/>
  <c r="E171" i="2"/>
  <c r="E173" i="2"/>
  <c r="E175" i="2"/>
  <c r="E177" i="2"/>
  <c r="E179" i="2"/>
  <c r="E181" i="2"/>
  <c r="E183" i="2"/>
  <c r="E185" i="2"/>
  <c r="E187" i="2"/>
  <c r="E189" i="2"/>
  <c r="E191" i="2"/>
  <c r="E193" i="2"/>
  <c r="E195" i="2"/>
  <c r="E197" i="2"/>
  <c r="E199" i="2"/>
  <c r="E201" i="2"/>
  <c r="E203" i="2"/>
  <c r="E205" i="2"/>
  <c r="E207" i="2"/>
  <c r="E209" i="2"/>
  <c r="E211" i="2"/>
  <c r="E213" i="2"/>
  <c r="E215" i="2"/>
  <c r="E217" i="2"/>
  <c r="E219" i="2"/>
  <c r="E221" i="2"/>
  <c r="E223" i="2"/>
  <c r="E225" i="2"/>
  <c r="E227" i="2"/>
  <c r="E229" i="2"/>
  <c r="E231" i="2"/>
  <c r="E233" i="2"/>
  <c r="E235" i="2"/>
  <c r="E237" i="2"/>
  <c r="E239" i="2"/>
  <c r="E241" i="2"/>
  <c r="E243" i="2"/>
  <c r="E245" i="2"/>
  <c r="E247" i="2"/>
  <c r="E249" i="2"/>
  <c r="E251" i="2"/>
  <c r="E253" i="2"/>
  <c r="E255" i="2"/>
  <c r="E257" i="2"/>
  <c r="E259" i="2"/>
  <c r="E261" i="2"/>
  <c r="E263" i="2"/>
  <c r="E265" i="2"/>
  <c r="E267" i="2"/>
  <c r="E269" i="2"/>
  <c r="E271" i="2"/>
  <c r="E273" i="2"/>
  <c r="E275" i="2"/>
  <c r="E277" i="2"/>
  <c r="E279" i="2"/>
  <c r="E281" i="2"/>
  <c r="E283" i="2"/>
  <c r="E285" i="2"/>
  <c r="E287" i="2"/>
  <c r="E289" i="2"/>
  <c r="E291" i="2"/>
  <c r="E293" i="2"/>
  <c r="E295" i="2"/>
  <c r="E297" i="2"/>
  <c r="E299" i="2"/>
  <c r="E301" i="2"/>
  <c r="E303" i="2"/>
  <c r="E305" i="2"/>
  <c r="E307" i="2"/>
  <c r="E309" i="2"/>
  <c r="E311" i="2"/>
  <c r="E313" i="2"/>
  <c r="E315" i="2"/>
  <c r="E317" i="2"/>
  <c r="E319" i="2"/>
  <c r="E321" i="2"/>
  <c r="E323" i="2"/>
  <c r="E325" i="2"/>
  <c r="E327" i="2"/>
  <c r="E329" i="2"/>
  <c r="E331" i="2"/>
  <c r="E333" i="2"/>
  <c r="E335" i="2"/>
  <c r="E337" i="2"/>
  <c r="E339" i="2"/>
  <c r="E341" i="2"/>
  <c r="E343" i="2"/>
  <c r="E345" i="2"/>
  <c r="E347" i="2"/>
  <c r="E349" i="2"/>
  <c r="E351" i="2"/>
  <c r="E353" i="2"/>
  <c r="E355" i="2"/>
  <c r="E357" i="2"/>
  <c r="E359" i="2"/>
  <c r="E361" i="2"/>
  <c r="E363" i="2"/>
  <c r="E365" i="2"/>
  <c r="E367" i="2"/>
  <c r="E369" i="2"/>
  <c r="E371" i="2"/>
  <c r="E373" i="2"/>
  <c r="E375" i="2"/>
  <c r="E377" i="2"/>
  <c r="E379" i="2"/>
  <c r="E381" i="2"/>
  <c r="E383" i="2"/>
  <c r="E385" i="2"/>
  <c r="E387" i="2"/>
  <c r="E389" i="2"/>
  <c r="E391" i="2"/>
  <c r="E393" i="2"/>
  <c r="E395" i="2"/>
  <c r="AQ2" i="1" l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10" i="1" l="1"/>
  <c r="E254" i="1"/>
  <c r="E252" i="1"/>
  <c r="E250" i="1"/>
  <c r="E248" i="1"/>
  <c r="E246" i="1"/>
  <c r="E244" i="1"/>
  <c r="E242" i="1"/>
  <c r="E240" i="1"/>
  <c r="E238" i="1"/>
  <c r="E236" i="1"/>
  <c r="E234" i="1"/>
  <c r="E232" i="1"/>
  <c r="E230" i="1"/>
  <c r="E228" i="1"/>
  <c r="E226" i="1"/>
  <c r="E224" i="1"/>
  <c r="E222" i="1"/>
  <c r="E220" i="1"/>
  <c r="E218" i="1"/>
  <c r="E216" i="1"/>
  <c r="E214" i="1"/>
  <c r="E212" i="1"/>
  <c r="E209" i="1"/>
  <c r="E207" i="1"/>
  <c r="E205" i="1"/>
  <c r="E203" i="1"/>
  <c r="E201" i="1"/>
  <c r="E199" i="1"/>
  <c r="E197" i="1"/>
  <c r="E195" i="1"/>
  <c r="E193" i="1"/>
  <c r="E191" i="1"/>
  <c r="E189" i="1"/>
  <c r="E187" i="1"/>
  <c r="E185" i="1"/>
  <c r="E255" i="1"/>
  <c r="E253" i="1"/>
  <c r="E251" i="1"/>
  <c r="E249" i="1"/>
  <c r="E247" i="1"/>
  <c r="E245" i="1"/>
  <c r="E243" i="1"/>
  <c r="E241" i="1"/>
  <c r="E239" i="1"/>
  <c r="E237" i="1"/>
  <c r="E235" i="1"/>
  <c r="E233" i="1"/>
  <c r="E231" i="1"/>
  <c r="E229" i="1"/>
  <c r="E227" i="1"/>
  <c r="E225" i="1"/>
  <c r="E223" i="1"/>
  <c r="E221" i="1"/>
  <c r="E219" i="1"/>
  <c r="E217" i="1"/>
  <c r="E215" i="1"/>
  <c r="E213" i="1"/>
  <c r="E211" i="1"/>
  <c r="E208" i="1"/>
  <c r="E206" i="1"/>
  <c r="E204" i="1"/>
  <c r="E202" i="1"/>
  <c r="E200" i="1"/>
  <c r="E198" i="1"/>
  <c r="E196" i="1"/>
  <c r="E194" i="1"/>
  <c r="E192" i="1"/>
  <c r="E190" i="1"/>
  <c r="E188" i="1"/>
  <c r="E186" i="1"/>
  <c r="E184" i="1"/>
  <c r="E274" i="1"/>
  <c r="E326" i="1"/>
  <c r="E397" i="1"/>
  <c r="E256" i="1"/>
  <c r="E258" i="1"/>
  <c r="E260" i="1"/>
  <c r="E262" i="1"/>
  <c r="E264" i="1"/>
  <c r="E266" i="1"/>
  <c r="E268" i="1"/>
  <c r="E270" i="1"/>
  <c r="E272" i="1"/>
  <c r="E275" i="1"/>
  <c r="E277" i="1"/>
  <c r="E279" i="1"/>
  <c r="E281" i="1"/>
  <c r="E283" i="1"/>
  <c r="E285" i="1"/>
  <c r="E287" i="1"/>
  <c r="E289" i="1"/>
  <c r="E291" i="1"/>
  <c r="E293" i="1"/>
  <c r="E295" i="1"/>
  <c r="E297" i="1"/>
  <c r="E299" i="1"/>
  <c r="E301" i="1"/>
  <c r="E303" i="1"/>
  <c r="E305" i="1"/>
  <c r="E307" i="1"/>
  <c r="E309" i="1"/>
  <c r="E311" i="1"/>
  <c r="E313" i="1"/>
  <c r="E315" i="1"/>
  <c r="E317" i="1"/>
  <c r="E319" i="1"/>
  <c r="E321" i="1"/>
  <c r="E323" i="1"/>
  <c r="E284" i="1"/>
  <c r="E288" i="1"/>
  <c r="E292" i="1"/>
  <c r="E296" i="1"/>
  <c r="E300" i="1"/>
  <c r="E304" i="1"/>
  <c r="E308" i="1"/>
  <c r="E312" i="1"/>
  <c r="E316" i="1"/>
  <c r="E320" i="1"/>
  <c r="E324" i="1"/>
  <c r="E398" i="1"/>
  <c r="E325" i="1"/>
  <c r="E396" i="1"/>
  <c r="E257" i="1"/>
  <c r="E259" i="1"/>
  <c r="E261" i="1"/>
  <c r="E263" i="1"/>
  <c r="E265" i="1"/>
  <c r="E267" i="1"/>
  <c r="E269" i="1"/>
  <c r="E271" i="1"/>
  <c r="E273" i="1"/>
  <c r="E276" i="1"/>
  <c r="E278" i="1"/>
  <c r="E280" i="1"/>
  <c r="E282" i="1"/>
  <c r="E286" i="1"/>
  <c r="E290" i="1"/>
  <c r="E294" i="1"/>
  <c r="E298" i="1"/>
  <c r="E302" i="1"/>
  <c r="E306" i="1"/>
  <c r="E310" i="1"/>
  <c r="E314" i="1"/>
  <c r="E318" i="1"/>
  <c r="E322" i="1"/>
  <c r="E394" i="1"/>
  <c r="E5" i="1"/>
  <c r="E7" i="1"/>
  <c r="E9" i="1"/>
  <c r="E11" i="1"/>
  <c r="E13" i="1"/>
  <c r="E15" i="1"/>
  <c r="E17" i="1"/>
  <c r="E19" i="1"/>
  <c r="E21" i="1"/>
  <c r="E23" i="1"/>
  <c r="E25" i="1"/>
  <c r="E27" i="1"/>
  <c r="E29" i="1"/>
  <c r="E31" i="1"/>
  <c r="E33" i="1"/>
  <c r="E35" i="1"/>
  <c r="E37" i="1"/>
  <c r="E39" i="1"/>
  <c r="E41" i="1"/>
  <c r="E43" i="1"/>
  <c r="E45" i="1"/>
  <c r="E47" i="1"/>
  <c r="E49" i="1"/>
  <c r="E51" i="1"/>
  <c r="E53" i="1"/>
  <c r="E55" i="1"/>
  <c r="E57" i="1"/>
  <c r="E59" i="1"/>
  <c r="E61" i="1"/>
  <c r="E63" i="1"/>
  <c r="E65" i="1"/>
  <c r="E67" i="1"/>
  <c r="E69" i="1"/>
  <c r="E71" i="1"/>
  <c r="E73" i="1"/>
  <c r="E74" i="1"/>
  <c r="E76" i="1"/>
  <c r="E78" i="1"/>
  <c r="E81" i="1"/>
  <c r="E83" i="1"/>
  <c r="E85" i="1"/>
  <c r="E87" i="1"/>
  <c r="E89" i="1"/>
  <c r="E91" i="1"/>
  <c r="E93" i="1"/>
  <c r="E95" i="1"/>
  <c r="E97" i="1"/>
  <c r="E99" i="1"/>
  <c r="E101" i="1"/>
  <c r="E103" i="1"/>
  <c r="E105" i="1"/>
  <c r="E107" i="1"/>
  <c r="E109" i="1"/>
  <c r="E111" i="1"/>
  <c r="E113" i="1"/>
  <c r="E115" i="1"/>
  <c r="E117" i="1"/>
  <c r="E119" i="1"/>
  <c r="E121" i="1"/>
  <c r="E123" i="1"/>
  <c r="E125" i="1"/>
  <c r="E127" i="1"/>
  <c r="E130" i="1"/>
  <c r="E132" i="1"/>
  <c r="E134" i="1"/>
  <c r="E136" i="1"/>
  <c r="E138" i="1"/>
  <c r="E140" i="1"/>
  <c r="E142" i="1"/>
  <c r="E144" i="1"/>
  <c r="E146" i="1"/>
  <c r="E148" i="1"/>
  <c r="E150" i="1"/>
  <c r="E152" i="1"/>
  <c r="E154" i="1"/>
  <c r="E156" i="1"/>
  <c r="E158" i="1"/>
  <c r="E160" i="1"/>
  <c r="E162" i="1"/>
  <c r="E164" i="1"/>
  <c r="E166" i="1"/>
  <c r="E168" i="1"/>
  <c r="E170" i="1"/>
  <c r="E172" i="1"/>
  <c r="E174" i="1"/>
  <c r="E176" i="1"/>
  <c r="E178" i="1"/>
  <c r="E180" i="1"/>
  <c r="E182" i="1"/>
  <c r="E328" i="1"/>
  <c r="E330" i="1"/>
  <c r="E332" i="1"/>
  <c r="E334" i="1"/>
  <c r="E336" i="1"/>
  <c r="E338" i="1"/>
  <c r="E340" i="1"/>
  <c r="E342" i="1"/>
  <c r="E344" i="1"/>
  <c r="E346" i="1"/>
  <c r="E348" i="1"/>
  <c r="E350" i="1"/>
  <c r="E351" i="1"/>
  <c r="E353" i="1"/>
  <c r="E355" i="1"/>
  <c r="E357" i="1"/>
  <c r="E359" i="1"/>
  <c r="E361" i="1"/>
  <c r="E363" i="1"/>
  <c r="E365" i="1"/>
  <c r="E367" i="1"/>
  <c r="E369" i="1"/>
  <c r="E371" i="1"/>
  <c r="E373" i="1"/>
  <c r="E375" i="1"/>
  <c r="E377" i="1"/>
  <c r="E379" i="1"/>
  <c r="E381" i="1"/>
  <c r="E383" i="1"/>
  <c r="E385" i="1"/>
  <c r="E387" i="1"/>
  <c r="E389" i="1"/>
  <c r="E391" i="1"/>
  <c r="E393" i="1"/>
  <c r="E395" i="1"/>
  <c r="E4" i="1"/>
  <c r="E6" i="1"/>
  <c r="E8" i="1"/>
  <c r="E10" i="1"/>
  <c r="E12" i="1"/>
  <c r="E14" i="1"/>
  <c r="E16" i="1"/>
  <c r="E18" i="1"/>
  <c r="E20" i="1"/>
  <c r="E22" i="1"/>
  <c r="E24" i="1"/>
  <c r="E26" i="1"/>
  <c r="E28" i="1"/>
  <c r="E30" i="1"/>
  <c r="E32" i="1"/>
  <c r="E34" i="1"/>
  <c r="E36" i="1"/>
  <c r="E38" i="1"/>
  <c r="E40" i="1"/>
  <c r="E42" i="1"/>
  <c r="E44" i="1"/>
  <c r="E46" i="1"/>
  <c r="E48" i="1"/>
  <c r="E50" i="1"/>
  <c r="E52" i="1"/>
  <c r="E54" i="1"/>
  <c r="E56" i="1"/>
  <c r="E58" i="1"/>
  <c r="E60" i="1"/>
  <c r="E62" i="1"/>
  <c r="E64" i="1"/>
  <c r="E66" i="1"/>
  <c r="E68" i="1"/>
  <c r="E70" i="1"/>
  <c r="E72" i="1"/>
  <c r="E75" i="1"/>
  <c r="E77" i="1"/>
  <c r="E79" i="1"/>
  <c r="E80" i="1"/>
  <c r="E82" i="1"/>
  <c r="E84" i="1"/>
  <c r="E86" i="1"/>
  <c r="E88" i="1"/>
  <c r="E90" i="1"/>
  <c r="E92" i="1"/>
  <c r="E94" i="1"/>
  <c r="E96" i="1"/>
  <c r="E98" i="1"/>
  <c r="E100" i="1"/>
  <c r="E102" i="1"/>
  <c r="E104" i="1"/>
  <c r="E106" i="1"/>
  <c r="E108" i="1"/>
  <c r="E110" i="1"/>
  <c r="E112" i="1"/>
  <c r="E114" i="1"/>
  <c r="E116" i="1"/>
  <c r="E118" i="1"/>
  <c r="E120" i="1"/>
  <c r="E122" i="1"/>
  <c r="E124" i="1"/>
  <c r="E126" i="1"/>
  <c r="E128" i="1"/>
  <c r="E129" i="1"/>
  <c r="E131" i="1"/>
  <c r="E133" i="1"/>
  <c r="E135" i="1"/>
  <c r="E137" i="1"/>
  <c r="E139" i="1"/>
  <c r="E141" i="1"/>
  <c r="E143" i="1"/>
  <c r="E145" i="1"/>
  <c r="E147" i="1"/>
  <c r="E149" i="1"/>
  <c r="E151" i="1"/>
  <c r="E153" i="1"/>
  <c r="E155" i="1"/>
  <c r="E157" i="1"/>
  <c r="E159" i="1"/>
  <c r="E161" i="1"/>
  <c r="E163" i="1"/>
  <c r="E165" i="1"/>
  <c r="E167" i="1"/>
  <c r="E169" i="1"/>
  <c r="E171" i="1"/>
  <c r="E173" i="1"/>
  <c r="E175" i="1"/>
  <c r="E177" i="1"/>
  <c r="E179" i="1"/>
  <c r="E181" i="1"/>
  <c r="E183" i="1"/>
  <c r="E327" i="1"/>
  <c r="E329" i="1"/>
  <c r="E331" i="1"/>
  <c r="E333" i="1"/>
  <c r="E335" i="1"/>
  <c r="E337" i="1"/>
  <c r="E339" i="1"/>
  <c r="E341" i="1"/>
  <c r="E343" i="1"/>
  <c r="E345" i="1"/>
  <c r="E347" i="1"/>
  <c r="E349" i="1"/>
  <c r="E352" i="1"/>
  <c r="E354" i="1"/>
  <c r="E356" i="1"/>
  <c r="E358" i="1"/>
  <c r="E360" i="1"/>
  <c r="E362" i="1"/>
  <c r="E364" i="1"/>
  <c r="E366" i="1"/>
  <c r="E368" i="1"/>
  <c r="E370" i="1"/>
  <c r="E372" i="1"/>
  <c r="E374" i="1"/>
  <c r="E376" i="1"/>
  <c r="E378" i="1"/>
  <c r="E380" i="1"/>
  <c r="E382" i="1"/>
  <c r="E384" i="1"/>
  <c r="E386" i="1"/>
  <c r="E388" i="1"/>
  <c r="E390" i="1"/>
  <c r="E392" i="1"/>
</calcChain>
</file>

<file path=xl/sharedStrings.xml><?xml version="1.0" encoding="utf-8"?>
<sst xmlns="http://schemas.openxmlformats.org/spreadsheetml/2006/main" count="4121" uniqueCount="490">
  <si>
    <t>NO</t>
  </si>
  <si>
    <t>NAMA LENGKAP</t>
  </si>
  <si>
    <t>NAMA PANGGILAN</t>
  </si>
  <si>
    <t>Saldo Awal</t>
  </si>
  <si>
    <t>Saldo Akhir</t>
  </si>
  <si>
    <t>Transaksi</t>
  </si>
  <si>
    <t>Tabungan</t>
  </si>
  <si>
    <t>TOTAL</t>
  </si>
  <si>
    <t>Tgl</t>
  </si>
  <si>
    <t>Rp</t>
  </si>
  <si>
    <t>Agha Danish Athif Putra</t>
  </si>
  <si>
    <t xml:space="preserve">Ahmad Anggara Prayoga </t>
  </si>
  <si>
    <t xml:space="preserve">Ahmad Ghazi Makkasau Muslimin </t>
  </si>
  <si>
    <t xml:space="preserve">Ahmad Haqqi Parombeang Muslimin </t>
  </si>
  <si>
    <t xml:space="preserve">Ahmad Rayesha Zaidanararya </t>
  </si>
  <si>
    <t>Ahmad Shofwan Isy Kariman</t>
  </si>
  <si>
    <t>Aisya Lubnaa Az-Zahra</t>
  </si>
  <si>
    <t>Alila Khairunazhifa</t>
  </si>
  <si>
    <t>Althaf Athaayaa Thufail</t>
  </si>
  <si>
    <t>Alya Syakira</t>
  </si>
  <si>
    <t xml:space="preserve">Arya Nayaka Wicaksana </t>
  </si>
  <si>
    <t>Aulia Aisyah Azka</t>
  </si>
  <si>
    <t>alia</t>
  </si>
  <si>
    <t>Aunurrahman Ramy Al-Ghazy</t>
  </si>
  <si>
    <t>Azizah Mutiara Zahra</t>
  </si>
  <si>
    <t xml:space="preserve">Barra Fakhri Adila </t>
  </si>
  <si>
    <t>Brahma Inggil Sadewoto</t>
  </si>
  <si>
    <t>Chalisya Mahira Ismaulida</t>
  </si>
  <si>
    <t xml:space="preserve">Danish Abrisam </t>
  </si>
  <si>
    <t xml:space="preserve">Darrel Diandra Pawasa </t>
  </si>
  <si>
    <t>Emeraldy Ibel Bramudya</t>
  </si>
  <si>
    <t>Fadel Muhamad Radhin</t>
  </si>
  <si>
    <t>Fairuz Athaya Khairunnisa</t>
  </si>
  <si>
    <t>Faiz Praditya</t>
  </si>
  <si>
    <t>Faqih Aryo Seto Handoko</t>
  </si>
  <si>
    <t>Faris Novandri Ciptono</t>
  </si>
  <si>
    <t>Fathimah Yasmina Zahra</t>
  </si>
  <si>
    <t>Fauzi Akbar Sinaga</t>
  </si>
  <si>
    <t>Fayyaza Kayla Aqmarina</t>
  </si>
  <si>
    <t>Fedya Chalisa Humaedi</t>
  </si>
  <si>
    <t>Firas Tajuzaman Ramadhan</t>
  </si>
  <si>
    <t>Giana Putri Alfajri Haniyah</t>
  </si>
  <si>
    <t>Hanzhalah Al Farih</t>
  </si>
  <si>
    <t>Harits Dhiyaurrahman</t>
  </si>
  <si>
    <t>Ilma Nurul Fathia</t>
  </si>
  <si>
    <t xml:space="preserve">Irgidhia Rizky Octara </t>
  </si>
  <si>
    <t>Jeanne Diva Ganesya</t>
  </si>
  <si>
    <t>Kayyisa Humaira Aziza</t>
  </si>
  <si>
    <t>Kezia Neubrina Zara</t>
  </si>
  <si>
    <t xml:space="preserve">Khalil Muzakki </t>
  </si>
  <si>
    <t>Malika Audry Divadriansyah</t>
  </si>
  <si>
    <t>Manggara Azizan Rabbani Siregar</t>
  </si>
  <si>
    <t xml:space="preserve">Mauris Tasyarraqa Gaharu </t>
  </si>
  <si>
    <t xml:space="preserve">Muhammad Daffa Baehaqie </t>
  </si>
  <si>
    <t>Muhammad Faiz Arsyad</t>
  </si>
  <si>
    <t>Muhammad Hilmi Musyafa</t>
  </si>
  <si>
    <t>Muhammad Mufid</t>
  </si>
  <si>
    <t>Muhammad Rafif Razzan Chaidar</t>
  </si>
  <si>
    <t>Muhammad Rauza Rantissi</t>
  </si>
  <si>
    <t>Muhammad Salman Zhafran</t>
  </si>
  <si>
    <t>Mutia Salsabila</t>
  </si>
  <si>
    <t>Nabiel Hafizd Mustopha</t>
  </si>
  <si>
    <t xml:space="preserve">Nadyne Valiqa Myshanti </t>
  </si>
  <si>
    <t xml:space="preserve">Najma Nadhira </t>
  </si>
  <si>
    <t xml:space="preserve">Raden Hadi Arif Rahman </t>
  </si>
  <si>
    <t>Rania Alifa Abrar</t>
  </si>
  <si>
    <t>Raya Ramadhani</t>
  </si>
  <si>
    <t xml:space="preserve">Reivan Malik </t>
  </si>
  <si>
    <t xml:space="preserve">Renaya Auliaputri Risdiyanto </t>
  </si>
  <si>
    <t>Rezyana Assyifa Qalbi Maruli</t>
  </si>
  <si>
    <t>Rizky Kevin Muhammad</t>
  </si>
  <si>
    <t xml:space="preserve">Safira Zwidescha Humaira </t>
  </si>
  <si>
    <t>Syarifah Jilan Dzikra</t>
  </si>
  <si>
    <t xml:space="preserve">Terra Radya Rizqy Angkasa Susanto Putra </t>
  </si>
  <si>
    <t>Zaakiyah Harsya</t>
  </si>
  <si>
    <t>Jenar Naura</t>
  </si>
  <si>
    <t xml:space="preserve">Maritza Zachra Gunasenjaya </t>
  </si>
  <si>
    <t>Farrel Maula Alexandria Malik</t>
  </si>
  <si>
    <t>Yusuf Muzafar</t>
  </si>
  <si>
    <t>A'ida Hasna Hunafa</t>
  </si>
  <si>
    <t>A'ida</t>
  </si>
  <si>
    <t>Anas Ahsanu Amal</t>
  </si>
  <si>
    <t>Ibrahim Muhamad</t>
  </si>
  <si>
    <t>Arga Purnomo</t>
  </si>
  <si>
    <t>Farrel Ahmad Rooseno</t>
  </si>
  <si>
    <t>Farrel</t>
  </si>
  <si>
    <t>Khairunnisa Qonita Rafifah</t>
  </si>
  <si>
    <t>M. Arfa Hamizan</t>
  </si>
  <si>
    <t>arfa</t>
  </si>
  <si>
    <t>M.Al-Ahya Syahidin Saputra</t>
  </si>
  <si>
    <t>Malisha Zaffarana</t>
  </si>
  <si>
    <t>macca</t>
  </si>
  <si>
    <t>Mifzal Arif Maulana</t>
  </si>
  <si>
    <t>Arif</t>
  </si>
  <si>
    <t>Muhammad Azka Ziyadatullah</t>
  </si>
  <si>
    <t>Muhammad Khadafi permana</t>
  </si>
  <si>
    <t>dafi</t>
  </si>
  <si>
    <t>Muhammad Razan Nugraha</t>
  </si>
  <si>
    <t>razan</t>
  </si>
  <si>
    <t>Nasya Geovani Latief</t>
  </si>
  <si>
    <t>Pradipa Ikhlashul Hilmi</t>
  </si>
  <si>
    <t>dipa</t>
  </si>
  <si>
    <t>Salma Nayla Hakim</t>
  </si>
  <si>
    <t>Sheila Fatima Ali</t>
  </si>
  <si>
    <t>Tengku Muhammad Fathi Yakan</t>
  </si>
  <si>
    <t>Adnan Khairy Kusuma</t>
  </si>
  <si>
    <t>Ahmad Affa Assalamy</t>
  </si>
  <si>
    <t>amy</t>
  </si>
  <si>
    <t>Alifa Fitri Arni Azizah</t>
  </si>
  <si>
    <t>alifa</t>
  </si>
  <si>
    <t>Aqila Qudsi Muthmainnah</t>
  </si>
  <si>
    <t>aqila</t>
  </si>
  <si>
    <t>Vara Zahrani Zaira</t>
  </si>
  <si>
    <t>Azmi Fikri Arkana Rizki</t>
  </si>
  <si>
    <t>Brahman Ahmad Syailendra</t>
  </si>
  <si>
    <t>Biam</t>
  </si>
  <si>
    <t>Danissa Rizki Indira</t>
  </si>
  <si>
    <t>Hamid A. Maulana</t>
  </si>
  <si>
    <t>Hasna Dzakira Kartiadi</t>
  </si>
  <si>
    <t>Laiqa Afifah Wibowo</t>
  </si>
  <si>
    <t>ifa</t>
  </si>
  <si>
    <t>M. Fadhli Alfarizi</t>
  </si>
  <si>
    <t>Fadhli</t>
  </si>
  <si>
    <t>Mahira Hasna Wahyudi</t>
  </si>
  <si>
    <t>mahira</t>
  </si>
  <si>
    <t>Matahari Deva Ramadhan</t>
  </si>
  <si>
    <t>Cati Bilang Pandai</t>
  </si>
  <si>
    <t>Najla Aulia Putri Sandy</t>
  </si>
  <si>
    <t>Najla</t>
  </si>
  <si>
    <t>Najwan Fauzan Azhima Urasid</t>
  </si>
  <si>
    <t>Najwan</t>
  </si>
  <si>
    <t>Natane Almaprilia Saliha</t>
  </si>
  <si>
    <t>inet</t>
  </si>
  <si>
    <t>Ravady Adra Kautsar</t>
  </si>
  <si>
    <t>Rafie Satrio Akmal Wiryawan</t>
  </si>
  <si>
    <t>Rafie</t>
  </si>
  <si>
    <t>Razan Fajar Raspati</t>
  </si>
  <si>
    <t>Salwa Saniyya Yerrie</t>
  </si>
  <si>
    <t>salwa</t>
  </si>
  <si>
    <t>Trystan Muhammad Almuzani</t>
  </si>
  <si>
    <t>A.M Rajendra Rabih Perkasa</t>
  </si>
  <si>
    <t>abi</t>
  </si>
  <si>
    <t>Abdul Aziz Alfaruqi</t>
  </si>
  <si>
    <t>faruqi</t>
  </si>
  <si>
    <t>Affan Salim Yuan Utomo</t>
  </si>
  <si>
    <t>affan</t>
  </si>
  <si>
    <t>Ahmad Aufa Hakim</t>
  </si>
  <si>
    <t>Alexandra Queena Ramadhani Sulistyo</t>
  </si>
  <si>
    <t>queena</t>
  </si>
  <si>
    <t>Alika Siti Zahra</t>
  </si>
  <si>
    <t>alika</t>
  </si>
  <si>
    <t>Amira Zalfa Muthia</t>
  </si>
  <si>
    <t>Mira</t>
  </si>
  <si>
    <t xml:space="preserve">Anindya Fidelya Ibnaty </t>
  </si>
  <si>
    <t xml:space="preserve">anin </t>
  </si>
  <si>
    <t>Arif Muhammad Iqbal</t>
  </si>
  <si>
    <t>Azman Nafis Fuaddy</t>
  </si>
  <si>
    <t>Azman</t>
  </si>
  <si>
    <t>Erlangga Widharma Chayadi</t>
  </si>
  <si>
    <t>elang</t>
  </si>
  <si>
    <t>Fazly Mawla Rafi</t>
  </si>
  <si>
    <t>Rafi</t>
  </si>
  <si>
    <t>Hadyatin Khairin Leasa</t>
  </si>
  <si>
    <t>khairin</t>
  </si>
  <si>
    <t>M. Aqila Zulfa Sulaiman</t>
  </si>
  <si>
    <t>Nafis Hamzah Kautsar</t>
  </si>
  <si>
    <t>nafis</t>
  </si>
  <si>
    <t>Narda Athaya Ali</t>
  </si>
  <si>
    <t>narda</t>
  </si>
  <si>
    <t>Raihan Ramadhan Putra Zifwen</t>
  </si>
  <si>
    <t>raihan</t>
  </si>
  <si>
    <t>Rasya Nur'aqilla</t>
  </si>
  <si>
    <t>rasya</t>
  </si>
  <si>
    <t>Siti Fadhilah Setyowati</t>
  </si>
  <si>
    <t>dilla</t>
  </si>
  <si>
    <t>Izzat</t>
  </si>
  <si>
    <t>ara</t>
  </si>
  <si>
    <r>
      <t xml:space="preserve">Ahmad </t>
    </r>
    <r>
      <rPr>
        <b/>
        <sz val="10"/>
        <color indexed="59"/>
        <rFont val="Calibri"/>
        <family val="2"/>
      </rPr>
      <t>Fathan</t>
    </r>
    <r>
      <rPr>
        <sz val="10"/>
        <color indexed="59"/>
        <rFont val="Calibri"/>
        <family val="2"/>
      </rPr>
      <t xml:space="preserve"> Abdurrahman</t>
    </r>
  </si>
  <si>
    <r>
      <rPr>
        <b/>
        <sz val="10"/>
        <rFont val="Calibri"/>
        <family val="2"/>
      </rPr>
      <t>Alger</t>
    </r>
    <r>
      <rPr>
        <sz val="10"/>
        <rFont val="Calibri"/>
        <family val="2"/>
      </rPr>
      <t xml:space="preserve"> Muhammad Ziv</t>
    </r>
  </si>
  <si>
    <t>alger</t>
  </si>
  <si>
    <r>
      <rPr>
        <b/>
        <sz val="10"/>
        <color indexed="8"/>
        <rFont val="Calibri"/>
        <family val="2"/>
      </rPr>
      <t>Arsya</t>
    </r>
    <r>
      <rPr>
        <sz val="10"/>
        <color indexed="8"/>
        <rFont val="Calibri"/>
        <family val="2"/>
      </rPr>
      <t xml:space="preserve"> Deanna Tatsbita</t>
    </r>
  </si>
  <si>
    <t>arsya</t>
  </si>
  <si>
    <r>
      <t xml:space="preserve">Ferdiansyah </t>
    </r>
    <r>
      <rPr>
        <b/>
        <sz val="10"/>
        <rFont val="Calibri"/>
        <family val="2"/>
      </rPr>
      <t>Hilmi</t>
    </r>
    <r>
      <rPr>
        <sz val="10"/>
        <rFont val="Calibri"/>
        <family val="2"/>
      </rPr>
      <t xml:space="preserve"> Ciptono</t>
    </r>
  </si>
  <si>
    <r>
      <rPr>
        <b/>
        <sz val="10"/>
        <color indexed="8"/>
        <rFont val="Calibri"/>
        <family val="2"/>
      </rPr>
      <t>Harits</t>
    </r>
    <r>
      <rPr>
        <sz val="10"/>
        <color indexed="8"/>
        <rFont val="Calibri"/>
        <family val="2"/>
      </rPr>
      <t xml:space="preserve"> Afif Nuzwardy</t>
    </r>
  </si>
  <si>
    <t>harits</t>
  </si>
  <si>
    <r>
      <t xml:space="preserve">Muhammad </t>
    </r>
    <r>
      <rPr>
        <b/>
        <sz val="10"/>
        <color indexed="8"/>
        <rFont val="Calibri"/>
        <family val="2"/>
      </rPr>
      <t>Daffa</t>
    </r>
    <r>
      <rPr>
        <sz val="10"/>
        <color indexed="8"/>
        <rFont val="Calibri"/>
        <family val="2"/>
      </rPr>
      <t xml:space="preserve"> Grandia Hudaya</t>
    </r>
  </si>
  <si>
    <r>
      <t xml:space="preserve">Muhammad </t>
    </r>
    <r>
      <rPr>
        <b/>
        <sz val="10"/>
        <rFont val="Calibri"/>
        <family val="2"/>
      </rPr>
      <t>Isra</t>
    </r>
    <r>
      <rPr>
        <sz val="10"/>
        <rFont val="Calibri"/>
        <family val="2"/>
      </rPr>
      <t xml:space="preserve"> Abyan Syah</t>
    </r>
  </si>
  <si>
    <t>isra</t>
  </si>
  <si>
    <r>
      <rPr>
        <b/>
        <sz val="10"/>
        <rFont val="Calibri"/>
        <family val="2"/>
      </rPr>
      <t>Najmah</t>
    </r>
    <r>
      <rPr>
        <sz val="10"/>
        <rFont val="Calibri"/>
        <family val="2"/>
      </rPr>
      <t xml:space="preserve"> Atikah Mumtazah</t>
    </r>
  </si>
  <si>
    <t>ina</t>
  </si>
  <si>
    <r>
      <t xml:space="preserve">Raehanita Janur </t>
    </r>
    <r>
      <rPr>
        <b/>
        <sz val="10"/>
        <color indexed="8"/>
        <rFont val="Calibri"/>
        <family val="2"/>
      </rPr>
      <t>Sasi</t>
    </r>
  </si>
  <si>
    <t>sasi</t>
  </si>
  <si>
    <r>
      <t xml:space="preserve">Sayyid </t>
    </r>
    <r>
      <rPr>
        <b/>
        <sz val="10"/>
        <color indexed="8"/>
        <rFont val="Calibri"/>
        <family val="2"/>
      </rPr>
      <t>Fakhri</t>
    </r>
    <r>
      <rPr>
        <sz val="10"/>
        <color indexed="8"/>
        <rFont val="Calibri"/>
        <family val="2"/>
      </rPr>
      <t xml:space="preserve"> Nurjundi</t>
    </r>
  </si>
  <si>
    <t>Almira Rida</t>
  </si>
  <si>
    <t>Alia Rahma</t>
  </si>
  <si>
    <r>
      <rPr>
        <b/>
        <sz val="10"/>
        <color indexed="59"/>
        <rFont val="Calibri"/>
        <family val="2"/>
      </rPr>
      <t>Abi</t>
    </r>
    <r>
      <rPr>
        <sz val="10"/>
        <color indexed="59"/>
        <rFont val="Calibri"/>
        <family val="2"/>
      </rPr>
      <t>yyuta</t>
    </r>
    <r>
      <rPr>
        <sz val="10"/>
        <color indexed="59"/>
        <rFont val="Calibri"/>
        <family val="2"/>
      </rPr>
      <t xml:space="preserve"> Ahsan</t>
    </r>
  </si>
  <si>
    <r>
      <rPr>
        <b/>
        <sz val="10"/>
        <color indexed="8"/>
        <rFont val="Calibri"/>
        <family val="2"/>
      </rPr>
      <t>Akhdan</t>
    </r>
    <r>
      <rPr>
        <sz val="10"/>
        <color indexed="8"/>
        <rFont val="Calibri"/>
        <family val="2"/>
      </rPr>
      <t xml:space="preserve"> Naufal Rabbani</t>
    </r>
  </si>
  <si>
    <r>
      <t xml:space="preserve">Alwan Muhammad </t>
    </r>
    <r>
      <rPr>
        <b/>
        <sz val="10"/>
        <color indexed="8"/>
        <rFont val="Calibri"/>
        <family val="2"/>
      </rPr>
      <t>Zaidan</t>
    </r>
    <r>
      <rPr>
        <sz val="10"/>
        <color indexed="8"/>
        <rFont val="Calibri"/>
        <family val="2"/>
      </rPr>
      <t xml:space="preserve"> </t>
    </r>
  </si>
  <si>
    <t>Abiyu Tsakif</t>
  </si>
  <si>
    <r>
      <rPr>
        <b/>
        <sz val="10"/>
        <rFont val="Calibri"/>
        <family val="2"/>
      </rPr>
      <t>Davin</t>
    </r>
    <r>
      <rPr>
        <sz val="10"/>
        <rFont val="Calibri"/>
        <family val="2"/>
      </rPr>
      <t xml:space="preserve"> Imanullah</t>
    </r>
  </si>
  <si>
    <r>
      <rPr>
        <b/>
        <sz val="10"/>
        <color indexed="8"/>
        <rFont val="Calibri"/>
        <family val="2"/>
      </rPr>
      <t>Fathan</t>
    </r>
    <r>
      <rPr>
        <sz val="10"/>
        <color indexed="8"/>
        <rFont val="Calibri"/>
        <family val="2"/>
      </rPr>
      <t xml:space="preserve"> Khaizuran</t>
    </r>
  </si>
  <si>
    <r>
      <t>Hu</t>
    </r>
    <r>
      <rPr>
        <b/>
        <sz val="10"/>
        <rFont val="Calibri"/>
        <family val="2"/>
      </rPr>
      <t>dzaif</t>
    </r>
    <r>
      <rPr>
        <sz val="10"/>
        <rFont val="Calibri"/>
        <family val="2"/>
      </rPr>
      <t>ah Al Fadhil</t>
    </r>
  </si>
  <si>
    <t>dzaif</t>
  </si>
  <si>
    <r>
      <rPr>
        <b/>
        <sz val="10"/>
        <color indexed="59"/>
        <rFont val="Calibri"/>
        <family val="2"/>
      </rPr>
      <t>Jouras</t>
    </r>
    <r>
      <rPr>
        <sz val="10"/>
        <color indexed="59"/>
        <rFont val="Calibri"/>
        <family val="2"/>
      </rPr>
      <t>t Buwana</t>
    </r>
  </si>
  <si>
    <r>
      <t xml:space="preserve">Khairul </t>
    </r>
    <r>
      <rPr>
        <b/>
        <sz val="10"/>
        <color indexed="8"/>
        <rFont val="Calibri"/>
        <family val="2"/>
      </rPr>
      <t>Kahfi</t>
    </r>
  </si>
  <si>
    <r>
      <t xml:space="preserve">Muhammad </t>
    </r>
    <r>
      <rPr>
        <b/>
        <sz val="10"/>
        <rFont val="Calibri"/>
        <family val="2"/>
      </rPr>
      <t>Abiyya</t>
    </r>
    <r>
      <rPr>
        <sz val="10"/>
        <rFont val="Calibri"/>
        <family val="2"/>
      </rPr>
      <t xml:space="preserve"> Taufiqurrahman</t>
    </r>
  </si>
  <si>
    <r>
      <t xml:space="preserve">Muhammad </t>
    </r>
    <r>
      <rPr>
        <b/>
        <sz val="10"/>
        <color indexed="8"/>
        <rFont val="Calibri"/>
        <family val="2"/>
      </rPr>
      <t>Adzka</t>
    </r>
    <r>
      <rPr>
        <sz val="10"/>
        <color indexed="8"/>
        <rFont val="Calibri"/>
        <family val="2"/>
      </rPr>
      <t xml:space="preserve"> Mutafannin</t>
    </r>
  </si>
  <si>
    <r>
      <t xml:space="preserve">Muhammad Zhafir </t>
    </r>
    <r>
      <rPr>
        <b/>
        <sz val="10"/>
        <rFont val="Calibri"/>
        <family val="2"/>
      </rPr>
      <t>Aufar</t>
    </r>
  </si>
  <si>
    <r>
      <t>N</t>
    </r>
    <r>
      <rPr>
        <b/>
        <sz val="10"/>
        <rFont val="Calibri"/>
        <family val="2"/>
      </rPr>
      <t>azza</t>
    </r>
    <r>
      <rPr>
        <sz val="10"/>
        <rFont val="Calibri"/>
        <family val="2"/>
      </rPr>
      <t>la Hanif Aghnati</t>
    </r>
  </si>
  <si>
    <r>
      <t xml:space="preserve">Raden </t>
    </r>
    <r>
      <rPr>
        <b/>
        <sz val="10"/>
        <color indexed="8"/>
        <rFont val="Calibri"/>
        <family val="2"/>
      </rPr>
      <t>Pandu</t>
    </r>
    <r>
      <rPr>
        <sz val="10"/>
        <color indexed="8"/>
        <rFont val="Calibri"/>
        <family val="2"/>
      </rPr>
      <t xml:space="preserve"> Rahmadi</t>
    </r>
  </si>
  <si>
    <r>
      <t xml:space="preserve">Siti </t>
    </r>
    <r>
      <rPr>
        <b/>
        <sz val="10"/>
        <rFont val="Calibri"/>
        <family val="2"/>
      </rPr>
      <t>A</t>
    </r>
    <r>
      <rPr>
        <b/>
        <sz val="10"/>
        <rFont val="Calibri"/>
        <family val="2"/>
      </rPr>
      <t>nisa</t>
    </r>
  </si>
  <si>
    <t>Nabila Nurul</t>
  </si>
  <si>
    <t>Abram Muzhafara Alam</t>
  </si>
  <si>
    <t>Aisyah Davina Putri</t>
  </si>
  <si>
    <t>Ajeng Naila Salsabil</t>
  </si>
  <si>
    <t>Alden Wajdiraissa Yuzdiputera</t>
  </si>
  <si>
    <t>Ali Hafiz Al Qilbran</t>
  </si>
  <si>
    <t>Alvaro Yusuf</t>
  </si>
  <si>
    <t>Alya Naila Rahmah</t>
  </si>
  <si>
    <t>Amira Hasna Saajida</t>
  </si>
  <si>
    <t>Anas Rachmat Julianto</t>
  </si>
  <si>
    <t>Andisa Zahra Asari</t>
  </si>
  <si>
    <t>Arfa Diya Athillah</t>
  </si>
  <si>
    <t>Arsyad Kaisar Hakam</t>
  </si>
  <si>
    <t>Azka Aida Awathif</t>
  </si>
  <si>
    <t>Badar Muhammad Al Fath</t>
  </si>
  <si>
    <t>Cirrus Arfaisa Nashr</t>
  </si>
  <si>
    <t>Daniswara Aghna Andi Baso</t>
  </si>
  <si>
    <t>Darin Syahgian Haradika</t>
  </si>
  <si>
    <t>Dennis Satria Annajm</t>
  </si>
  <si>
    <t>Fahran Alvito</t>
  </si>
  <si>
    <t>Fairy Shofwah Nurwandi</t>
  </si>
  <si>
    <t>Fathiriva Aydin Adiguna</t>
  </si>
  <si>
    <t>Fatina Azmi Saira N</t>
  </si>
  <si>
    <t>Fayyadh Pradipta Adityawarman</t>
  </si>
  <si>
    <t>Galuh Borneasakhi Aisha</t>
  </si>
  <si>
    <r>
      <t>Hana</t>
    </r>
    <r>
      <rPr>
        <sz val="11"/>
        <rFont val="Calibri"/>
        <family val="2"/>
      </rPr>
      <t xml:space="preserve"> Hanifah Anwar</t>
    </r>
  </si>
  <si>
    <t>Hashyna Rancag Haqannisa</t>
  </si>
  <si>
    <t>Ibrahim Hafiz Dereindra</t>
  </si>
  <si>
    <t>Jinan Khansa</t>
  </si>
  <si>
    <t>Kameela Safina Puteri</t>
  </si>
  <si>
    <t>Kanaya Maulida Rahmadianita</t>
  </si>
  <si>
    <t>Lativa Bilqis</t>
  </si>
  <si>
    <t>Luthfi Fadhil Nurghozah</t>
  </si>
  <si>
    <t>Maharayya callysta Puteri</t>
  </si>
  <si>
    <t>Maliq Keandra Juari</t>
  </si>
  <si>
    <t>Marco Aydin Hylmi Iskandar</t>
  </si>
  <si>
    <t>Muhammad Basyir Arroyyan</t>
  </si>
  <si>
    <t>Muhammad Fadhli Widiansyah</t>
  </si>
  <si>
    <t>Muhammad Fahran Dzulfikri</t>
  </si>
  <si>
    <t>Muhammad Faris Al Fatih</t>
  </si>
  <si>
    <t>Muhammad Fathan Syathir</t>
  </si>
  <si>
    <t>Muhammad Iyaz Lazuardi Syah</t>
  </si>
  <si>
    <t>Muhammad Raffi Vatian</t>
  </si>
  <si>
    <t>Muhammad Shafa Ashidqi</t>
  </si>
  <si>
    <t>Muhammad Syamil Zulfa Sulaiman</t>
  </si>
  <si>
    <t>Muhammad Zaidan Ahsan</t>
  </si>
  <si>
    <t>Nabil Fiqrus Safianski</t>
  </si>
  <si>
    <t>Nadya Fayza Aulia</t>
  </si>
  <si>
    <t>Najwan Auf Awwadi</t>
  </si>
  <si>
    <t>Naylana Khansa Janeeta</t>
  </si>
  <si>
    <t>Nievanni Arfitomy Anandyatama D</t>
  </si>
  <si>
    <t>Priyarsya Rahhaxel Firman</t>
  </si>
  <si>
    <t>Qarizha Ainiyah Wardana N</t>
  </si>
  <si>
    <t>Raden Naimah Yasmin Fauziah G</t>
  </si>
  <si>
    <t>Raditya Aidan Nuha</t>
  </si>
  <si>
    <t>Raisha Amalia Syahrazad</t>
  </si>
  <si>
    <t>Rakha Afzaal Shahan P</t>
  </si>
  <si>
    <t>Rashya Aulia Ahmad</t>
  </si>
  <si>
    <t>Rifqi Nuh Ratnadi</t>
  </si>
  <si>
    <t>Samanadra Taqeya Lesmana</t>
  </si>
  <si>
    <t>Satriyo Adi Abdurrofi</t>
  </si>
  <si>
    <t>Shafira Azzahra Jundiya</t>
  </si>
  <si>
    <t>Syaza Pavarty Acvim</t>
  </si>
  <si>
    <t>Syifa Bawazier</t>
  </si>
  <si>
    <t>Thadea Agni Rahutomo</t>
  </si>
  <si>
    <t>Wafi Biahdillah</t>
  </si>
  <si>
    <t>Zakiyah Rizqi Aviani</t>
  </si>
  <si>
    <t>Zetrapatti Egantheon I</t>
  </si>
  <si>
    <t>Zhevania Sajida Muamar</t>
  </si>
  <si>
    <t>Agna Shakila Madarum (Anya)</t>
  </si>
  <si>
    <t>Ahmad Akhukum Fillah (Fillah)</t>
  </si>
  <si>
    <t>Aisha Kireina Rahma (Aisha)</t>
  </si>
  <si>
    <t xml:space="preserve">Khadeeja Saifa Hadidharma (Deeja) </t>
  </si>
  <si>
    <t>Nurrasyid Syahmi Abbasy (Syahmi)</t>
  </si>
  <si>
    <t>Raissa Syahmi Irawan (Esa)</t>
  </si>
  <si>
    <t>.</t>
  </si>
  <si>
    <t>Afifah Rahma Putri</t>
  </si>
  <si>
    <t>Agnia Paradisa Mayla Sandy</t>
  </si>
  <si>
    <t>Alya Alzafira Zaira</t>
  </si>
  <si>
    <t>Arisha Fauzia Hamzah</t>
  </si>
  <si>
    <t>Damara Ovilia Ardanareswari</t>
  </si>
  <si>
    <t>Fadhil zharif kautsar</t>
  </si>
  <si>
    <t>Hasbi Fadhal Abqari</t>
  </si>
  <si>
    <t>Inara Maulida Al Aris</t>
  </si>
  <si>
    <t>Lintang Arafasena Wibowo</t>
  </si>
  <si>
    <t>Malika Kei Amabel</t>
  </si>
  <si>
    <t>Maryam Naila Farhana</t>
  </si>
  <si>
    <t>Muhamad Ahsan Ibrahim</t>
  </si>
  <si>
    <t>Muhammad Farras Fawaid</t>
  </si>
  <si>
    <t>Muhammad Hamdan Muzaki</t>
  </si>
  <si>
    <t>Muhammad Rayyan Mantasya</t>
  </si>
  <si>
    <t>Nyimas Karen Audrey</t>
  </si>
  <si>
    <t>R. Mochamad Kenzie Raditiansah S.P</t>
  </si>
  <si>
    <t>Raissa Zahirah Tauliah</t>
  </si>
  <si>
    <t>Raka Sweca Dewantara Agung</t>
  </si>
  <si>
    <t>Rayana Aiman Nitisara</t>
  </si>
  <si>
    <t>Rifat Abdillah Harsya</t>
  </si>
  <si>
    <t>Wildania Ihsan Alimah Nugroho</t>
  </si>
  <si>
    <t>Zoevanya Vitadi</t>
  </si>
  <si>
    <t>Abbiyan Izzan Muhammad</t>
  </si>
  <si>
    <t>Ahmad Rafi Ibrahim</t>
  </si>
  <si>
    <t>Alyssa Dinar Raharjo</t>
  </si>
  <si>
    <t>Amira Nadha Nadira</t>
  </si>
  <si>
    <t>Bentang Inspirasi Prasojo</t>
  </si>
  <si>
    <t>Chezia Inandhira Mirza</t>
  </si>
  <si>
    <t>Faiza Danish Nuzwardy</t>
  </si>
  <si>
    <t>Fayyadh Shidqi Hanif</t>
  </si>
  <si>
    <t>Hasna Siti Rahima</t>
  </si>
  <si>
    <t>Kayla Nadhira Adestri</t>
  </si>
  <si>
    <t>Keira Ghaisani Tsabitah</t>
  </si>
  <si>
    <t>Muhammad Farras Arsyad</t>
  </si>
  <si>
    <t>Nasywa Sakhi Alisha Nugroho</t>
  </si>
  <si>
    <t>Nayaka Wening Ratnakanya</t>
  </si>
  <si>
    <t>Qorri Khairunnisa</t>
  </si>
  <si>
    <t>Raditya Kresna</t>
  </si>
  <si>
    <t>Rayyan Prabha Adityawarman</t>
  </si>
  <si>
    <t>Rayyis Lutfan</t>
  </si>
  <si>
    <t>Rifqi Rabbani Putra Zifwen</t>
  </si>
  <si>
    <t>Siti Queenza Khairunnisa</t>
  </si>
  <si>
    <t>Yasmin Qirani Firdaus</t>
  </si>
  <si>
    <t>Adnan Maulana Husein</t>
  </si>
  <si>
    <t>Afifah Mufidah Mardhiyah</t>
  </si>
  <si>
    <t>Ahmad Rey Rasydan</t>
  </si>
  <si>
    <t>Almayra Windya Mulya</t>
  </si>
  <si>
    <t>Althea Kinandita Ardi</t>
  </si>
  <si>
    <t>Aqila Hamizan Rifti</t>
  </si>
  <si>
    <t>Arsanta Zikri Danaputra</t>
  </si>
  <si>
    <t>Azzam Rizki Fauzan Alim</t>
  </si>
  <si>
    <t>Deanova Flandrina Sartono</t>
  </si>
  <si>
    <t>Faiz Arkan Muhammad</t>
  </si>
  <si>
    <t>Faza Rasyid Muhammad</t>
  </si>
  <si>
    <t>Khalisa Husnaa Fauziyah</t>
  </si>
  <si>
    <t>Khayra Mazaya Darmawan</t>
  </si>
  <si>
    <t>Lily Rebilla Azzahra</t>
  </si>
  <si>
    <t>Maritza Nathania Nareswari</t>
  </si>
  <si>
    <t>Muhammad Daanish</t>
  </si>
  <si>
    <t>Nadia Rahmah</t>
  </si>
  <si>
    <t>Salima Naziha Aldjoeffry</t>
  </si>
  <si>
    <t>Samudera Ridzki</t>
  </si>
  <si>
    <t>Siti Nur Kaila Fatimatuzzahra</t>
  </si>
  <si>
    <t>Sophia Danishine Ari Sudjono</t>
  </si>
  <si>
    <t>Zentristan Vitadi</t>
  </si>
  <si>
    <t>2agt</t>
  </si>
  <si>
    <t>3agt</t>
  </si>
  <si>
    <t>anonim</t>
  </si>
  <si>
    <t>4agt</t>
  </si>
  <si>
    <t>4gt</t>
  </si>
  <si>
    <t>fatima putri</t>
  </si>
  <si>
    <t>5agt</t>
  </si>
  <si>
    <t>M shafiq Danish</t>
  </si>
  <si>
    <t>8agt</t>
  </si>
  <si>
    <t>8gt</t>
  </si>
  <si>
    <t>9agt</t>
  </si>
  <si>
    <t>10agt</t>
  </si>
  <si>
    <t>10gt</t>
  </si>
  <si>
    <t>11agt</t>
  </si>
  <si>
    <t>12agt</t>
  </si>
  <si>
    <t>15agt</t>
  </si>
  <si>
    <t>16agt</t>
  </si>
  <si>
    <t>18agt</t>
  </si>
  <si>
    <t>19agt</t>
  </si>
  <si>
    <t>22agt</t>
  </si>
  <si>
    <t>23agt</t>
  </si>
  <si>
    <t>24agt</t>
  </si>
  <si>
    <t>26agt</t>
  </si>
  <si>
    <t>25agt</t>
  </si>
  <si>
    <t>24,25,26,29,30,31</t>
  </si>
  <si>
    <t>30agt</t>
  </si>
  <si>
    <t>30,31</t>
  </si>
  <si>
    <t>26,29,30,31</t>
  </si>
  <si>
    <t>29,31</t>
  </si>
  <si>
    <t>29,30,31</t>
  </si>
  <si>
    <t>24,25,26,29,30,</t>
  </si>
  <si>
    <t>26,27,28,29,30</t>
  </si>
  <si>
    <t>18okt</t>
  </si>
  <si>
    <t>20okt</t>
  </si>
  <si>
    <t>26,27,28,31</t>
  </si>
  <si>
    <t>25okt</t>
  </si>
  <si>
    <t>26okt</t>
  </si>
  <si>
    <t>28,31okt</t>
  </si>
  <si>
    <t>28,31</t>
  </si>
  <si>
    <t>11/330</t>
  </si>
  <si>
    <t>21/2</t>
  </si>
  <si>
    <t>22/2</t>
  </si>
  <si>
    <t>Arisha Qurrotu'ayunina (Icha)</t>
  </si>
  <si>
    <t>Athiyyah Maryam Al Hamasah</t>
  </si>
  <si>
    <t>Leandrea Aushafa Baehaqie (Rara)</t>
  </si>
  <si>
    <t>Muhammad Khairan Athaya (Ilan)</t>
  </si>
  <si>
    <t>Namira Mumtaz Rayhanna (Ima)</t>
  </si>
  <si>
    <t>Yazid Mytrevin Ariwidagdo (Zizou)</t>
  </si>
  <si>
    <t>Muhammad Khalid Hisyam F.</t>
  </si>
  <si>
    <t>Adi Ilmi Faeyza</t>
  </si>
  <si>
    <t>Agastya Ratih</t>
  </si>
  <si>
    <t>Aisyahrani Hendra</t>
  </si>
  <si>
    <t>Albani Rayfano</t>
  </si>
  <si>
    <t>Alia Afida Sulha</t>
  </si>
  <si>
    <t>Almira Kamilia Fata</t>
  </si>
  <si>
    <t>Alya Fadillah Ramadhani</t>
  </si>
  <si>
    <t>Ammar Musyaffa Arkan</t>
  </si>
  <si>
    <t>Annida Khairani Hirzi</t>
  </si>
  <si>
    <t>Aqeela Zahia Rahman</t>
  </si>
  <si>
    <t>Athaya Phiula Azunti</t>
  </si>
  <si>
    <t>Aulia Hafizh Wahdy</t>
  </si>
  <si>
    <t>Bhagaskara Rheno Mahardika</t>
  </si>
  <si>
    <t>Dzaki Althaf Imran</t>
  </si>
  <si>
    <t>Ernesto Dau Naje</t>
  </si>
  <si>
    <t>Fabiyan Fathan Nazhari</t>
  </si>
  <si>
    <t>Fabyan Muhammad Almuzani</t>
  </si>
  <si>
    <t>Fachry Apriliansyah</t>
  </si>
  <si>
    <t>Fahri Roiza</t>
  </si>
  <si>
    <t>Faris Muhammad Izzuddin</t>
  </si>
  <si>
    <t>Farrel Mohammad Pasha</t>
  </si>
  <si>
    <t>Gavin Meileka Bachin</t>
  </si>
  <si>
    <t>Hanafi Akira Tsuzuki</t>
  </si>
  <si>
    <t>Hanifa Ariana Shafa</t>
  </si>
  <si>
    <t>Inaya Dzil Izzati</t>
  </si>
  <si>
    <t>Ismail Hilmi Fathurrahman</t>
  </si>
  <si>
    <t>Kalyandra Endhita (Theta)</t>
  </si>
  <si>
    <t>Khansa Malika Darmawan</t>
  </si>
  <si>
    <t>Khansa Shabihah Putri Kusnadi</t>
  </si>
  <si>
    <t>Laluna Rienyani Muhammad</t>
  </si>
  <si>
    <t>Luthfi Zaky Faizin</t>
  </si>
  <si>
    <t>Muhammad Syahmi Firdaus</t>
  </si>
  <si>
    <t>Muhammad Akbar</t>
  </si>
  <si>
    <t>Muhammad Fatih Ilmi Sandy</t>
  </si>
  <si>
    <t>Muhammad Fauzan Harun P.</t>
  </si>
  <si>
    <t>Maharani Anindya Khansa</t>
  </si>
  <si>
    <t>Muhammad Firzatullah Setia Putra</t>
  </si>
  <si>
    <t>Muhammad Rafa Aulia</t>
  </si>
  <si>
    <t>Mullah Muhammad Umar</t>
  </si>
  <si>
    <t>Myula Aimee Fathena</t>
  </si>
  <si>
    <t>Nashirah Rahadatul Aisy</t>
  </si>
  <si>
    <t>Naura Arasy Izdihar</t>
  </si>
  <si>
    <t>Nisrina Syifa Rafifah</t>
  </si>
  <si>
    <t>Nyimas Fathia Kalila Puteri Maharrani</t>
  </si>
  <si>
    <t>Padma Riansyah Adigana</t>
  </si>
  <si>
    <t>Rama Dehan Mukhtarul Haq</t>
  </si>
  <si>
    <t>Rana Zahra Nailal Husna</t>
  </si>
  <si>
    <t>Ranala Radya Danalaga</t>
  </si>
  <si>
    <t>Raqilla Malka Firdaus</t>
  </si>
  <si>
    <t>Rayan Alfreda Masood</t>
  </si>
  <si>
    <t>Rizki Anindya Putri</t>
  </si>
  <si>
    <t>Sachi Myaisha</t>
  </si>
  <si>
    <t>Safa Tsabitah Zahra</t>
  </si>
  <si>
    <t>Sasha Camilla</t>
  </si>
  <si>
    <t>Satya Ghazi Abdillah Nugroho</t>
  </si>
  <si>
    <t>Sayyida Naila Dhia</t>
  </si>
  <si>
    <t>Sayyidah Tsabita Mir'at Qonita</t>
  </si>
  <si>
    <t>Sharen Lathifa Lubis</t>
  </si>
  <si>
    <t>Shearen Naura Firmansyah</t>
  </si>
  <si>
    <t>Wajendra Hanif Athoillah Luthfi (Hanhan)</t>
  </si>
  <si>
    <t>Zahra Tiara Agustina</t>
  </si>
  <si>
    <t>Zakiyah Hafshah Ramadhani</t>
  </si>
  <si>
    <t>Nasywa Raisyaf Al Fath</t>
  </si>
  <si>
    <t>Aghanadhif Ahza</t>
  </si>
  <si>
    <t>ARSYA ARRAIHAN MADDUPPA</t>
  </si>
  <si>
    <t>Anwar Zulfikar Leendertz</t>
  </si>
  <si>
    <t>Argya Alif Athillah</t>
  </si>
  <si>
    <t>Hana Fayyaza Hazimatul Khair</t>
  </si>
  <si>
    <t>Prajawalita Mutia (Aya)</t>
  </si>
  <si>
    <t>Muhammad Baihaqi Abdussani</t>
  </si>
  <si>
    <t>Kalea Dehan Majeeda</t>
  </si>
  <si>
    <t>Naufal Mumtaz Sudarta</t>
  </si>
  <si>
    <t>Alyndya Dara Ayu</t>
  </si>
  <si>
    <t>Muhammad Fadly Andraya P</t>
  </si>
  <si>
    <t>Mohammad Abiyyu Ikhsan</t>
  </si>
  <si>
    <t>Muhammad Ahsan Fadillah</t>
  </si>
  <si>
    <t>Muhammad Fathel Balfas</t>
  </si>
  <si>
    <t>Muhammad Fauzan Farid</t>
  </si>
  <si>
    <t>Muhammad Tamam Muhyidin</t>
  </si>
  <si>
    <t>Nisrina Najwa</t>
  </si>
  <si>
    <t>Nissa Syauqina Qintani</t>
  </si>
  <si>
    <t>Pelangi Cahya Qur'ani</t>
  </si>
  <si>
    <t>Shabrina Hafidzati Hirzi (idza/shabrina)</t>
  </si>
  <si>
    <t>Ahmad Tsaqif Ikhsan</t>
  </si>
  <si>
    <t>Elang Muhammad Tzar</t>
  </si>
  <si>
    <t>Hafidzan Izzudin Iman</t>
  </si>
  <si>
    <t>Kayla Fathiya Anindita</t>
  </si>
  <si>
    <t>Nida Qotrunnada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</si>
</sst>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1" formatCode="_(* #,##0_);_(* \(#,##0\);_(* &quot;-&quot;_);_(@_)"/>
    <numFmt numFmtId="43" formatCode="_(* #,##0.00_);_(* \(#,##0.00\);_(* &quot;-&quot;??_);_(@_)"/>
    <numFmt numFmtId="164" formatCode="m/d;@"/>
    <numFmt numFmtId="165" formatCode="[$-409]d\-mmm;@"/>
    <numFmt numFmtId="166" formatCode="0;[Red]0"/>
    <numFmt numFmtId="167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sz val="10"/>
      <color rgb="FF00B05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charset val="1"/>
    </font>
    <font>
      <sz val="12"/>
      <name val="Calibri"/>
      <family val="2"/>
      <charset val="1"/>
    </font>
    <font>
      <sz val="11"/>
      <name val="Calibri"/>
      <family val="2"/>
      <charset val="1"/>
      <scheme val="minor"/>
    </font>
    <font>
      <sz val="12"/>
      <name val="Calibri"/>
      <family val="2"/>
      <charset val="1"/>
      <scheme val="minor"/>
    </font>
    <font>
      <sz val="10"/>
      <color indexed="59"/>
      <name val="Calibri"/>
      <family val="2"/>
      <scheme val="minor"/>
    </font>
    <font>
      <b/>
      <sz val="10"/>
      <color indexed="59"/>
      <name val="Calibri"/>
      <family val="2"/>
    </font>
    <font>
      <sz val="10"/>
      <color indexed="59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4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</cellStyleXfs>
  <cellXfs count="265">
    <xf numFmtId="0" fontId="0" fillId="0" borderId="0" xfId="0"/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/>
    <xf numFmtId="0" fontId="5" fillId="0" borderId="5" xfId="0" applyFont="1" applyBorder="1" applyAlignment="1"/>
    <xf numFmtId="0" fontId="5" fillId="2" borderId="5" xfId="0" applyFont="1" applyFill="1" applyBorder="1" applyAlignment="1"/>
    <xf numFmtId="0" fontId="5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3" fontId="4" fillId="0" borderId="3" xfId="0" applyNumberFormat="1" applyFont="1" applyBorder="1" applyAlignment="1">
      <alignment horizontal="center"/>
    </xf>
    <xf numFmtId="3" fontId="4" fillId="0" borderId="8" xfId="0" applyNumberFormat="1" applyFont="1" applyBorder="1" applyAlignment="1">
      <alignment horizontal="center"/>
    </xf>
    <xf numFmtId="0" fontId="0" fillId="0" borderId="3" xfId="0" applyFont="1" applyBorder="1"/>
    <xf numFmtId="0" fontId="0" fillId="2" borderId="10" xfId="0" applyFont="1" applyFill="1" applyBorder="1" applyAlignment="1">
      <alignment wrapText="1"/>
    </xf>
    <xf numFmtId="0" fontId="6" fillId="2" borderId="3" xfId="0" applyFont="1" applyFill="1" applyBorder="1" applyAlignment="1">
      <alignment horizontal="center" vertical="center" wrapText="1"/>
    </xf>
    <xf numFmtId="3" fontId="6" fillId="0" borderId="3" xfId="0" applyNumberFormat="1" applyFont="1" applyBorder="1"/>
    <xf numFmtId="3" fontId="0" fillId="0" borderId="3" xfId="0" applyNumberFormat="1" applyBorder="1"/>
    <xf numFmtId="165" fontId="5" fillId="0" borderId="3" xfId="0" applyNumberFormat="1" applyFont="1" applyBorder="1"/>
    <xf numFmtId="3" fontId="5" fillId="0" borderId="3" xfId="0" applyNumberFormat="1" applyFont="1" applyBorder="1"/>
    <xf numFmtId="165" fontId="7" fillId="0" borderId="3" xfId="0" applyNumberFormat="1" applyFont="1" applyBorder="1"/>
    <xf numFmtId="3" fontId="7" fillId="0" borderId="3" xfId="0" applyNumberFormat="1" applyFont="1" applyBorder="1"/>
    <xf numFmtId="164" fontId="7" fillId="0" borderId="3" xfId="0" applyNumberFormat="1" applyFont="1" applyBorder="1"/>
    <xf numFmtId="41" fontId="7" fillId="0" borderId="3" xfId="0" applyNumberFormat="1" applyFont="1" applyBorder="1"/>
    <xf numFmtId="3" fontId="7" fillId="0" borderId="0" xfId="0" applyNumberFormat="1" applyFont="1"/>
    <xf numFmtId="164" fontId="7" fillId="0" borderId="0" xfId="0" applyNumberFormat="1" applyFont="1"/>
    <xf numFmtId="0" fontId="7" fillId="0" borderId="0" xfId="0" applyNumberFormat="1" applyFont="1"/>
    <xf numFmtId="0" fontId="2" fillId="0" borderId="0" xfId="0" applyNumberFormat="1" applyFont="1"/>
    <xf numFmtId="0" fontId="2" fillId="0" borderId="0" xfId="0" applyFont="1"/>
    <xf numFmtId="0" fontId="6" fillId="2" borderId="10" xfId="0" applyFont="1" applyFill="1" applyBorder="1" applyAlignment="1">
      <alignment wrapText="1"/>
    </xf>
    <xf numFmtId="41" fontId="5" fillId="0" borderId="3" xfId="0" applyNumberFormat="1" applyFont="1" applyBorder="1"/>
    <xf numFmtId="0" fontId="0" fillId="3" borderId="10" xfId="0" applyFill="1" applyBorder="1" applyAlignment="1">
      <alignment wrapText="1"/>
    </xf>
    <xf numFmtId="0" fontId="6" fillId="3" borderId="3" xfId="0" applyFont="1" applyFill="1" applyBorder="1" applyAlignment="1">
      <alignment horizontal="center" vertical="center" wrapText="1"/>
    </xf>
    <xf numFmtId="3" fontId="6" fillId="3" borderId="3" xfId="0" applyNumberFormat="1" applyFont="1" applyFill="1" applyBorder="1"/>
    <xf numFmtId="3" fontId="0" fillId="3" borderId="3" xfId="0" applyNumberFormat="1" applyFill="1" applyBorder="1"/>
    <xf numFmtId="165" fontId="5" fillId="3" borderId="3" xfId="0" applyNumberFormat="1" applyFont="1" applyFill="1" applyBorder="1"/>
    <xf numFmtId="3" fontId="5" fillId="3" borderId="3" xfId="0" applyNumberFormat="1" applyFont="1" applyFill="1" applyBorder="1"/>
    <xf numFmtId="3" fontId="5" fillId="4" borderId="3" xfId="0" applyNumberFormat="1" applyFont="1" applyFill="1" applyBorder="1"/>
    <xf numFmtId="165" fontId="7" fillId="3" borderId="3" xfId="0" applyNumberFormat="1" applyFont="1" applyFill="1" applyBorder="1"/>
    <xf numFmtId="3" fontId="7" fillId="3" borderId="3" xfId="0" applyNumberFormat="1" applyFont="1" applyFill="1" applyBorder="1"/>
    <xf numFmtId="164" fontId="7" fillId="3" borderId="3" xfId="0" applyNumberFormat="1" applyFont="1" applyFill="1" applyBorder="1"/>
    <xf numFmtId="41" fontId="7" fillId="3" borderId="3" xfId="0" applyNumberFormat="1" applyFont="1" applyFill="1" applyBorder="1"/>
    <xf numFmtId="0" fontId="2" fillId="3" borderId="0" xfId="0" applyFont="1" applyFill="1"/>
    <xf numFmtId="0" fontId="0" fillId="2" borderId="10" xfId="0" applyFill="1" applyBorder="1" applyAlignment="1">
      <alignment wrapText="1"/>
    </xf>
    <xf numFmtId="0" fontId="0" fillId="2" borderId="10" xfId="0" applyFont="1" applyFill="1" applyBorder="1"/>
    <xf numFmtId="164" fontId="5" fillId="0" borderId="3" xfId="0" applyNumberFormat="1" applyFont="1" applyBorder="1"/>
    <xf numFmtId="0" fontId="1" fillId="2" borderId="3" xfId="0" applyFont="1" applyFill="1" applyBorder="1" applyAlignment="1">
      <alignment horizontal="center" vertical="center" wrapText="1"/>
    </xf>
    <xf numFmtId="165" fontId="8" fillId="0" borderId="3" xfId="0" applyNumberFormat="1" applyFont="1" applyBorder="1"/>
    <xf numFmtId="3" fontId="8" fillId="0" borderId="3" xfId="0" applyNumberFormat="1" applyFont="1" applyBorder="1"/>
    <xf numFmtId="0" fontId="0" fillId="2" borderId="10" xfId="0" applyFill="1" applyBorder="1"/>
    <xf numFmtId="3" fontId="5" fillId="0" borderId="3" xfId="0" applyNumberFormat="1" applyFont="1" applyFill="1" applyBorder="1"/>
    <xf numFmtId="13" fontId="5" fillId="0" borderId="3" xfId="0" applyNumberFormat="1" applyFont="1" applyBorder="1"/>
    <xf numFmtId="0" fontId="0" fillId="3" borderId="10" xfId="0" applyFont="1" applyFill="1" applyBorder="1"/>
    <xf numFmtId="165" fontId="5" fillId="0" borderId="3" xfId="0" applyNumberFormat="1" applyFont="1" applyFill="1" applyBorder="1"/>
    <xf numFmtId="164" fontId="5" fillId="0" borderId="3" xfId="0" applyNumberFormat="1" applyFont="1" applyFill="1" applyBorder="1"/>
    <xf numFmtId="41" fontId="5" fillId="0" borderId="3" xfId="0" applyNumberFormat="1" applyFont="1" applyFill="1" applyBorder="1"/>
    <xf numFmtId="0" fontId="0" fillId="0" borderId="0" xfId="0" applyFill="1"/>
    <xf numFmtId="0" fontId="9" fillId="0" borderId="3" xfId="0" applyFont="1" applyBorder="1" applyAlignment="1">
      <alignment horizontal="center" vertical="center" wrapText="1"/>
    </xf>
    <xf numFmtId="165" fontId="7" fillId="0" borderId="3" xfId="0" applyNumberFormat="1" applyFont="1" applyFill="1" applyBorder="1"/>
    <xf numFmtId="3" fontId="7" fillId="0" borderId="3" xfId="0" applyNumberFormat="1" applyFont="1" applyFill="1" applyBorder="1"/>
    <xf numFmtId="0" fontId="0" fillId="2" borderId="3" xfId="0" applyFont="1" applyFill="1" applyBorder="1" applyAlignment="1">
      <alignment horizontal="center" vertical="center"/>
    </xf>
    <xf numFmtId="3" fontId="6" fillId="2" borderId="3" xfId="0" applyNumberFormat="1" applyFont="1" applyFill="1" applyBorder="1" applyAlignment="1">
      <alignment horizontal="center"/>
    </xf>
    <xf numFmtId="165" fontId="5" fillId="2" borderId="3" xfId="0" applyNumberFormat="1" applyFont="1" applyFill="1" applyBorder="1"/>
    <xf numFmtId="3" fontId="5" fillId="2" borderId="3" xfId="0" applyNumberFormat="1" applyFont="1" applyFill="1" applyBorder="1"/>
    <xf numFmtId="164" fontId="5" fillId="2" borderId="3" xfId="0" applyNumberFormat="1" applyFont="1" applyFill="1" applyBorder="1"/>
    <xf numFmtId="41" fontId="5" fillId="2" borderId="3" xfId="0" applyNumberFormat="1" applyFont="1" applyFill="1" applyBorder="1"/>
    <xf numFmtId="0" fontId="0" fillId="2" borderId="0" xfId="0" applyFill="1"/>
    <xf numFmtId="0" fontId="6" fillId="0" borderId="3" xfId="0" applyFont="1" applyFill="1" applyBorder="1" applyAlignment="1">
      <alignment horizontal="center"/>
    </xf>
    <xf numFmtId="165" fontId="10" fillId="0" borderId="3" xfId="0" applyNumberFormat="1" applyFont="1" applyBorder="1"/>
    <xf numFmtId="3" fontId="10" fillId="0" borderId="3" xfId="0" applyNumberFormat="1" applyFont="1" applyBorder="1"/>
    <xf numFmtId="14" fontId="5" fillId="0" borderId="3" xfId="0" applyNumberFormat="1" applyFont="1" applyBorder="1"/>
    <xf numFmtId="12" fontId="5" fillId="0" borderId="3" xfId="0" applyNumberFormat="1" applyFont="1" applyBorder="1"/>
    <xf numFmtId="0" fontId="0" fillId="3" borderId="0" xfId="0" applyFill="1"/>
    <xf numFmtId="3" fontId="6" fillId="2" borderId="3" xfId="0" applyNumberFormat="1" applyFont="1" applyFill="1" applyBorder="1"/>
    <xf numFmtId="3" fontId="0" fillId="2" borderId="3" xfId="0" applyNumberFormat="1" applyFill="1" applyBorder="1"/>
    <xf numFmtId="0" fontId="6" fillId="0" borderId="3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2" fillId="2" borderId="10" xfId="0" applyFont="1" applyFill="1" applyBorder="1"/>
    <xf numFmtId="0" fontId="2" fillId="2" borderId="3" xfId="0" applyFont="1" applyFill="1" applyBorder="1" applyAlignment="1">
      <alignment horizontal="center" vertical="center"/>
    </xf>
    <xf numFmtId="3" fontId="2" fillId="2" borderId="3" xfId="0" applyNumberFormat="1" applyFont="1" applyFill="1" applyBorder="1"/>
    <xf numFmtId="165" fontId="7" fillId="2" borderId="3" xfId="0" applyNumberFormat="1" applyFont="1" applyFill="1" applyBorder="1"/>
    <xf numFmtId="3" fontId="7" fillId="2" borderId="3" xfId="0" applyNumberFormat="1" applyFont="1" applyFill="1" applyBorder="1"/>
    <xf numFmtId="164" fontId="7" fillId="2" borderId="3" xfId="0" applyNumberFormat="1" applyFont="1" applyFill="1" applyBorder="1"/>
    <xf numFmtId="41" fontId="7" fillId="2" borderId="3" xfId="0" applyNumberFormat="1" applyFont="1" applyFill="1" applyBorder="1"/>
    <xf numFmtId="0" fontId="2" fillId="2" borderId="0" xfId="0" applyFont="1" applyFill="1"/>
    <xf numFmtId="0" fontId="0" fillId="3" borderId="10" xfId="0" applyFont="1" applyFill="1" applyBorder="1" applyAlignment="1">
      <alignment wrapText="1"/>
    </xf>
    <xf numFmtId="0" fontId="0" fillId="2" borderId="3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3" fontId="5" fillId="0" borderId="6" xfId="0" applyNumberFormat="1" applyFont="1" applyFill="1" applyBorder="1"/>
    <xf numFmtId="16" fontId="5" fillId="0" borderId="3" xfId="0" applyNumberFormat="1" applyFont="1" applyBorder="1"/>
    <xf numFmtId="0" fontId="0" fillId="3" borderId="7" xfId="0" applyFill="1" applyBorder="1" applyAlignment="1">
      <alignment wrapText="1"/>
    </xf>
    <xf numFmtId="0" fontId="11" fillId="5" borderId="3" xfId="0" applyFont="1" applyFill="1" applyBorder="1" applyAlignment="1">
      <alignment vertical="center"/>
    </xf>
    <xf numFmtId="0" fontId="12" fillId="0" borderId="3" xfId="0" applyFont="1" applyBorder="1" applyAlignment="1">
      <alignment horizontal="left" vertical="center"/>
    </xf>
    <xf numFmtId="0" fontId="0" fillId="0" borderId="3" xfId="0" applyBorder="1"/>
    <xf numFmtId="0" fontId="13" fillId="0" borderId="3" xfId="0" applyFont="1" applyBorder="1" applyAlignment="1">
      <alignment horizontal="center" vertical="center"/>
    </xf>
    <xf numFmtId="41" fontId="4" fillId="0" borderId="3" xfId="0" applyNumberFormat="1" applyFont="1" applyBorder="1"/>
    <xf numFmtId="3" fontId="6" fillId="0" borderId="0" xfId="0" applyNumberFormat="1" applyFont="1" applyBorder="1"/>
    <xf numFmtId="0" fontId="0" fillId="0" borderId="0" xfId="0" applyBorder="1"/>
    <xf numFmtId="0" fontId="14" fillId="0" borderId="3" xfId="0" applyFont="1" applyFill="1" applyBorder="1" applyAlignment="1">
      <alignment horizontal="left" vertical="center" wrapText="1"/>
    </xf>
    <xf numFmtId="3" fontId="7" fillId="0" borderId="0" xfId="0" applyNumberFormat="1" applyFont="1" applyBorder="1"/>
    <xf numFmtId="0" fontId="15" fillId="0" borderId="3" xfId="0" applyFont="1" applyFill="1" applyBorder="1" applyAlignment="1">
      <alignment horizontal="left" vertical="center" wrapText="1"/>
    </xf>
    <xf numFmtId="0" fontId="16" fillId="0" borderId="3" xfId="0" applyFont="1" applyFill="1" applyBorder="1" applyAlignment="1">
      <alignment horizontal="left" vertical="center" wrapText="1"/>
    </xf>
    <xf numFmtId="0" fontId="2" fillId="0" borderId="0" xfId="0" applyFont="1" applyBorder="1"/>
    <xf numFmtId="0" fontId="6" fillId="0" borderId="3" xfId="0" applyFont="1" applyBorder="1" applyAlignment="1">
      <alignment horizontal="center"/>
    </xf>
    <xf numFmtId="0" fontId="16" fillId="2" borderId="3" xfId="0" applyFont="1" applyFill="1" applyBorder="1" applyAlignment="1">
      <alignment horizontal="left" vertical="center" wrapText="1"/>
    </xf>
    <xf numFmtId="0" fontId="15" fillId="2" borderId="3" xfId="0" applyFont="1" applyFill="1" applyBorder="1" applyAlignment="1">
      <alignment horizontal="left" vertical="center" wrapText="1"/>
    </xf>
    <xf numFmtId="3" fontId="6" fillId="0" borderId="3" xfId="0" applyNumberFormat="1" applyFont="1" applyFill="1" applyBorder="1"/>
    <xf numFmtId="0" fontId="0" fillId="0" borderId="0" xfId="0" applyFill="1" applyBorder="1"/>
    <xf numFmtId="0" fontId="15" fillId="2" borderId="11" xfId="0" applyFont="1" applyFill="1" applyBorder="1" applyAlignment="1">
      <alignment horizontal="left" vertical="center" wrapText="1"/>
    </xf>
    <xf numFmtId="0" fontId="15" fillId="2" borderId="3" xfId="0" applyFont="1" applyFill="1" applyBorder="1" applyAlignment="1">
      <alignment vertical="center" wrapText="1"/>
    </xf>
    <xf numFmtId="0" fontId="16" fillId="0" borderId="3" xfId="0" applyFont="1" applyFill="1" applyBorder="1" applyAlignment="1">
      <alignment vertical="center" wrapText="1"/>
    </xf>
    <xf numFmtId="0" fontId="15" fillId="0" borderId="3" xfId="0" applyFont="1" applyFill="1" applyBorder="1" applyAlignment="1">
      <alignment vertical="center" wrapText="1"/>
    </xf>
    <xf numFmtId="0" fontId="9" fillId="0" borderId="3" xfId="0" applyFont="1" applyBorder="1" applyAlignment="1">
      <alignment horizontal="center" vertical="center"/>
    </xf>
    <xf numFmtId="0" fontId="14" fillId="0" borderId="3" xfId="0" applyFont="1" applyFill="1" applyBorder="1" applyAlignment="1">
      <alignment vertical="center" wrapText="1"/>
    </xf>
    <xf numFmtId="0" fontId="6" fillId="2" borderId="3" xfId="0" applyFont="1" applyFill="1" applyBorder="1" applyAlignment="1">
      <alignment horizontal="center" vertical="center"/>
    </xf>
    <xf numFmtId="0" fontId="15" fillId="0" borderId="11" xfId="0" applyFont="1" applyFill="1" applyBorder="1" applyAlignment="1">
      <alignment vertical="center" wrapText="1"/>
    </xf>
    <xf numFmtId="0" fontId="15" fillId="2" borderId="12" xfId="0" applyFont="1" applyFill="1" applyBorder="1" applyAlignment="1">
      <alignment vertical="center" wrapText="1"/>
    </xf>
    <xf numFmtId="16" fontId="5" fillId="2" borderId="3" xfId="0" applyNumberFormat="1" applyFont="1" applyFill="1" applyBorder="1"/>
    <xf numFmtId="3" fontId="6" fillId="2" borderId="0" xfId="0" applyNumberFormat="1" applyFont="1" applyFill="1" applyBorder="1"/>
    <xf numFmtId="0" fontId="0" fillId="2" borderId="0" xfId="0" applyFill="1" applyBorder="1"/>
    <xf numFmtId="0" fontId="8" fillId="2" borderId="3" xfId="0" applyFont="1" applyFill="1" applyBorder="1" applyAlignment="1">
      <alignment vertical="center"/>
    </xf>
    <xf numFmtId="0" fontId="1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17" fillId="3" borderId="10" xfId="0" applyFont="1" applyFill="1" applyBorder="1" applyAlignment="1">
      <alignment vertical="center"/>
    </xf>
    <xf numFmtId="13" fontId="7" fillId="0" borderId="3" xfId="0" applyNumberFormat="1" applyFont="1" applyBorder="1"/>
    <xf numFmtId="16" fontId="0" fillId="0" borderId="0" xfId="0" applyNumberFormat="1"/>
    <xf numFmtId="0" fontId="20" fillId="3" borderId="10" xfId="0" applyFont="1" applyFill="1" applyBorder="1" applyAlignment="1">
      <alignment vertical="center"/>
    </xf>
    <xf numFmtId="0" fontId="5" fillId="0" borderId="10" xfId="0" applyFont="1" applyFill="1" applyBorder="1" applyAlignment="1">
      <alignment vertical="center"/>
    </xf>
    <xf numFmtId="0" fontId="22" fillId="0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0" fontId="20" fillId="0" borderId="10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 wrapText="1"/>
    </xf>
    <xf numFmtId="0" fontId="15" fillId="2" borderId="10" xfId="0" applyFont="1" applyFill="1" applyBorder="1" applyAlignment="1">
      <alignment vertical="center"/>
    </xf>
    <xf numFmtId="0" fontId="19" fillId="2" borderId="10" xfId="0" applyFont="1" applyFill="1" applyBorder="1" applyAlignment="1">
      <alignment vertical="center"/>
    </xf>
    <xf numFmtId="0" fontId="8" fillId="0" borderId="10" xfId="0" applyFont="1" applyBorder="1" applyAlignment="1">
      <alignment vertical="center"/>
    </xf>
    <xf numFmtId="0" fontId="22" fillId="0" borderId="10" xfId="0" applyFont="1" applyFill="1" applyBorder="1" applyAlignment="1">
      <alignment horizontal="left" vertical="center"/>
    </xf>
    <xf numFmtId="0" fontId="8" fillId="0" borderId="10" xfId="0" quotePrefix="1" applyFont="1" applyFill="1" applyBorder="1" applyAlignment="1">
      <alignment vertical="center"/>
    </xf>
    <xf numFmtId="0" fontId="21" fillId="2" borderId="10" xfId="0" applyFont="1" applyFill="1" applyBorder="1" applyAlignment="1">
      <alignment vertical="center"/>
    </xf>
    <xf numFmtId="0" fontId="20" fillId="2" borderId="10" xfId="0" applyFont="1" applyFill="1" applyBorder="1" applyAlignment="1">
      <alignment vertical="center"/>
    </xf>
    <xf numFmtId="0" fontId="5" fillId="2" borderId="10" xfId="0" applyFont="1" applyFill="1" applyBorder="1" applyAlignment="1">
      <alignment vertical="center"/>
    </xf>
    <xf numFmtId="3" fontId="19" fillId="2" borderId="10" xfId="0" applyNumberFormat="1" applyFont="1" applyFill="1" applyBorder="1" applyAlignment="1">
      <alignment vertical="center"/>
    </xf>
    <xf numFmtId="0" fontId="1" fillId="0" borderId="3" xfId="0" applyFont="1" applyBorder="1" applyAlignment="1">
      <alignment horizontal="center" vertical="center"/>
    </xf>
    <xf numFmtId="0" fontId="5" fillId="2" borderId="13" xfId="0" applyFont="1" applyFill="1" applyBorder="1" applyAlignment="1">
      <alignment vertical="center"/>
    </xf>
    <xf numFmtId="0" fontId="1" fillId="2" borderId="10" xfId="0" applyFont="1" applyFill="1" applyBorder="1" applyAlignment="1">
      <alignment horizontal="center" vertical="center" wrapText="1"/>
    </xf>
    <xf numFmtId="165" fontId="5" fillId="0" borderId="3" xfId="0" quotePrefix="1" applyNumberFormat="1" applyFont="1" applyBorder="1"/>
    <xf numFmtId="0" fontId="0" fillId="0" borderId="3" xfId="0" applyFont="1" applyFill="1" applyBorder="1" applyAlignment="1">
      <alignment horizontal="center" vertical="center"/>
    </xf>
    <xf numFmtId="41" fontId="5" fillId="0" borderId="3" xfId="2" applyFont="1" applyBorder="1"/>
    <xf numFmtId="0" fontId="6" fillId="0" borderId="3" xfId="3" applyFont="1" applyFill="1" applyBorder="1" applyAlignment="1">
      <alignment vertical="center" wrapText="1"/>
    </xf>
    <xf numFmtId="166" fontId="7" fillId="0" borderId="3" xfId="0" applyNumberFormat="1" applyFont="1" applyBorder="1"/>
    <xf numFmtId="0" fontId="0" fillId="2" borderId="3" xfId="0" applyFill="1" applyBorder="1"/>
    <xf numFmtId="0" fontId="6" fillId="2" borderId="3" xfId="3" applyFont="1" applyFill="1" applyBorder="1" applyAlignment="1">
      <alignment vertical="center" wrapText="1"/>
    </xf>
    <xf numFmtId="166" fontId="5" fillId="2" borderId="3" xfId="0" applyNumberFormat="1" applyFont="1" applyFill="1" applyBorder="1"/>
    <xf numFmtId="13" fontId="5" fillId="2" borderId="3" xfId="0" applyNumberFormat="1" applyFont="1" applyFill="1" applyBorder="1"/>
    <xf numFmtId="16" fontId="0" fillId="2" borderId="0" xfId="0" applyNumberFormat="1" applyFill="1"/>
    <xf numFmtId="0" fontId="9" fillId="3" borderId="3" xfId="3" applyFont="1" applyFill="1" applyBorder="1" applyAlignment="1">
      <alignment vertical="center" wrapText="1"/>
    </xf>
    <xf numFmtId="16" fontId="0" fillId="3" borderId="0" xfId="0" applyNumberFormat="1" applyFill="1"/>
    <xf numFmtId="0" fontId="6" fillId="3" borderId="3" xfId="3" applyFont="1" applyFill="1" applyBorder="1" applyAlignment="1">
      <alignment vertical="center" wrapText="1"/>
    </xf>
    <xf numFmtId="166" fontId="5" fillId="0" borderId="3" xfId="0" applyNumberFormat="1" applyFont="1" applyBorder="1"/>
    <xf numFmtId="2" fontId="7" fillId="0" borderId="3" xfId="0" applyNumberFormat="1" applyFont="1" applyBorder="1"/>
    <xf numFmtId="0" fontId="6" fillId="0" borderId="3" xfId="3" applyFont="1" applyFill="1" applyBorder="1" applyAlignment="1">
      <alignment vertical="center"/>
    </xf>
    <xf numFmtId="0" fontId="9" fillId="0" borderId="3" xfId="3" applyFont="1" applyFill="1" applyBorder="1" applyAlignment="1">
      <alignment vertical="center" wrapText="1"/>
    </xf>
    <xf numFmtId="166" fontId="5" fillId="0" borderId="3" xfId="0" applyNumberFormat="1" applyFont="1" applyFill="1" applyBorder="1"/>
    <xf numFmtId="3" fontId="10" fillId="0" borderId="3" xfId="0" applyNumberFormat="1" applyFont="1" applyFill="1" applyBorder="1"/>
    <xf numFmtId="165" fontId="10" fillId="0" borderId="3" xfId="0" applyNumberFormat="1" applyFont="1" applyFill="1" applyBorder="1"/>
    <xf numFmtId="13" fontId="5" fillId="0" borderId="3" xfId="0" applyNumberFormat="1" applyFont="1" applyFill="1" applyBorder="1"/>
    <xf numFmtId="0" fontId="9" fillId="2" borderId="3" xfId="0" applyFont="1" applyFill="1" applyBorder="1" applyAlignment="1">
      <alignment horizontal="center" vertical="center" wrapText="1"/>
    </xf>
    <xf numFmtId="165" fontId="10" fillId="2" borderId="3" xfId="0" applyNumberFormat="1" applyFont="1" applyFill="1" applyBorder="1"/>
    <xf numFmtId="166" fontId="5" fillId="2" borderId="6" xfId="0" applyNumberFormat="1" applyFont="1" applyFill="1" applyBorder="1"/>
    <xf numFmtId="0" fontId="6" fillId="3" borderId="3" xfId="3" applyFont="1" applyFill="1" applyBorder="1" applyAlignment="1">
      <alignment vertical="center"/>
    </xf>
    <xf numFmtId="13" fontId="5" fillId="2" borderId="3" xfId="0" quotePrefix="1" applyNumberFormat="1" applyFont="1" applyFill="1" applyBorder="1"/>
    <xf numFmtId="0" fontId="25" fillId="0" borderId="3" xfId="3" applyFont="1" applyFill="1" applyBorder="1" applyAlignment="1">
      <alignment vertical="center" wrapText="1"/>
    </xf>
    <xf numFmtId="0" fontId="9" fillId="3" borderId="3" xfId="3" applyFont="1" applyFill="1" applyBorder="1" applyAlignment="1">
      <alignment vertical="center"/>
    </xf>
    <xf numFmtId="0" fontId="9" fillId="0" borderId="3" xfId="3" applyFont="1" applyFill="1" applyBorder="1" applyAlignment="1">
      <alignment vertical="center"/>
    </xf>
    <xf numFmtId="13" fontId="5" fillId="0" borderId="3" xfId="0" quotePrefix="1" applyNumberFormat="1" applyFont="1" applyBorder="1"/>
    <xf numFmtId="0" fontId="20" fillId="0" borderId="10" xfId="0" applyFont="1" applyFill="1" applyBorder="1" applyAlignment="1">
      <alignment horizontal="left" vertical="center"/>
    </xf>
    <xf numFmtId="166" fontId="10" fillId="0" borderId="3" xfId="0" applyNumberFormat="1" applyFont="1" applyBorder="1"/>
    <xf numFmtId="167" fontId="0" fillId="0" borderId="3" xfId="0" applyNumberFormat="1" applyBorder="1"/>
    <xf numFmtId="41" fontId="7" fillId="0" borderId="14" xfId="0" applyNumberFormat="1" applyFont="1" applyBorder="1"/>
    <xf numFmtId="41" fontId="5" fillId="0" borderId="14" xfId="0" applyNumberFormat="1" applyFont="1" applyBorder="1"/>
    <xf numFmtId="0" fontId="8" fillId="0" borderId="3" xfId="4" applyFont="1" applyFill="1" applyBorder="1"/>
    <xf numFmtId="13" fontId="7" fillId="0" borderId="14" xfId="0" applyNumberFormat="1" applyFont="1" applyBorder="1"/>
    <xf numFmtId="16" fontId="0" fillId="0" borderId="3" xfId="0" applyNumberFormat="1" applyBorder="1"/>
    <xf numFmtId="16" fontId="7" fillId="0" borderId="14" xfId="0" applyNumberFormat="1" applyFont="1" applyBorder="1"/>
    <xf numFmtId="13" fontId="5" fillId="0" borderId="14" xfId="0" applyNumberFormat="1" applyFont="1" applyBorder="1"/>
    <xf numFmtId="13" fontId="5" fillId="0" borderId="14" xfId="0" applyNumberFormat="1" applyFont="1" applyFill="1" applyBorder="1"/>
    <xf numFmtId="41" fontId="5" fillId="0" borderId="14" xfId="0" applyNumberFormat="1" applyFont="1" applyFill="1" applyBorder="1"/>
    <xf numFmtId="41" fontId="5" fillId="2" borderId="14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3" fontId="6" fillId="0" borderId="1" xfId="0" applyNumberFormat="1" applyFont="1" applyBorder="1"/>
    <xf numFmtId="3" fontId="0" fillId="0" borderId="1" xfId="0" applyNumberFormat="1" applyBorder="1"/>
    <xf numFmtId="165" fontId="5" fillId="0" borderId="1" xfId="0" applyNumberFormat="1" applyFont="1" applyBorder="1"/>
    <xf numFmtId="3" fontId="5" fillId="0" borderId="1" xfId="0" applyNumberFormat="1" applyFont="1" applyBorder="1"/>
    <xf numFmtId="164" fontId="5" fillId="0" borderId="1" xfId="0" applyNumberFormat="1" applyFont="1" applyBorder="1"/>
    <xf numFmtId="0" fontId="0" fillId="0" borderId="14" xfId="0" applyBorder="1"/>
    <xf numFmtId="16" fontId="0" fillId="0" borderId="14" xfId="0" applyNumberFormat="1" applyBorder="1"/>
    <xf numFmtId="16" fontId="0" fillId="0" borderId="1" xfId="0" applyNumberFormat="1" applyBorder="1"/>
    <xf numFmtId="0" fontId="0" fillId="0" borderId="1" xfId="0" applyBorder="1"/>
    <xf numFmtId="0" fontId="0" fillId="0" borderId="4" xfId="0" applyBorder="1"/>
    <xf numFmtId="167" fontId="0" fillId="0" borderId="3" xfId="1" applyNumberFormat="1" applyFont="1" applyBorder="1"/>
    <xf numFmtId="167" fontId="0" fillId="0" borderId="0" xfId="1" applyNumberFormat="1" applyFont="1"/>
    <xf numFmtId="0" fontId="4" fillId="0" borderId="3" xfId="0" applyFont="1" applyBorder="1" applyAlignment="1">
      <alignment horizontal="center"/>
    </xf>
    <xf numFmtId="0" fontId="27" fillId="2" borderId="3" xfId="0" applyFont="1" applyFill="1" applyBorder="1" applyAlignment="1">
      <alignment horizontal="left"/>
    </xf>
    <xf numFmtId="0" fontId="27" fillId="2" borderId="3" xfId="0" applyFont="1" applyFill="1" applyBorder="1" applyAlignment="1">
      <alignment horizontal="left" vertical="center"/>
    </xf>
    <xf numFmtId="0" fontId="27" fillId="2" borderId="3" xfId="0" applyFont="1" applyFill="1" applyBorder="1" applyAlignment="1">
      <alignment horizontal="left" wrapText="1"/>
    </xf>
    <xf numFmtId="0" fontId="27" fillId="2" borderId="3" xfId="0" applyFont="1" applyFill="1" applyBorder="1" applyAlignment="1">
      <alignment horizontal="left" vertical="center" wrapText="1"/>
    </xf>
    <xf numFmtId="13" fontId="4" fillId="0" borderId="3" xfId="0" applyNumberFormat="1" applyFont="1" applyBorder="1"/>
    <xf numFmtId="2" fontId="5" fillId="0" borderId="3" xfId="0" applyNumberFormat="1" applyFont="1" applyBorder="1"/>
    <xf numFmtId="0" fontId="0" fillId="3" borderId="3" xfId="0" applyFill="1" applyBorder="1"/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166" fontId="5" fillId="3" borderId="3" xfId="0" applyNumberFormat="1" applyFont="1" applyFill="1" applyBorder="1"/>
    <xf numFmtId="3" fontId="5" fillId="3" borderId="1" xfId="0" applyNumberFormat="1" applyFont="1" applyFill="1" applyBorder="1"/>
    <xf numFmtId="13" fontId="5" fillId="0" borderId="4" xfId="0" applyNumberFormat="1" applyFont="1" applyBorder="1"/>
    <xf numFmtId="0" fontId="27" fillId="4" borderId="3" xfId="0" applyFont="1" applyFill="1" applyBorder="1" applyAlignment="1">
      <alignment horizontal="left" wrapText="1"/>
    </xf>
    <xf numFmtId="0" fontId="27" fillId="4" borderId="3" xfId="0" applyFont="1" applyFill="1" applyBorder="1" applyAlignment="1">
      <alignment horizontal="left"/>
    </xf>
    <xf numFmtId="0" fontId="5" fillId="0" borderId="3" xfId="0" applyNumberFormat="1" applyFont="1" applyBorder="1"/>
    <xf numFmtId="0" fontId="5" fillId="0" borderId="3" xfId="0" applyNumberFormat="1" applyFont="1" applyFill="1" applyBorder="1"/>
    <xf numFmtId="0" fontId="10" fillId="0" borderId="3" xfId="0" applyNumberFormat="1" applyFont="1" applyBorder="1"/>
    <xf numFmtId="0" fontId="7" fillId="0" borderId="3" xfId="0" applyNumberFormat="1" applyFont="1" applyFill="1" applyBorder="1"/>
    <xf numFmtId="0" fontId="7" fillId="0" borderId="3" xfId="0" applyNumberFormat="1" applyFont="1" applyBorder="1"/>
    <xf numFmtId="16" fontId="5" fillId="0" borderId="3" xfId="0" applyNumberFormat="1" applyFont="1" applyFill="1" applyBorder="1"/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16" fontId="7" fillId="0" borderId="3" xfId="0" applyNumberFormat="1" applyFont="1" applyBorder="1"/>
    <xf numFmtId="16" fontId="10" fillId="0" borderId="3" xfId="0" applyNumberFormat="1" applyFont="1" applyBorder="1"/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28" fillId="0" borderId="0" xfId="6"/>
    <xf numFmtId="0" fontId="0" fillId="4" borderId="3" xfId="0" applyFill="1" applyBorder="1"/>
    <xf numFmtId="0" fontId="8" fillId="4" borderId="3" xfId="4" applyFont="1" applyFill="1" applyBorder="1"/>
    <xf numFmtId="0" fontId="6" fillId="4" borderId="3" xfId="0" applyFont="1" applyFill="1" applyBorder="1" applyAlignment="1">
      <alignment horizontal="center" vertical="center" wrapText="1"/>
    </xf>
    <xf numFmtId="3" fontId="6" fillId="4" borderId="3" xfId="0" applyNumberFormat="1" applyFont="1" applyFill="1" applyBorder="1"/>
    <xf numFmtId="165" fontId="5" fillId="4" borderId="3" xfId="0" applyNumberFormat="1" applyFont="1" applyFill="1" applyBorder="1"/>
    <xf numFmtId="164" fontId="7" fillId="4" borderId="3" xfId="0" applyNumberFormat="1" applyFont="1" applyFill="1" applyBorder="1"/>
    <xf numFmtId="3" fontId="7" fillId="4" borderId="3" xfId="0" applyNumberFormat="1" applyFont="1" applyFill="1" applyBorder="1"/>
    <xf numFmtId="41" fontId="7" fillId="4" borderId="14" xfId="0" applyNumberFormat="1" applyFont="1" applyFill="1" applyBorder="1"/>
    <xf numFmtId="167" fontId="0" fillId="4" borderId="3" xfId="0" applyNumberFormat="1" applyFill="1" applyBorder="1"/>
    <xf numFmtId="0" fontId="0" fillId="4" borderId="0" xfId="0" applyFill="1"/>
    <xf numFmtId="0" fontId="28" fillId="6" borderId="15" xfId="6" applyFill="1" applyBorder="1" applyAlignment="1">
      <alignment vertical="top" wrapText="1"/>
    </xf>
    <xf numFmtId="3" fontId="0" fillId="4" borderId="3" xfId="0" applyNumberFormat="1" applyFill="1" applyBorder="1"/>
    <xf numFmtId="164" fontId="5" fillId="4" borderId="3" xfId="0" applyNumberFormat="1" applyFont="1" applyFill="1" applyBorder="1"/>
    <xf numFmtId="41" fontId="5" fillId="4" borderId="14" xfId="0" applyNumberFormat="1" applyFont="1" applyFill="1" applyBorder="1"/>
    <xf numFmtId="3" fontId="0" fillId="4" borderId="1" xfId="0" applyNumberFormat="1" applyFill="1" applyBorder="1"/>
    <xf numFmtId="16" fontId="0" fillId="4" borderId="3" xfId="0" applyNumberFormat="1" applyFill="1" applyBorder="1"/>
    <xf numFmtId="0" fontId="0" fillId="4" borderId="14" xfId="0" applyFill="1" applyBorder="1"/>
    <xf numFmtId="0" fontId="3" fillId="0" borderId="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3" fontId="4" fillId="0" borderId="7" xfId="0" applyNumberFormat="1" applyFont="1" applyBorder="1" applyAlignment="1">
      <alignment horizontal="center" vertical="center"/>
    </xf>
    <xf numFmtId="3" fontId="4" fillId="0" borderId="9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3" fontId="4" fillId="0" borderId="6" xfId="0" applyNumberFormat="1" applyFont="1" applyBorder="1" applyAlignment="1">
      <alignment horizontal="center" vertical="center"/>
    </xf>
    <xf numFmtId="3" fontId="4" fillId="0" borderId="8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</cellXfs>
  <cellStyles count="7">
    <cellStyle name="Comma" xfId="1" builtinId="3"/>
    <cellStyle name="Comma [0]" xfId="2" builtinId="6"/>
    <cellStyle name="Hyperlink" xfId="6" builtinId="8"/>
    <cellStyle name="Normal" xfId="0" builtinId="0"/>
    <cellStyle name="Normal 2" xfId="4"/>
    <cellStyle name="Normal 2 2" xfId="3"/>
    <cellStyle name="Normal 3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5893117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5893117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296068-776A-4664-A707-7B3C34A90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A7AFC7-9394-407E-8EBD-5C50FF1EA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A0AF68-DB41-491C-8D7D-29B78FD07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93972D-6BE7-4EBA-991D-0AAC8E6CD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1699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1699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D8E1A1-14D4-43A6-9EA5-93862619D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512705-30D1-4D50-9213-78E8B93AF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4575FD-94A1-40D0-A52B-0108CE3E9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5CC85A-CDFF-441D-993D-C48AB034B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1699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1699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A087F7-8B2C-4CA7-884F-BFCE933A8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B8580D-7D3E-4787-95C2-2BB54B7AC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BB4B41-37FC-4E37-86C7-FFC2A8FE7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D1E477-5974-48B1-AA02-F9C467652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8FC4A7-C020-4D2E-92E1-C9529E622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9871E0-CC12-4018-B129-068A2152E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60BCD2-8FD7-4B0E-B6ED-F3D0D8462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CCDDCA-DA89-4B71-BD54-4E856032A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CA54D9-A87A-4721-BA98-318C18535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3A7F3C-27CF-491C-A9EB-2A69A2EF4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542DCE-77F9-47A8-8AF6-BE17FE2F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498576-C5F0-4BD3-9E7E-5C7DB41F2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FA58CA-5873-4882-A5A6-F641B4549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BF4D14-8176-4CD3-B2D6-7D2BDCB77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67F0BB-7FAF-4B24-9333-253D23D01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66EF6-F9B1-4161-A745-7BD610C23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9E4B16-5B6E-4B9A-8270-9B038F7FE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B8476F-6955-46B5-AAEF-4D81F0604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413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FA3A05-C7B3-4A7B-B3EE-3230BA9F4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142D9D-4AA8-4ACB-A316-4D15CFF08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4027050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159449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5404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876302</xdr:colOff>
      <xdr:row>299</xdr:row>
      <xdr:rowOff>0</xdr:rowOff>
    </xdr:from>
    <xdr:to>
      <xdr:col>1</xdr:col>
      <xdr:colOff>8732</xdr:colOff>
      <xdr:row>301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2" y="63979425"/>
          <a:ext cx="8730" cy="492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:81/sekolah-alam/siswa" TargetMode="External"/><Relationship Id="rId21" Type="http://schemas.openxmlformats.org/officeDocument/2006/relationships/hyperlink" Target="http://localhost:81/sekolah-alam/siswa" TargetMode="External"/><Relationship Id="rId42" Type="http://schemas.openxmlformats.org/officeDocument/2006/relationships/hyperlink" Target="http://localhost:81/sekolah-alam/siswa" TargetMode="External"/><Relationship Id="rId47" Type="http://schemas.openxmlformats.org/officeDocument/2006/relationships/hyperlink" Target="http://localhost:81/sekolah-alam/siswa" TargetMode="External"/><Relationship Id="rId63" Type="http://schemas.openxmlformats.org/officeDocument/2006/relationships/hyperlink" Target="http://localhost:81/sekolah-alam/siswa" TargetMode="External"/><Relationship Id="rId68" Type="http://schemas.openxmlformats.org/officeDocument/2006/relationships/hyperlink" Target="http://localhost:81/sekolah-alam/siswa" TargetMode="External"/><Relationship Id="rId84" Type="http://schemas.openxmlformats.org/officeDocument/2006/relationships/hyperlink" Target="http://localhost:81/sekolah-alam/siswa" TargetMode="External"/><Relationship Id="rId89" Type="http://schemas.openxmlformats.org/officeDocument/2006/relationships/hyperlink" Target="http://localhost:81/sekolah-alam/siswa" TargetMode="External"/><Relationship Id="rId16" Type="http://schemas.openxmlformats.org/officeDocument/2006/relationships/hyperlink" Target="http://localhost:81/sekolah-alam/siswa" TargetMode="External"/><Relationship Id="rId11" Type="http://schemas.openxmlformats.org/officeDocument/2006/relationships/hyperlink" Target="http://localhost:81/sekolah-alam/siswa" TargetMode="External"/><Relationship Id="rId32" Type="http://schemas.openxmlformats.org/officeDocument/2006/relationships/hyperlink" Target="http://localhost:81/sekolah-alam/siswa" TargetMode="External"/><Relationship Id="rId37" Type="http://schemas.openxmlformats.org/officeDocument/2006/relationships/hyperlink" Target="http://localhost:81/sekolah-alam/siswa" TargetMode="External"/><Relationship Id="rId53" Type="http://schemas.openxmlformats.org/officeDocument/2006/relationships/hyperlink" Target="http://localhost:81/sekolah-alam/siswa" TargetMode="External"/><Relationship Id="rId58" Type="http://schemas.openxmlformats.org/officeDocument/2006/relationships/hyperlink" Target="http://localhost:81/sekolah-alam/siswa" TargetMode="External"/><Relationship Id="rId74" Type="http://schemas.openxmlformats.org/officeDocument/2006/relationships/hyperlink" Target="http://localhost:81/sekolah-alam/siswa" TargetMode="External"/><Relationship Id="rId79" Type="http://schemas.openxmlformats.org/officeDocument/2006/relationships/hyperlink" Target="http://localhost:81/sekolah-alam/siswa" TargetMode="External"/><Relationship Id="rId5" Type="http://schemas.openxmlformats.org/officeDocument/2006/relationships/hyperlink" Target="http://localhost:81/sekolah-alam/siswa" TargetMode="External"/><Relationship Id="rId90" Type="http://schemas.openxmlformats.org/officeDocument/2006/relationships/hyperlink" Target="http://localhost:81/sekolah-alam/siswa" TargetMode="External"/><Relationship Id="rId95" Type="http://schemas.openxmlformats.org/officeDocument/2006/relationships/hyperlink" Target="http://localhost:81/sekolah-alam/siswa" TargetMode="External"/><Relationship Id="rId22" Type="http://schemas.openxmlformats.org/officeDocument/2006/relationships/hyperlink" Target="http://localhost:81/sekolah-alam/siswa" TargetMode="External"/><Relationship Id="rId27" Type="http://schemas.openxmlformats.org/officeDocument/2006/relationships/hyperlink" Target="http://localhost:81/sekolah-alam/siswa" TargetMode="External"/><Relationship Id="rId43" Type="http://schemas.openxmlformats.org/officeDocument/2006/relationships/hyperlink" Target="http://localhost:81/sekolah-alam/siswa" TargetMode="External"/><Relationship Id="rId48" Type="http://schemas.openxmlformats.org/officeDocument/2006/relationships/hyperlink" Target="http://localhost:81/sekolah-alam/siswa" TargetMode="External"/><Relationship Id="rId64" Type="http://schemas.openxmlformats.org/officeDocument/2006/relationships/hyperlink" Target="http://localhost:81/sekolah-alam/siswa" TargetMode="External"/><Relationship Id="rId69" Type="http://schemas.openxmlformats.org/officeDocument/2006/relationships/hyperlink" Target="http://localhost:81/sekolah-alam/siswa" TargetMode="External"/><Relationship Id="rId80" Type="http://schemas.openxmlformats.org/officeDocument/2006/relationships/hyperlink" Target="http://localhost:81/sekolah-alam/siswa" TargetMode="External"/><Relationship Id="rId85" Type="http://schemas.openxmlformats.org/officeDocument/2006/relationships/hyperlink" Target="http://localhost:81/sekolah-alam/siswa" TargetMode="External"/><Relationship Id="rId3" Type="http://schemas.openxmlformats.org/officeDocument/2006/relationships/hyperlink" Target="http://localhost:81/sekolah-alam/siswa" TargetMode="External"/><Relationship Id="rId12" Type="http://schemas.openxmlformats.org/officeDocument/2006/relationships/hyperlink" Target="http://localhost:81/sekolah-alam/siswa" TargetMode="External"/><Relationship Id="rId17" Type="http://schemas.openxmlformats.org/officeDocument/2006/relationships/hyperlink" Target="http://localhost:81/sekolah-alam/siswa" TargetMode="External"/><Relationship Id="rId25" Type="http://schemas.openxmlformats.org/officeDocument/2006/relationships/hyperlink" Target="http://localhost:81/sekolah-alam/siswa" TargetMode="External"/><Relationship Id="rId33" Type="http://schemas.openxmlformats.org/officeDocument/2006/relationships/hyperlink" Target="http://localhost:81/sekolah-alam/siswa" TargetMode="External"/><Relationship Id="rId38" Type="http://schemas.openxmlformats.org/officeDocument/2006/relationships/hyperlink" Target="http://localhost:81/sekolah-alam/siswa" TargetMode="External"/><Relationship Id="rId46" Type="http://schemas.openxmlformats.org/officeDocument/2006/relationships/hyperlink" Target="http://localhost:81/sekolah-alam/siswa" TargetMode="External"/><Relationship Id="rId59" Type="http://schemas.openxmlformats.org/officeDocument/2006/relationships/hyperlink" Target="http://localhost:81/sekolah-alam/siswa" TargetMode="External"/><Relationship Id="rId67" Type="http://schemas.openxmlformats.org/officeDocument/2006/relationships/hyperlink" Target="http://localhost:81/sekolah-alam/siswa" TargetMode="External"/><Relationship Id="rId20" Type="http://schemas.openxmlformats.org/officeDocument/2006/relationships/hyperlink" Target="http://localhost:81/sekolah-alam/siswa" TargetMode="External"/><Relationship Id="rId41" Type="http://schemas.openxmlformats.org/officeDocument/2006/relationships/hyperlink" Target="http://localhost:81/sekolah-alam/siswa" TargetMode="External"/><Relationship Id="rId54" Type="http://schemas.openxmlformats.org/officeDocument/2006/relationships/hyperlink" Target="http://localhost:81/sekolah-alam/siswa" TargetMode="External"/><Relationship Id="rId62" Type="http://schemas.openxmlformats.org/officeDocument/2006/relationships/hyperlink" Target="http://localhost:81/sekolah-alam/siswa" TargetMode="External"/><Relationship Id="rId70" Type="http://schemas.openxmlformats.org/officeDocument/2006/relationships/hyperlink" Target="http://localhost:81/sekolah-alam/siswa" TargetMode="External"/><Relationship Id="rId75" Type="http://schemas.openxmlformats.org/officeDocument/2006/relationships/hyperlink" Target="http://localhost:81/sekolah-alam/siswa" TargetMode="External"/><Relationship Id="rId83" Type="http://schemas.openxmlformats.org/officeDocument/2006/relationships/hyperlink" Target="http://localhost:81/sekolah-alam/siswa" TargetMode="External"/><Relationship Id="rId88" Type="http://schemas.openxmlformats.org/officeDocument/2006/relationships/hyperlink" Target="http://localhost:81/sekolah-alam/siswa" TargetMode="External"/><Relationship Id="rId91" Type="http://schemas.openxmlformats.org/officeDocument/2006/relationships/hyperlink" Target="http://localhost:81/sekolah-alam/siswa" TargetMode="External"/><Relationship Id="rId96" Type="http://schemas.openxmlformats.org/officeDocument/2006/relationships/hyperlink" Target="http://localhost:81/sekolah-alam/siswa" TargetMode="External"/><Relationship Id="rId1" Type="http://schemas.openxmlformats.org/officeDocument/2006/relationships/hyperlink" Target="http://localhost:81/sekolah-alam/siswa" TargetMode="External"/><Relationship Id="rId6" Type="http://schemas.openxmlformats.org/officeDocument/2006/relationships/hyperlink" Target="http://localhost:81/sekolah-alam/siswa" TargetMode="External"/><Relationship Id="rId15" Type="http://schemas.openxmlformats.org/officeDocument/2006/relationships/hyperlink" Target="http://localhost:81/sekolah-alam/siswa" TargetMode="External"/><Relationship Id="rId23" Type="http://schemas.openxmlformats.org/officeDocument/2006/relationships/hyperlink" Target="http://localhost:81/sekolah-alam/siswa" TargetMode="External"/><Relationship Id="rId28" Type="http://schemas.openxmlformats.org/officeDocument/2006/relationships/hyperlink" Target="http://localhost:81/sekolah-alam/siswa" TargetMode="External"/><Relationship Id="rId36" Type="http://schemas.openxmlformats.org/officeDocument/2006/relationships/hyperlink" Target="http://localhost:81/sekolah-alam/siswa" TargetMode="External"/><Relationship Id="rId49" Type="http://schemas.openxmlformats.org/officeDocument/2006/relationships/hyperlink" Target="http://localhost:81/sekolah-alam/siswa" TargetMode="External"/><Relationship Id="rId57" Type="http://schemas.openxmlformats.org/officeDocument/2006/relationships/hyperlink" Target="http://localhost:81/sekolah-alam/siswa" TargetMode="External"/><Relationship Id="rId10" Type="http://schemas.openxmlformats.org/officeDocument/2006/relationships/hyperlink" Target="http://localhost:81/sekolah-alam/siswa" TargetMode="External"/><Relationship Id="rId31" Type="http://schemas.openxmlformats.org/officeDocument/2006/relationships/hyperlink" Target="http://localhost:81/sekolah-alam/siswa" TargetMode="External"/><Relationship Id="rId44" Type="http://schemas.openxmlformats.org/officeDocument/2006/relationships/hyperlink" Target="http://localhost:81/sekolah-alam/siswa" TargetMode="External"/><Relationship Id="rId52" Type="http://schemas.openxmlformats.org/officeDocument/2006/relationships/hyperlink" Target="http://localhost:81/sekolah-alam/siswa" TargetMode="External"/><Relationship Id="rId60" Type="http://schemas.openxmlformats.org/officeDocument/2006/relationships/hyperlink" Target="http://localhost:81/sekolah-alam/siswa" TargetMode="External"/><Relationship Id="rId65" Type="http://schemas.openxmlformats.org/officeDocument/2006/relationships/hyperlink" Target="http://localhost:81/sekolah-alam/siswa" TargetMode="External"/><Relationship Id="rId73" Type="http://schemas.openxmlformats.org/officeDocument/2006/relationships/hyperlink" Target="http://localhost:81/sekolah-alam/siswa" TargetMode="External"/><Relationship Id="rId78" Type="http://schemas.openxmlformats.org/officeDocument/2006/relationships/hyperlink" Target="http://localhost:81/sekolah-alam/siswa" TargetMode="External"/><Relationship Id="rId81" Type="http://schemas.openxmlformats.org/officeDocument/2006/relationships/hyperlink" Target="http://localhost:81/sekolah-alam/siswa" TargetMode="External"/><Relationship Id="rId86" Type="http://schemas.openxmlformats.org/officeDocument/2006/relationships/hyperlink" Target="http://localhost:81/sekolah-alam/siswa" TargetMode="External"/><Relationship Id="rId94" Type="http://schemas.openxmlformats.org/officeDocument/2006/relationships/hyperlink" Target="http://localhost:81/sekolah-alam/siswa" TargetMode="External"/><Relationship Id="rId99" Type="http://schemas.openxmlformats.org/officeDocument/2006/relationships/printerSettings" Target="../printerSettings/printerSettings1.bin"/><Relationship Id="rId4" Type="http://schemas.openxmlformats.org/officeDocument/2006/relationships/hyperlink" Target="http://localhost:81/sekolah-alam/siswa" TargetMode="External"/><Relationship Id="rId9" Type="http://schemas.openxmlformats.org/officeDocument/2006/relationships/hyperlink" Target="http://localhost:81/sekolah-alam/siswa" TargetMode="External"/><Relationship Id="rId13" Type="http://schemas.openxmlformats.org/officeDocument/2006/relationships/hyperlink" Target="http://localhost:81/sekolah-alam/siswa" TargetMode="External"/><Relationship Id="rId18" Type="http://schemas.openxmlformats.org/officeDocument/2006/relationships/hyperlink" Target="http://localhost:81/sekolah-alam/siswa" TargetMode="External"/><Relationship Id="rId39" Type="http://schemas.openxmlformats.org/officeDocument/2006/relationships/hyperlink" Target="http://localhost:81/sekolah-alam/siswa" TargetMode="External"/><Relationship Id="rId34" Type="http://schemas.openxmlformats.org/officeDocument/2006/relationships/hyperlink" Target="http://localhost:81/sekolah-alam/siswa" TargetMode="External"/><Relationship Id="rId50" Type="http://schemas.openxmlformats.org/officeDocument/2006/relationships/hyperlink" Target="http://localhost:81/sekolah-alam/siswa" TargetMode="External"/><Relationship Id="rId55" Type="http://schemas.openxmlformats.org/officeDocument/2006/relationships/hyperlink" Target="http://localhost:81/sekolah-alam/siswa" TargetMode="External"/><Relationship Id="rId76" Type="http://schemas.openxmlformats.org/officeDocument/2006/relationships/hyperlink" Target="http://localhost:81/sekolah-alam/siswa" TargetMode="External"/><Relationship Id="rId97" Type="http://schemas.openxmlformats.org/officeDocument/2006/relationships/hyperlink" Target="http://localhost:81/sekolah-alam/siswa" TargetMode="External"/><Relationship Id="rId7" Type="http://schemas.openxmlformats.org/officeDocument/2006/relationships/hyperlink" Target="http://localhost:81/sekolah-alam/siswa" TargetMode="External"/><Relationship Id="rId71" Type="http://schemas.openxmlformats.org/officeDocument/2006/relationships/hyperlink" Target="http://localhost:81/sekolah-alam/siswa" TargetMode="External"/><Relationship Id="rId92" Type="http://schemas.openxmlformats.org/officeDocument/2006/relationships/hyperlink" Target="http://localhost:81/sekolah-alam/siswa" TargetMode="External"/><Relationship Id="rId2" Type="http://schemas.openxmlformats.org/officeDocument/2006/relationships/hyperlink" Target="http://localhost:81/sekolah-alam/siswa" TargetMode="External"/><Relationship Id="rId29" Type="http://schemas.openxmlformats.org/officeDocument/2006/relationships/hyperlink" Target="http://localhost:81/sekolah-alam/siswa" TargetMode="External"/><Relationship Id="rId24" Type="http://schemas.openxmlformats.org/officeDocument/2006/relationships/hyperlink" Target="http://localhost:81/sekolah-alam/siswa" TargetMode="External"/><Relationship Id="rId40" Type="http://schemas.openxmlformats.org/officeDocument/2006/relationships/hyperlink" Target="http://localhost:81/sekolah-alam/siswa" TargetMode="External"/><Relationship Id="rId45" Type="http://schemas.openxmlformats.org/officeDocument/2006/relationships/hyperlink" Target="http://localhost:81/sekolah-alam/siswa" TargetMode="External"/><Relationship Id="rId66" Type="http://schemas.openxmlformats.org/officeDocument/2006/relationships/hyperlink" Target="http://localhost:81/sekolah-alam/siswa" TargetMode="External"/><Relationship Id="rId87" Type="http://schemas.openxmlformats.org/officeDocument/2006/relationships/hyperlink" Target="http://localhost:81/sekolah-alam/siswa" TargetMode="External"/><Relationship Id="rId61" Type="http://schemas.openxmlformats.org/officeDocument/2006/relationships/hyperlink" Target="http://localhost:81/sekolah-alam/siswa" TargetMode="External"/><Relationship Id="rId82" Type="http://schemas.openxmlformats.org/officeDocument/2006/relationships/hyperlink" Target="http://localhost:81/sekolah-alam/siswa" TargetMode="External"/><Relationship Id="rId19" Type="http://schemas.openxmlformats.org/officeDocument/2006/relationships/hyperlink" Target="http://localhost:81/sekolah-alam/siswa" TargetMode="External"/><Relationship Id="rId14" Type="http://schemas.openxmlformats.org/officeDocument/2006/relationships/hyperlink" Target="http://localhost:81/sekolah-alam/siswa" TargetMode="External"/><Relationship Id="rId30" Type="http://schemas.openxmlformats.org/officeDocument/2006/relationships/hyperlink" Target="http://localhost:81/sekolah-alam/siswa" TargetMode="External"/><Relationship Id="rId35" Type="http://schemas.openxmlformats.org/officeDocument/2006/relationships/hyperlink" Target="http://localhost:81/sekolah-alam/siswa" TargetMode="External"/><Relationship Id="rId56" Type="http://schemas.openxmlformats.org/officeDocument/2006/relationships/hyperlink" Target="http://localhost:81/sekolah-alam/siswa" TargetMode="External"/><Relationship Id="rId77" Type="http://schemas.openxmlformats.org/officeDocument/2006/relationships/hyperlink" Target="http://localhost:81/sekolah-alam/siswa" TargetMode="External"/><Relationship Id="rId100" Type="http://schemas.openxmlformats.org/officeDocument/2006/relationships/drawing" Target="../drawings/drawing1.xml"/><Relationship Id="rId8" Type="http://schemas.openxmlformats.org/officeDocument/2006/relationships/hyperlink" Target="http://localhost:81/sekolah-alam/siswa" TargetMode="External"/><Relationship Id="rId51" Type="http://schemas.openxmlformats.org/officeDocument/2006/relationships/hyperlink" Target="http://localhost:81/sekolah-alam/siswa" TargetMode="External"/><Relationship Id="rId72" Type="http://schemas.openxmlformats.org/officeDocument/2006/relationships/hyperlink" Target="http://localhost:81/sekolah-alam/siswa" TargetMode="External"/><Relationship Id="rId93" Type="http://schemas.openxmlformats.org/officeDocument/2006/relationships/hyperlink" Target="http://localhost:81/sekolah-alam/siswa" TargetMode="External"/><Relationship Id="rId98" Type="http://schemas.openxmlformats.org/officeDocument/2006/relationships/hyperlink" Target="http://localhost:81/sekolah-alam/siswa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:81/sekolah-alam/siswa" TargetMode="External"/><Relationship Id="rId21" Type="http://schemas.openxmlformats.org/officeDocument/2006/relationships/hyperlink" Target="http://localhost:81/sekolah-alam/siswa" TargetMode="External"/><Relationship Id="rId42" Type="http://schemas.openxmlformats.org/officeDocument/2006/relationships/hyperlink" Target="http://localhost:81/sekolah-alam/siswa" TargetMode="External"/><Relationship Id="rId47" Type="http://schemas.openxmlformats.org/officeDocument/2006/relationships/hyperlink" Target="http://localhost:81/sekolah-alam/siswa" TargetMode="External"/><Relationship Id="rId63" Type="http://schemas.openxmlformats.org/officeDocument/2006/relationships/hyperlink" Target="http://localhost:81/sekolah-alam/siswa" TargetMode="External"/><Relationship Id="rId68" Type="http://schemas.openxmlformats.org/officeDocument/2006/relationships/hyperlink" Target="http://localhost:81/sekolah-alam/siswa" TargetMode="External"/><Relationship Id="rId84" Type="http://schemas.openxmlformats.org/officeDocument/2006/relationships/hyperlink" Target="http://localhost:81/sekolah-alam/siswa" TargetMode="External"/><Relationship Id="rId89" Type="http://schemas.openxmlformats.org/officeDocument/2006/relationships/hyperlink" Target="http://localhost:81/sekolah-alam/siswa" TargetMode="External"/><Relationship Id="rId16" Type="http://schemas.openxmlformats.org/officeDocument/2006/relationships/hyperlink" Target="http://localhost:81/sekolah-alam/siswa" TargetMode="External"/><Relationship Id="rId11" Type="http://schemas.openxmlformats.org/officeDocument/2006/relationships/hyperlink" Target="http://localhost:81/sekolah-alam/siswa" TargetMode="External"/><Relationship Id="rId32" Type="http://schemas.openxmlformats.org/officeDocument/2006/relationships/hyperlink" Target="http://localhost:81/sekolah-alam/siswa" TargetMode="External"/><Relationship Id="rId37" Type="http://schemas.openxmlformats.org/officeDocument/2006/relationships/hyperlink" Target="http://localhost:81/sekolah-alam/siswa" TargetMode="External"/><Relationship Id="rId53" Type="http://schemas.openxmlformats.org/officeDocument/2006/relationships/hyperlink" Target="http://localhost:81/sekolah-alam/siswa" TargetMode="External"/><Relationship Id="rId58" Type="http://schemas.openxmlformats.org/officeDocument/2006/relationships/hyperlink" Target="http://localhost:81/sekolah-alam/siswa" TargetMode="External"/><Relationship Id="rId74" Type="http://schemas.openxmlformats.org/officeDocument/2006/relationships/hyperlink" Target="http://localhost:81/sekolah-alam/siswa" TargetMode="External"/><Relationship Id="rId79" Type="http://schemas.openxmlformats.org/officeDocument/2006/relationships/hyperlink" Target="http://localhost:81/sekolah-alam/siswa" TargetMode="External"/><Relationship Id="rId5" Type="http://schemas.openxmlformats.org/officeDocument/2006/relationships/hyperlink" Target="http://localhost:81/sekolah-alam/siswa" TargetMode="External"/><Relationship Id="rId90" Type="http://schemas.openxmlformats.org/officeDocument/2006/relationships/hyperlink" Target="http://localhost:81/sekolah-alam/siswa" TargetMode="External"/><Relationship Id="rId95" Type="http://schemas.openxmlformats.org/officeDocument/2006/relationships/hyperlink" Target="http://localhost:81/sekolah-alam/siswa" TargetMode="External"/><Relationship Id="rId22" Type="http://schemas.openxmlformats.org/officeDocument/2006/relationships/hyperlink" Target="http://localhost:81/sekolah-alam/siswa" TargetMode="External"/><Relationship Id="rId27" Type="http://schemas.openxmlformats.org/officeDocument/2006/relationships/hyperlink" Target="http://localhost:81/sekolah-alam/siswa" TargetMode="External"/><Relationship Id="rId43" Type="http://schemas.openxmlformats.org/officeDocument/2006/relationships/hyperlink" Target="http://localhost:81/sekolah-alam/siswa" TargetMode="External"/><Relationship Id="rId48" Type="http://schemas.openxmlformats.org/officeDocument/2006/relationships/hyperlink" Target="http://localhost:81/sekolah-alam/siswa" TargetMode="External"/><Relationship Id="rId64" Type="http://schemas.openxmlformats.org/officeDocument/2006/relationships/hyperlink" Target="http://localhost:81/sekolah-alam/siswa" TargetMode="External"/><Relationship Id="rId69" Type="http://schemas.openxmlformats.org/officeDocument/2006/relationships/hyperlink" Target="http://localhost:81/sekolah-alam/siswa" TargetMode="External"/><Relationship Id="rId80" Type="http://schemas.openxmlformats.org/officeDocument/2006/relationships/hyperlink" Target="http://localhost:81/sekolah-alam/siswa" TargetMode="External"/><Relationship Id="rId85" Type="http://schemas.openxmlformats.org/officeDocument/2006/relationships/hyperlink" Target="http://localhost:81/sekolah-alam/siswa" TargetMode="External"/><Relationship Id="rId3" Type="http://schemas.openxmlformats.org/officeDocument/2006/relationships/hyperlink" Target="http://localhost:81/sekolah-alam/siswa" TargetMode="External"/><Relationship Id="rId12" Type="http://schemas.openxmlformats.org/officeDocument/2006/relationships/hyperlink" Target="http://localhost:81/sekolah-alam/siswa" TargetMode="External"/><Relationship Id="rId17" Type="http://schemas.openxmlformats.org/officeDocument/2006/relationships/hyperlink" Target="http://localhost:81/sekolah-alam/siswa" TargetMode="External"/><Relationship Id="rId25" Type="http://schemas.openxmlformats.org/officeDocument/2006/relationships/hyperlink" Target="http://localhost:81/sekolah-alam/siswa" TargetMode="External"/><Relationship Id="rId33" Type="http://schemas.openxmlformats.org/officeDocument/2006/relationships/hyperlink" Target="http://localhost:81/sekolah-alam/siswa" TargetMode="External"/><Relationship Id="rId38" Type="http://schemas.openxmlformats.org/officeDocument/2006/relationships/hyperlink" Target="http://localhost:81/sekolah-alam/siswa" TargetMode="External"/><Relationship Id="rId46" Type="http://schemas.openxmlformats.org/officeDocument/2006/relationships/hyperlink" Target="http://localhost:81/sekolah-alam/siswa" TargetMode="External"/><Relationship Id="rId59" Type="http://schemas.openxmlformats.org/officeDocument/2006/relationships/hyperlink" Target="http://localhost:81/sekolah-alam/siswa" TargetMode="External"/><Relationship Id="rId67" Type="http://schemas.openxmlformats.org/officeDocument/2006/relationships/hyperlink" Target="http://localhost:81/sekolah-alam/siswa" TargetMode="External"/><Relationship Id="rId20" Type="http://schemas.openxmlformats.org/officeDocument/2006/relationships/hyperlink" Target="http://localhost:81/sekolah-alam/siswa" TargetMode="External"/><Relationship Id="rId41" Type="http://schemas.openxmlformats.org/officeDocument/2006/relationships/hyperlink" Target="http://localhost:81/sekolah-alam/siswa" TargetMode="External"/><Relationship Id="rId54" Type="http://schemas.openxmlformats.org/officeDocument/2006/relationships/hyperlink" Target="http://localhost:81/sekolah-alam/siswa" TargetMode="External"/><Relationship Id="rId62" Type="http://schemas.openxmlformats.org/officeDocument/2006/relationships/hyperlink" Target="http://localhost:81/sekolah-alam/siswa" TargetMode="External"/><Relationship Id="rId70" Type="http://schemas.openxmlformats.org/officeDocument/2006/relationships/hyperlink" Target="http://localhost:81/sekolah-alam/siswa" TargetMode="External"/><Relationship Id="rId75" Type="http://schemas.openxmlformats.org/officeDocument/2006/relationships/hyperlink" Target="http://localhost:81/sekolah-alam/siswa" TargetMode="External"/><Relationship Id="rId83" Type="http://schemas.openxmlformats.org/officeDocument/2006/relationships/hyperlink" Target="http://localhost:81/sekolah-alam/siswa" TargetMode="External"/><Relationship Id="rId88" Type="http://schemas.openxmlformats.org/officeDocument/2006/relationships/hyperlink" Target="http://localhost:81/sekolah-alam/siswa" TargetMode="External"/><Relationship Id="rId91" Type="http://schemas.openxmlformats.org/officeDocument/2006/relationships/hyperlink" Target="http://localhost:81/sekolah-alam/siswa" TargetMode="External"/><Relationship Id="rId96" Type="http://schemas.openxmlformats.org/officeDocument/2006/relationships/hyperlink" Target="http://localhost:81/sekolah-alam/siswa" TargetMode="External"/><Relationship Id="rId1" Type="http://schemas.openxmlformats.org/officeDocument/2006/relationships/hyperlink" Target="http://localhost:81/sekolah-alam/siswa" TargetMode="External"/><Relationship Id="rId6" Type="http://schemas.openxmlformats.org/officeDocument/2006/relationships/hyperlink" Target="http://localhost:81/sekolah-alam/siswa" TargetMode="External"/><Relationship Id="rId15" Type="http://schemas.openxmlformats.org/officeDocument/2006/relationships/hyperlink" Target="http://localhost:81/sekolah-alam/siswa" TargetMode="External"/><Relationship Id="rId23" Type="http://schemas.openxmlformats.org/officeDocument/2006/relationships/hyperlink" Target="http://localhost:81/sekolah-alam/siswa" TargetMode="External"/><Relationship Id="rId28" Type="http://schemas.openxmlformats.org/officeDocument/2006/relationships/hyperlink" Target="http://localhost:81/sekolah-alam/siswa" TargetMode="External"/><Relationship Id="rId36" Type="http://schemas.openxmlformats.org/officeDocument/2006/relationships/hyperlink" Target="http://localhost:81/sekolah-alam/siswa" TargetMode="External"/><Relationship Id="rId49" Type="http://schemas.openxmlformats.org/officeDocument/2006/relationships/hyperlink" Target="http://localhost:81/sekolah-alam/siswa" TargetMode="External"/><Relationship Id="rId57" Type="http://schemas.openxmlformats.org/officeDocument/2006/relationships/hyperlink" Target="http://localhost:81/sekolah-alam/siswa" TargetMode="External"/><Relationship Id="rId10" Type="http://schemas.openxmlformats.org/officeDocument/2006/relationships/hyperlink" Target="http://localhost:81/sekolah-alam/siswa" TargetMode="External"/><Relationship Id="rId31" Type="http://schemas.openxmlformats.org/officeDocument/2006/relationships/hyperlink" Target="http://localhost:81/sekolah-alam/siswa" TargetMode="External"/><Relationship Id="rId44" Type="http://schemas.openxmlformats.org/officeDocument/2006/relationships/hyperlink" Target="http://localhost:81/sekolah-alam/siswa" TargetMode="External"/><Relationship Id="rId52" Type="http://schemas.openxmlformats.org/officeDocument/2006/relationships/hyperlink" Target="http://localhost:81/sekolah-alam/siswa" TargetMode="External"/><Relationship Id="rId60" Type="http://schemas.openxmlformats.org/officeDocument/2006/relationships/hyperlink" Target="http://localhost:81/sekolah-alam/siswa" TargetMode="External"/><Relationship Id="rId65" Type="http://schemas.openxmlformats.org/officeDocument/2006/relationships/hyperlink" Target="http://localhost:81/sekolah-alam/siswa" TargetMode="External"/><Relationship Id="rId73" Type="http://schemas.openxmlformats.org/officeDocument/2006/relationships/hyperlink" Target="http://localhost:81/sekolah-alam/siswa" TargetMode="External"/><Relationship Id="rId78" Type="http://schemas.openxmlformats.org/officeDocument/2006/relationships/hyperlink" Target="http://localhost:81/sekolah-alam/siswa" TargetMode="External"/><Relationship Id="rId81" Type="http://schemas.openxmlformats.org/officeDocument/2006/relationships/hyperlink" Target="http://localhost:81/sekolah-alam/siswa" TargetMode="External"/><Relationship Id="rId86" Type="http://schemas.openxmlformats.org/officeDocument/2006/relationships/hyperlink" Target="http://localhost:81/sekolah-alam/siswa" TargetMode="External"/><Relationship Id="rId94" Type="http://schemas.openxmlformats.org/officeDocument/2006/relationships/hyperlink" Target="http://localhost:81/sekolah-alam/siswa" TargetMode="External"/><Relationship Id="rId99" Type="http://schemas.openxmlformats.org/officeDocument/2006/relationships/printerSettings" Target="../printerSettings/printerSettings2.bin"/><Relationship Id="rId4" Type="http://schemas.openxmlformats.org/officeDocument/2006/relationships/hyperlink" Target="http://localhost:81/sekolah-alam/siswa" TargetMode="External"/><Relationship Id="rId9" Type="http://schemas.openxmlformats.org/officeDocument/2006/relationships/hyperlink" Target="http://localhost:81/sekolah-alam/siswa" TargetMode="External"/><Relationship Id="rId13" Type="http://schemas.openxmlformats.org/officeDocument/2006/relationships/hyperlink" Target="http://localhost:81/sekolah-alam/siswa" TargetMode="External"/><Relationship Id="rId18" Type="http://schemas.openxmlformats.org/officeDocument/2006/relationships/hyperlink" Target="http://localhost:81/sekolah-alam/siswa" TargetMode="External"/><Relationship Id="rId39" Type="http://schemas.openxmlformats.org/officeDocument/2006/relationships/hyperlink" Target="http://localhost:81/sekolah-alam/siswa" TargetMode="External"/><Relationship Id="rId34" Type="http://schemas.openxmlformats.org/officeDocument/2006/relationships/hyperlink" Target="http://localhost:81/sekolah-alam/siswa" TargetMode="External"/><Relationship Id="rId50" Type="http://schemas.openxmlformats.org/officeDocument/2006/relationships/hyperlink" Target="http://localhost:81/sekolah-alam/siswa" TargetMode="External"/><Relationship Id="rId55" Type="http://schemas.openxmlformats.org/officeDocument/2006/relationships/hyperlink" Target="http://localhost:81/sekolah-alam/siswa" TargetMode="External"/><Relationship Id="rId76" Type="http://schemas.openxmlformats.org/officeDocument/2006/relationships/hyperlink" Target="http://localhost:81/sekolah-alam/siswa" TargetMode="External"/><Relationship Id="rId97" Type="http://schemas.openxmlformats.org/officeDocument/2006/relationships/hyperlink" Target="http://localhost:81/sekolah-alam/siswa" TargetMode="External"/><Relationship Id="rId7" Type="http://schemas.openxmlformats.org/officeDocument/2006/relationships/hyperlink" Target="http://localhost:81/sekolah-alam/siswa" TargetMode="External"/><Relationship Id="rId71" Type="http://schemas.openxmlformats.org/officeDocument/2006/relationships/hyperlink" Target="http://localhost:81/sekolah-alam/siswa" TargetMode="External"/><Relationship Id="rId92" Type="http://schemas.openxmlformats.org/officeDocument/2006/relationships/hyperlink" Target="http://localhost:81/sekolah-alam/siswa" TargetMode="External"/><Relationship Id="rId2" Type="http://schemas.openxmlformats.org/officeDocument/2006/relationships/hyperlink" Target="http://localhost:81/sekolah-alam/siswa" TargetMode="External"/><Relationship Id="rId29" Type="http://schemas.openxmlformats.org/officeDocument/2006/relationships/hyperlink" Target="http://localhost:81/sekolah-alam/siswa" TargetMode="External"/><Relationship Id="rId24" Type="http://schemas.openxmlformats.org/officeDocument/2006/relationships/hyperlink" Target="http://localhost:81/sekolah-alam/siswa" TargetMode="External"/><Relationship Id="rId40" Type="http://schemas.openxmlformats.org/officeDocument/2006/relationships/hyperlink" Target="http://localhost:81/sekolah-alam/siswa" TargetMode="External"/><Relationship Id="rId45" Type="http://schemas.openxmlformats.org/officeDocument/2006/relationships/hyperlink" Target="http://localhost:81/sekolah-alam/siswa" TargetMode="External"/><Relationship Id="rId66" Type="http://schemas.openxmlformats.org/officeDocument/2006/relationships/hyperlink" Target="http://localhost:81/sekolah-alam/siswa" TargetMode="External"/><Relationship Id="rId87" Type="http://schemas.openxmlformats.org/officeDocument/2006/relationships/hyperlink" Target="http://localhost:81/sekolah-alam/siswa" TargetMode="External"/><Relationship Id="rId61" Type="http://schemas.openxmlformats.org/officeDocument/2006/relationships/hyperlink" Target="http://localhost:81/sekolah-alam/siswa" TargetMode="External"/><Relationship Id="rId82" Type="http://schemas.openxmlformats.org/officeDocument/2006/relationships/hyperlink" Target="http://localhost:81/sekolah-alam/siswa" TargetMode="External"/><Relationship Id="rId19" Type="http://schemas.openxmlformats.org/officeDocument/2006/relationships/hyperlink" Target="http://localhost:81/sekolah-alam/siswa" TargetMode="External"/><Relationship Id="rId14" Type="http://schemas.openxmlformats.org/officeDocument/2006/relationships/hyperlink" Target="http://localhost:81/sekolah-alam/siswa" TargetMode="External"/><Relationship Id="rId30" Type="http://schemas.openxmlformats.org/officeDocument/2006/relationships/hyperlink" Target="http://localhost:81/sekolah-alam/siswa" TargetMode="External"/><Relationship Id="rId35" Type="http://schemas.openxmlformats.org/officeDocument/2006/relationships/hyperlink" Target="http://localhost:81/sekolah-alam/siswa" TargetMode="External"/><Relationship Id="rId56" Type="http://schemas.openxmlformats.org/officeDocument/2006/relationships/hyperlink" Target="http://localhost:81/sekolah-alam/siswa" TargetMode="External"/><Relationship Id="rId77" Type="http://schemas.openxmlformats.org/officeDocument/2006/relationships/hyperlink" Target="http://localhost:81/sekolah-alam/siswa" TargetMode="External"/><Relationship Id="rId100" Type="http://schemas.openxmlformats.org/officeDocument/2006/relationships/drawing" Target="../drawings/drawing2.xml"/><Relationship Id="rId8" Type="http://schemas.openxmlformats.org/officeDocument/2006/relationships/hyperlink" Target="http://localhost:81/sekolah-alam/siswa" TargetMode="External"/><Relationship Id="rId51" Type="http://schemas.openxmlformats.org/officeDocument/2006/relationships/hyperlink" Target="http://localhost:81/sekolah-alam/siswa" TargetMode="External"/><Relationship Id="rId72" Type="http://schemas.openxmlformats.org/officeDocument/2006/relationships/hyperlink" Target="http://localhost:81/sekolah-alam/siswa" TargetMode="External"/><Relationship Id="rId93" Type="http://schemas.openxmlformats.org/officeDocument/2006/relationships/hyperlink" Target="http://localhost:81/sekolah-alam/siswa" TargetMode="External"/><Relationship Id="rId98" Type="http://schemas.openxmlformats.org/officeDocument/2006/relationships/hyperlink" Target="http://localhost:81/sekolah-alam/siswa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:81/sekolah-alam/siswa" TargetMode="External"/><Relationship Id="rId21" Type="http://schemas.openxmlformats.org/officeDocument/2006/relationships/hyperlink" Target="http://localhost:81/sekolah-alam/siswa" TargetMode="External"/><Relationship Id="rId42" Type="http://schemas.openxmlformats.org/officeDocument/2006/relationships/hyperlink" Target="http://localhost:81/sekolah-alam/siswa" TargetMode="External"/><Relationship Id="rId47" Type="http://schemas.openxmlformats.org/officeDocument/2006/relationships/hyperlink" Target="http://localhost:81/sekolah-alam/siswa" TargetMode="External"/><Relationship Id="rId63" Type="http://schemas.openxmlformats.org/officeDocument/2006/relationships/hyperlink" Target="http://localhost:81/sekolah-alam/siswa" TargetMode="External"/><Relationship Id="rId68" Type="http://schemas.openxmlformats.org/officeDocument/2006/relationships/hyperlink" Target="http://localhost:81/sekolah-alam/siswa" TargetMode="External"/><Relationship Id="rId84" Type="http://schemas.openxmlformats.org/officeDocument/2006/relationships/hyperlink" Target="http://localhost:81/sekolah-alam/siswa" TargetMode="External"/><Relationship Id="rId89" Type="http://schemas.openxmlformats.org/officeDocument/2006/relationships/hyperlink" Target="http://localhost:81/sekolah-alam/siswa" TargetMode="External"/><Relationship Id="rId16" Type="http://schemas.openxmlformats.org/officeDocument/2006/relationships/hyperlink" Target="http://localhost:81/sekolah-alam/siswa" TargetMode="External"/><Relationship Id="rId11" Type="http://schemas.openxmlformats.org/officeDocument/2006/relationships/hyperlink" Target="http://localhost:81/sekolah-alam/siswa" TargetMode="External"/><Relationship Id="rId32" Type="http://schemas.openxmlformats.org/officeDocument/2006/relationships/hyperlink" Target="http://localhost:81/sekolah-alam/siswa" TargetMode="External"/><Relationship Id="rId37" Type="http://schemas.openxmlformats.org/officeDocument/2006/relationships/hyperlink" Target="http://localhost:81/sekolah-alam/siswa" TargetMode="External"/><Relationship Id="rId53" Type="http://schemas.openxmlformats.org/officeDocument/2006/relationships/hyperlink" Target="http://localhost:81/sekolah-alam/siswa" TargetMode="External"/><Relationship Id="rId58" Type="http://schemas.openxmlformats.org/officeDocument/2006/relationships/hyperlink" Target="http://localhost:81/sekolah-alam/siswa" TargetMode="External"/><Relationship Id="rId74" Type="http://schemas.openxmlformats.org/officeDocument/2006/relationships/hyperlink" Target="http://localhost:81/sekolah-alam/siswa" TargetMode="External"/><Relationship Id="rId79" Type="http://schemas.openxmlformats.org/officeDocument/2006/relationships/hyperlink" Target="http://localhost:81/sekolah-alam/siswa" TargetMode="External"/><Relationship Id="rId5" Type="http://schemas.openxmlformats.org/officeDocument/2006/relationships/hyperlink" Target="http://localhost:81/sekolah-alam/siswa" TargetMode="External"/><Relationship Id="rId90" Type="http://schemas.openxmlformats.org/officeDocument/2006/relationships/hyperlink" Target="http://localhost:81/sekolah-alam/siswa" TargetMode="External"/><Relationship Id="rId95" Type="http://schemas.openxmlformats.org/officeDocument/2006/relationships/hyperlink" Target="http://localhost:81/sekolah-alam/siswa" TargetMode="External"/><Relationship Id="rId22" Type="http://schemas.openxmlformats.org/officeDocument/2006/relationships/hyperlink" Target="http://localhost:81/sekolah-alam/siswa" TargetMode="External"/><Relationship Id="rId27" Type="http://schemas.openxmlformats.org/officeDocument/2006/relationships/hyperlink" Target="http://localhost:81/sekolah-alam/siswa" TargetMode="External"/><Relationship Id="rId43" Type="http://schemas.openxmlformats.org/officeDocument/2006/relationships/hyperlink" Target="http://localhost:81/sekolah-alam/siswa" TargetMode="External"/><Relationship Id="rId48" Type="http://schemas.openxmlformats.org/officeDocument/2006/relationships/hyperlink" Target="http://localhost:81/sekolah-alam/siswa" TargetMode="External"/><Relationship Id="rId64" Type="http://schemas.openxmlformats.org/officeDocument/2006/relationships/hyperlink" Target="http://localhost:81/sekolah-alam/siswa" TargetMode="External"/><Relationship Id="rId69" Type="http://schemas.openxmlformats.org/officeDocument/2006/relationships/hyperlink" Target="http://localhost:81/sekolah-alam/siswa" TargetMode="External"/><Relationship Id="rId80" Type="http://schemas.openxmlformats.org/officeDocument/2006/relationships/hyperlink" Target="http://localhost:81/sekolah-alam/siswa" TargetMode="External"/><Relationship Id="rId85" Type="http://schemas.openxmlformats.org/officeDocument/2006/relationships/hyperlink" Target="http://localhost:81/sekolah-alam/siswa" TargetMode="External"/><Relationship Id="rId3" Type="http://schemas.openxmlformats.org/officeDocument/2006/relationships/hyperlink" Target="http://localhost:81/sekolah-alam/siswa" TargetMode="External"/><Relationship Id="rId12" Type="http://schemas.openxmlformats.org/officeDocument/2006/relationships/hyperlink" Target="http://localhost:81/sekolah-alam/siswa" TargetMode="External"/><Relationship Id="rId17" Type="http://schemas.openxmlformats.org/officeDocument/2006/relationships/hyperlink" Target="http://localhost:81/sekolah-alam/siswa" TargetMode="External"/><Relationship Id="rId25" Type="http://schemas.openxmlformats.org/officeDocument/2006/relationships/hyperlink" Target="http://localhost:81/sekolah-alam/siswa" TargetMode="External"/><Relationship Id="rId33" Type="http://schemas.openxmlformats.org/officeDocument/2006/relationships/hyperlink" Target="http://localhost:81/sekolah-alam/siswa" TargetMode="External"/><Relationship Id="rId38" Type="http://schemas.openxmlformats.org/officeDocument/2006/relationships/hyperlink" Target="http://localhost:81/sekolah-alam/siswa" TargetMode="External"/><Relationship Id="rId46" Type="http://schemas.openxmlformats.org/officeDocument/2006/relationships/hyperlink" Target="http://localhost:81/sekolah-alam/siswa" TargetMode="External"/><Relationship Id="rId59" Type="http://schemas.openxmlformats.org/officeDocument/2006/relationships/hyperlink" Target="http://localhost:81/sekolah-alam/siswa" TargetMode="External"/><Relationship Id="rId67" Type="http://schemas.openxmlformats.org/officeDocument/2006/relationships/hyperlink" Target="http://localhost:81/sekolah-alam/siswa" TargetMode="External"/><Relationship Id="rId20" Type="http://schemas.openxmlformats.org/officeDocument/2006/relationships/hyperlink" Target="http://localhost:81/sekolah-alam/siswa" TargetMode="External"/><Relationship Id="rId41" Type="http://schemas.openxmlformats.org/officeDocument/2006/relationships/hyperlink" Target="http://localhost:81/sekolah-alam/siswa" TargetMode="External"/><Relationship Id="rId54" Type="http://schemas.openxmlformats.org/officeDocument/2006/relationships/hyperlink" Target="http://localhost:81/sekolah-alam/siswa" TargetMode="External"/><Relationship Id="rId62" Type="http://schemas.openxmlformats.org/officeDocument/2006/relationships/hyperlink" Target="http://localhost:81/sekolah-alam/siswa" TargetMode="External"/><Relationship Id="rId70" Type="http://schemas.openxmlformats.org/officeDocument/2006/relationships/hyperlink" Target="http://localhost:81/sekolah-alam/siswa" TargetMode="External"/><Relationship Id="rId75" Type="http://schemas.openxmlformats.org/officeDocument/2006/relationships/hyperlink" Target="http://localhost:81/sekolah-alam/siswa" TargetMode="External"/><Relationship Id="rId83" Type="http://schemas.openxmlformats.org/officeDocument/2006/relationships/hyperlink" Target="http://localhost:81/sekolah-alam/siswa" TargetMode="External"/><Relationship Id="rId88" Type="http://schemas.openxmlformats.org/officeDocument/2006/relationships/hyperlink" Target="http://localhost:81/sekolah-alam/siswa" TargetMode="External"/><Relationship Id="rId91" Type="http://schemas.openxmlformats.org/officeDocument/2006/relationships/hyperlink" Target="http://localhost:81/sekolah-alam/siswa" TargetMode="External"/><Relationship Id="rId96" Type="http://schemas.openxmlformats.org/officeDocument/2006/relationships/hyperlink" Target="http://localhost:81/sekolah-alam/siswa" TargetMode="External"/><Relationship Id="rId1" Type="http://schemas.openxmlformats.org/officeDocument/2006/relationships/hyperlink" Target="http://localhost:81/sekolah-alam/siswa" TargetMode="External"/><Relationship Id="rId6" Type="http://schemas.openxmlformats.org/officeDocument/2006/relationships/hyperlink" Target="http://localhost:81/sekolah-alam/siswa" TargetMode="External"/><Relationship Id="rId15" Type="http://schemas.openxmlformats.org/officeDocument/2006/relationships/hyperlink" Target="http://localhost:81/sekolah-alam/siswa" TargetMode="External"/><Relationship Id="rId23" Type="http://schemas.openxmlformats.org/officeDocument/2006/relationships/hyperlink" Target="http://localhost:81/sekolah-alam/siswa" TargetMode="External"/><Relationship Id="rId28" Type="http://schemas.openxmlformats.org/officeDocument/2006/relationships/hyperlink" Target="http://localhost:81/sekolah-alam/siswa" TargetMode="External"/><Relationship Id="rId36" Type="http://schemas.openxmlformats.org/officeDocument/2006/relationships/hyperlink" Target="http://localhost:81/sekolah-alam/siswa" TargetMode="External"/><Relationship Id="rId49" Type="http://schemas.openxmlformats.org/officeDocument/2006/relationships/hyperlink" Target="http://localhost:81/sekolah-alam/siswa" TargetMode="External"/><Relationship Id="rId57" Type="http://schemas.openxmlformats.org/officeDocument/2006/relationships/hyperlink" Target="http://localhost:81/sekolah-alam/siswa" TargetMode="External"/><Relationship Id="rId10" Type="http://schemas.openxmlformats.org/officeDocument/2006/relationships/hyperlink" Target="http://localhost:81/sekolah-alam/siswa" TargetMode="External"/><Relationship Id="rId31" Type="http://schemas.openxmlformats.org/officeDocument/2006/relationships/hyperlink" Target="http://localhost:81/sekolah-alam/siswa" TargetMode="External"/><Relationship Id="rId44" Type="http://schemas.openxmlformats.org/officeDocument/2006/relationships/hyperlink" Target="http://localhost:81/sekolah-alam/siswa" TargetMode="External"/><Relationship Id="rId52" Type="http://schemas.openxmlformats.org/officeDocument/2006/relationships/hyperlink" Target="http://localhost:81/sekolah-alam/siswa" TargetMode="External"/><Relationship Id="rId60" Type="http://schemas.openxmlformats.org/officeDocument/2006/relationships/hyperlink" Target="http://localhost:81/sekolah-alam/siswa" TargetMode="External"/><Relationship Id="rId65" Type="http://schemas.openxmlformats.org/officeDocument/2006/relationships/hyperlink" Target="http://localhost:81/sekolah-alam/siswa" TargetMode="External"/><Relationship Id="rId73" Type="http://schemas.openxmlformats.org/officeDocument/2006/relationships/hyperlink" Target="http://localhost:81/sekolah-alam/siswa" TargetMode="External"/><Relationship Id="rId78" Type="http://schemas.openxmlformats.org/officeDocument/2006/relationships/hyperlink" Target="http://localhost:81/sekolah-alam/siswa" TargetMode="External"/><Relationship Id="rId81" Type="http://schemas.openxmlformats.org/officeDocument/2006/relationships/hyperlink" Target="http://localhost:81/sekolah-alam/siswa" TargetMode="External"/><Relationship Id="rId86" Type="http://schemas.openxmlformats.org/officeDocument/2006/relationships/hyperlink" Target="http://localhost:81/sekolah-alam/siswa" TargetMode="External"/><Relationship Id="rId94" Type="http://schemas.openxmlformats.org/officeDocument/2006/relationships/hyperlink" Target="http://localhost:81/sekolah-alam/siswa" TargetMode="External"/><Relationship Id="rId99" Type="http://schemas.openxmlformats.org/officeDocument/2006/relationships/printerSettings" Target="../printerSettings/printerSettings3.bin"/><Relationship Id="rId4" Type="http://schemas.openxmlformats.org/officeDocument/2006/relationships/hyperlink" Target="http://localhost:81/sekolah-alam/siswa" TargetMode="External"/><Relationship Id="rId9" Type="http://schemas.openxmlformats.org/officeDocument/2006/relationships/hyperlink" Target="http://localhost:81/sekolah-alam/siswa" TargetMode="External"/><Relationship Id="rId13" Type="http://schemas.openxmlformats.org/officeDocument/2006/relationships/hyperlink" Target="http://localhost:81/sekolah-alam/siswa" TargetMode="External"/><Relationship Id="rId18" Type="http://schemas.openxmlformats.org/officeDocument/2006/relationships/hyperlink" Target="http://localhost:81/sekolah-alam/siswa" TargetMode="External"/><Relationship Id="rId39" Type="http://schemas.openxmlformats.org/officeDocument/2006/relationships/hyperlink" Target="http://localhost:81/sekolah-alam/siswa" TargetMode="External"/><Relationship Id="rId34" Type="http://schemas.openxmlformats.org/officeDocument/2006/relationships/hyperlink" Target="http://localhost:81/sekolah-alam/siswa" TargetMode="External"/><Relationship Id="rId50" Type="http://schemas.openxmlformats.org/officeDocument/2006/relationships/hyperlink" Target="http://localhost:81/sekolah-alam/siswa" TargetMode="External"/><Relationship Id="rId55" Type="http://schemas.openxmlformats.org/officeDocument/2006/relationships/hyperlink" Target="http://localhost:81/sekolah-alam/siswa" TargetMode="External"/><Relationship Id="rId76" Type="http://schemas.openxmlformats.org/officeDocument/2006/relationships/hyperlink" Target="http://localhost:81/sekolah-alam/siswa" TargetMode="External"/><Relationship Id="rId97" Type="http://schemas.openxmlformats.org/officeDocument/2006/relationships/hyperlink" Target="http://localhost:81/sekolah-alam/siswa" TargetMode="External"/><Relationship Id="rId7" Type="http://schemas.openxmlformats.org/officeDocument/2006/relationships/hyperlink" Target="http://localhost:81/sekolah-alam/siswa" TargetMode="External"/><Relationship Id="rId71" Type="http://schemas.openxmlformats.org/officeDocument/2006/relationships/hyperlink" Target="http://localhost:81/sekolah-alam/siswa" TargetMode="External"/><Relationship Id="rId92" Type="http://schemas.openxmlformats.org/officeDocument/2006/relationships/hyperlink" Target="http://localhost:81/sekolah-alam/siswa" TargetMode="External"/><Relationship Id="rId2" Type="http://schemas.openxmlformats.org/officeDocument/2006/relationships/hyperlink" Target="http://localhost:81/sekolah-alam/siswa" TargetMode="External"/><Relationship Id="rId29" Type="http://schemas.openxmlformats.org/officeDocument/2006/relationships/hyperlink" Target="http://localhost:81/sekolah-alam/siswa" TargetMode="External"/><Relationship Id="rId24" Type="http://schemas.openxmlformats.org/officeDocument/2006/relationships/hyperlink" Target="http://localhost:81/sekolah-alam/siswa" TargetMode="External"/><Relationship Id="rId40" Type="http://schemas.openxmlformats.org/officeDocument/2006/relationships/hyperlink" Target="http://localhost:81/sekolah-alam/siswa" TargetMode="External"/><Relationship Id="rId45" Type="http://schemas.openxmlformats.org/officeDocument/2006/relationships/hyperlink" Target="http://localhost:81/sekolah-alam/siswa" TargetMode="External"/><Relationship Id="rId66" Type="http://schemas.openxmlformats.org/officeDocument/2006/relationships/hyperlink" Target="http://localhost:81/sekolah-alam/siswa" TargetMode="External"/><Relationship Id="rId87" Type="http://schemas.openxmlformats.org/officeDocument/2006/relationships/hyperlink" Target="http://localhost:81/sekolah-alam/siswa" TargetMode="External"/><Relationship Id="rId61" Type="http://schemas.openxmlformats.org/officeDocument/2006/relationships/hyperlink" Target="http://localhost:81/sekolah-alam/siswa" TargetMode="External"/><Relationship Id="rId82" Type="http://schemas.openxmlformats.org/officeDocument/2006/relationships/hyperlink" Target="http://localhost:81/sekolah-alam/siswa" TargetMode="External"/><Relationship Id="rId19" Type="http://schemas.openxmlformats.org/officeDocument/2006/relationships/hyperlink" Target="http://localhost:81/sekolah-alam/siswa" TargetMode="External"/><Relationship Id="rId14" Type="http://schemas.openxmlformats.org/officeDocument/2006/relationships/hyperlink" Target="http://localhost:81/sekolah-alam/siswa" TargetMode="External"/><Relationship Id="rId30" Type="http://schemas.openxmlformats.org/officeDocument/2006/relationships/hyperlink" Target="http://localhost:81/sekolah-alam/siswa" TargetMode="External"/><Relationship Id="rId35" Type="http://schemas.openxmlformats.org/officeDocument/2006/relationships/hyperlink" Target="http://localhost:81/sekolah-alam/siswa" TargetMode="External"/><Relationship Id="rId56" Type="http://schemas.openxmlformats.org/officeDocument/2006/relationships/hyperlink" Target="http://localhost:81/sekolah-alam/siswa" TargetMode="External"/><Relationship Id="rId77" Type="http://schemas.openxmlformats.org/officeDocument/2006/relationships/hyperlink" Target="http://localhost:81/sekolah-alam/siswa" TargetMode="External"/><Relationship Id="rId100" Type="http://schemas.openxmlformats.org/officeDocument/2006/relationships/drawing" Target="../drawings/drawing3.xml"/><Relationship Id="rId8" Type="http://schemas.openxmlformats.org/officeDocument/2006/relationships/hyperlink" Target="http://localhost:81/sekolah-alam/siswa" TargetMode="External"/><Relationship Id="rId51" Type="http://schemas.openxmlformats.org/officeDocument/2006/relationships/hyperlink" Target="http://localhost:81/sekolah-alam/siswa" TargetMode="External"/><Relationship Id="rId72" Type="http://schemas.openxmlformats.org/officeDocument/2006/relationships/hyperlink" Target="http://localhost:81/sekolah-alam/siswa" TargetMode="External"/><Relationship Id="rId93" Type="http://schemas.openxmlformats.org/officeDocument/2006/relationships/hyperlink" Target="http://localhost:81/sekolah-alam/siswa" TargetMode="External"/><Relationship Id="rId98" Type="http://schemas.openxmlformats.org/officeDocument/2006/relationships/hyperlink" Target="http://localhost:81/sekolah-alam/siswa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:81/sekolah-alam/siswa" TargetMode="External"/><Relationship Id="rId21" Type="http://schemas.openxmlformats.org/officeDocument/2006/relationships/hyperlink" Target="http://localhost:81/sekolah-alam/siswa" TargetMode="External"/><Relationship Id="rId42" Type="http://schemas.openxmlformats.org/officeDocument/2006/relationships/hyperlink" Target="http://localhost:81/sekolah-alam/siswa" TargetMode="External"/><Relationship Id="rId47" Type="http://schemas.openxmlformats.org/officeDocument/2006/relationships/hyperlink" Target="http://localhost:81/sekolah-alam/siswa" TargetMode="External"/><Relationship Id="rId63" Type="http://schemas.openxmlformats.org/officeDocument/2006/relationships/hyperlink" Target="http://localhost:81/sekolah-alam/siswa" TargetMode="External"/><Relationship Id="rId68" Type="http://schemas.openxmlformats.org/officeDocument/2006/relationships/hyperlink" Target="http://localhost:81/sekolah-alam/siswa" TargetMode="External"/><Relationship Id="rId84" Type="http://schemas.openxmlformats.org/officeDocument/2006/relationships/hyperlink" Target="http://localhost:81/sekolah-alam/siswa" TargetMode="External"/><Relationship Id="rId89" Type="http://schemas.openxmlformats.org/officeDocument/2006/relationships/hyperlink" Target="http://localhost:81/sekolah-alam/siswa" TargetMode="External"/><Relationship Id="rId16" Type="http://schemas.openxmlformats.org/officeDocument/2006/relationships/hyperlink" Target="http://localhost:81/sekolah-alam/siswa" TargetMode="External"/><Relationship Id="rId11" Type="http://schemas.openxmlformats.org/officeDocument/2006/relationships/hyperlink" Target="http://localhost:81/sekolah-alam/siswa" TargetMode="External"/><Relationship Id="rId32" Type="http://schemas.openxmlformats.org/officeDocument/2006/relationships/hyperlink" Target="http://localhost:81/sekolah-alam/siswa" TargetMode="External"/><Relationship Id="rId37" Type="http://schemas.openxmlformats.org/officeDocument/2006/relationships/hyperlink" Target="http://localhost:81/sekolah-alam/siswa" TargetMode="External"/><Relationship Id="rId53" Type="http://schemas.openxmlformats.org/officeDocument/2006/relationships/hyperlink" Target="http://localhost:81/sekolah-alam/siswa" TargetMode="External"/><Relationship Id="rId58" Type="http://schemas.openxmlformats.org/officeDocument/2006/relationships/hyperlink" Target="http://localhost:81/sekolah-alam/siswa" TargetMode="External"/><Relationship Id="rId74" Type="http://schemas.openxmlformats.org/officeDocument/2006/relationships/hyperlink" Target="http://localhost:81/sekolah-alam/siswa" TargetMode="External"/><Relationship Id="rId79" Type="http://schemas.openxmlformats.org/officeDocument/2006/relationships/hyperlink" Target="http://localhost:81/sekolah-alam/siswa" TargetMode="External"/><Relationship Id="rId5" Type="http://schemas.openxmlformats.org/officeDocument/2006/relationships/hyperlink" Target="http://localhost:81/sekolah-alam/siswa" TargetMode="External"/><Relationship Id="rId90" Type="http://schemas.openxmlformats.org/officeDocument/2006/relationships/hyperlink" Target="http://localhost:81/sekolah-alam/siswa" TargetMode="External"/><Relationship Id="rId95" Type="http://schemas.openxmlformats.org/officeDocument/2006/relationships/hyperlink" Target="http://localhost:81/sekolah-alam/siswa" TargetMode="External"/><Relationship Id="rId22" Type="http://schemas.openxmlformats.org/officeDocument/2006/relationships/hyperlink" Target="http://localhost:81/sekolah-alam/siswa" TargetMode="External"/><Relationship Id="rId27" Type="http://schemas.openxmlformats.org/officeDocument/2006/relationships/hyperlink" Target="http://localhost:81/sekolah-alam/siswa" TargetMode="External"/><Relationship Id="rId43" Type="http://schemas.openxmlformats.org/officeDocument/2006/relationships/hyperlink" Target="http://localhost:81/sekolah-alam/siswa" TargetMode="External"/><Relationship Id="rId48" Type="http://schemas.openxmlformats.org/officeDocument/2006/relationships/hyperlink" Target="http://localhost:81/sekolah-alam/siswa" TargetMode="External"/><Relationship Id="rId64" Type="http://schemas.openxmlformats.org/officeDocument/2006/relationships/hyperlink" Target="http://localhost:81/sekolah-alam/siswa" TargetMode="External"/><Relationship Id="rId69" Type="http://schemas.openxmlformats.org/officeDocument/2006/relationships/hyperlink" Target="http://localhost:81/sekolah-alam/siswa" TargetMode="External"/><Relationship Id="rId80" Type="http://schemas.openxmlformats.org/officeDocument/2006/relationships/hyperlink" Target="http://localhost:81/sekolah-alam/siswa" TargetMode="External"/><Relationship Id="rId85" Type="http://schemas.openxmlformats.org/officeDocument/2006/relationships/hyperlink" Target="http://localhost:81/sekolah-alam/siswa" TargetMode="External"/><Relationship Id="rId3" Type="http://schemas.openxmlformats.org/officeDocument/2006/relationships/hyperlink" Target="http://localhost:81/sekolah-alam/siswa" TargetMode="External"/><Relationship Id="rId12" Type="http://schemas.openxmlformats.org/officeDocument/2006/relationships/hyperlink" Target="http://localhost:81/sekolah-alam/siswa" TargetMode="External"/><Relationship Id="rId17" Type="http://schemas.openxmlformats.org/officeDocument/2006/relationships/hyperlink" Target="http://localhost:81/sekolah-alam/siswa" TargetMode="External"/><Relationship Id="rId25" Type="http://schemas.openxmlformats.org/officeDocument/2006/relationships/hyperlink" Target="http://localhost:81/sekolah-alam/siswa" TargetMode="External"/><Relationship Id="rId33" Type="http://schemas.openxmlformats.org/officeDocument/2006/relationships/hyperlink" Target="http://localhost:81/sekolah-alam/siswa" TargetMode="External"/><Relationship Id="rId38" Type="http://schemas.openxmlformats.org/officeDocument/2006/relationships/hyperlink" Target="http://localhost:81/sekolah-alam/siswa" TargetMode="External"/><Relationship Id="rId46" Type="http://schemas.openxmlformats.org/officeDocument/2006/relationships/hyperlink" Target="http://localhost:81/sekolah-alam/siswa" TargetMode="External"/><Relationship Id="rId59" Type="http://schemas.openxmlformats.org/officeDocument/2006/relationships/hyperlink" Target="http://localhost:81/sekolah-alam/siswa" TargetMode="External"/><Relationship Id="rId67" Type="http://schemas.openxmlformats.org/officeDocument/2006/relationships/hyperlink" Target="http://localhost:81/sekolah-alam/siswa" TargetMode="External"/><Relationship Id="rId20" Type="http://schemas.openxmlformats.org/officeDocument/2006/relationships/hyperlink" Target="http://localhost:81/sekolah-alam/siswa" TargetMode="External"/><Relationship Id="rId41" Type="http://schemas.openxmlformats.org/officeDocument/2006/relationships/hyperlink" Target="http://localhost:81/sekolah-alam/siswa" TargetMode="External"/><Relationship Id="rId54" Type="http://schemas.openxmlformats.org/officeDocument/2006/relationships/hyperlink" Target="http://localhost:81/sekolah-alam/siswa" TargetMode="External"/><Relationship Id="rId62" Type="http://schemas.openxmlformats.org/officeDocument/2006/relationships/hyperlink" Target="http://localhost:81/sekolah-alam/siswa" TargetMode="External"/><Relationship Id="rId70" Type="http://schemas.openxmlformats.org/officeDocument/2006/relationships/hyperlink" Target="http://localhost:81/sekolah-alam/siswa" TargetMode="External"/><Relationship Id="rId75" Type="http://schemas.openxmlformats.org/officeDocument/2006/relationships/hyperlink" Target="http://localhost:81/sekolah-alam/siswa" TargetMode="External"/><Relationship Id="rId83" Type="http://schemas.openxmlformats.org/officeDocument/2006/relationships/hyperlink" Target="http://localhost:81/sekolah-alam/siswa" TargetMode="External"/><Relationship Id="rId88" Type="http://schemas.openxmlformats.org/officeDocument/2006/relationships/hyperlink" Target="http://localhost:81/sekolah-alam/siswa" TargetMode="External"/><Relationship Id="rId91" Type="http://schemas.openxmlformats.org/officeDocument/2006/relationships/hyperlink" Target="http://localhost:81/sekolah-alam/siswa" TargetMode="External"/><Relationship Id="rId96" Type="http://schemas.openxmlformats.org/officeDocument/2006/relationships/hyperlink" Target="http://localhost:81/sekolah-alam/siswa" TargetMode="External"/><Relationship Id="rId1" Type="http://schemas.openxmlformats.org/officeDocument/2006/relationships/hyperlink" Target="http://localhost:81/sekolah-alam/siswa" TargetMode="External"/><Relationship Id="rId6" Type="http://schemas.openxmlformats.org/officeDocument/2006/relationships/hyperlink" Target="http://localhost:81/sekolah-alam/siswa" TargetMode="External"/><Relationship Id="rId15" Type="http://schemas.openxmlformats.org/officeDocument/2006/relationships/hyperlink" Target="http://localhost:81/sekolah-alam/siswa" TargetMode="External"/><Relationship Id="rId23" Type="http://schemas.openxmlformats.org/officeDocument/2006/relationships/hyperlink" Target="http://localhost:81/sekolah-alam/siswa" TargetMode="External"/><Relationship Id="rId28" Type="http://schemas.openxmlformats.org/officeDocument/2006/relationships/hyperlink" Target="http://localhost:81/sekolah-alam/siswa" TargetMode="External"/><Relationship Id="rId36" Type="http://schemas.openxmlformats.org/officeDocument/2006/relationships/hyperlink" Target="http://localhost:81/sekolah-alam/siswa" TargetMode="External"/><Relationship Id="rId49" Type="http://schemas.openxmlformats.org/officeDocument/2006/relationships/hyperlink" Target="http://localhost:81/sekolah-alam/siswa" TargetMode="External"/><Relationship Id="rId57" Type="http://schemas.openxmlformats.org/officeDocument/2006/relationships/hyperlink" Target="http://localhost:81/sekolah-alam/siswa" TargetMode="External"/><Relationship Id="rId10" Type="http://schemas.openxmlformats.org/officeDocument/2006/relationships/hyperlink" Target="http://localhost:81/sekolah-alam/siswa" TargetMode="External"/><Relationship Id="rId31" Type="http://schemas.openxmlformats.org/officeDocument/2006/relationships/hyperlink" Target="http://localhost:81/sekolah-alam/siswa" TargetMode="External"/><Relationship Id="rId44" Type="http://schemas.openxmlformats.org/officeDocument/2006/relationships/hyperlink" Target="http://localhost:81/sekolah-alam/siswa" TargetMode="External"/><Relationship Id="rId52" Type="http://schemas.openxmlformats.org/officeDocument/2006/relationships/hyperlink" Target="http://localhost:81/sekolah-alam/siswa" TargetMode="External"/><Relationship Id="rId60" Type="http://schemas.openxmlformats.org/officeDocument/2006/relationships/hyperlink" Target="http://localhost:81/sekolah-alam/siswa" TargetMode="External"/><Relationship Id="rId65" Type="http://schemas.openxmlformats.org/officeDocument/2006/relationships/hyperlink" Target="http://localhost:81/sekolah-alam/siswa" TargetMode="External"/><Relationship Id="rId73" Type="http://schemas.openxmlformats.org/officeDocument/2006/relationships/hyperlink" Target="http://localhost:81/sekolah-alam/siswa" TargetMode="External"/><Relationship Id="rId78" Type="http://schemas.openxmlformats.org/officeDocument/2006/relationships/hyperlink" Target="http://localhost:81/sekolah-alam/siswa" TargetMode="External"/><Relationship Id="rId81" Type="http://schemas.openxmlformats.org/officeDocument/2006/relationships/hyperlink" Target="http://localhost:81/sekolah-alam/siswa" TargetMode="External"/><Relationship Id="rId86" Type="http://schemas.openxmlformats.org/officeDocument/2006/relationships/hyperlink" Target="http://localhost:81/sekolah-alam/siswa" TargetMode="External"/><Relationship Id="rId94" Type="http://schemas.openxmlformats.org/officeDocument/2006/relationships/hyperlink" Target="http://localhost:81/sekolah-alam/siswa" TargetMode="External"/><Relationship Id="rId99" Type="http://schemas.openxmlformats.org/officeDocument/2006/relationships/printerSettings" Target="../printerSettings/printerSettings4.bin"/><Relationship Id="rId4" Type="http://schemas.openxmlformats.org/officeDocument/2006/relationships/hyperlink" Target="http://localhost:81/sekolah-alam/siswa" TargetMode="External"/><Relationship Id="rId9" Type="http://schemas.openxmlformats.org/officeDocument/2006/relationships/hyperlink" Target="http://localhost:81/sekolah-alam/siswa" TargetMode="External"/><Relationship Id="rId13" Type="http://schemas.openxmlformats.org/officeDocument/2006/relationships/hyperlink" Target="http://localhost:81/sekolah-alam/siswa" TargetMode="External"/><Relationship Id="rId18" Type="http://schemas.openxmlformats.org/officeDocument/2006/relationships/hyperlink" Target="http://localhost:81/sekolah-alam/siswa" TargetMode="External"/><Relationship Id="rId39" Type="http://schemas.openxmlformats.org/officeDocument/2006/relationships/hyperlink" Target="http://localhost:81/sekolah-alam/siswa" TargetMode="External"/><Relationship Id="rId34" Type="http://schemas.openxmlformats.org/officeDocument/2006/relationships/hyperlink" Target="http://localhost:81/sekolah-alam/siswa" TargetMode="External"/><Relationship Id="rId50" Type="http://schemas.openxmlformats.org/officeDocument/2006/relationships/hyperlink" Target="http://localhost:81/sekolah-alam/siswa" TargetMode="External"/><Relationship Id="rId55" Type="http://schemas.openxmlformats.org/officeDocument/2006/relationships/hyperlink" Target="http://localhost:81/sekolah-alam/siswa" TargetMode="External"/><Relationship Id="rId76" Type="http://schemas.openxmlformats.org/officeDocument/2006/relationships/hyperlink" Target="http://localhost:81/sekolah-alam/siswa" TargetMode="External"/><Relationship Id="rId97" Type="http://schemas.openxmlformats.org/officeDocument/2006/relationships/hyperlink" Target="http://localhost:81/sekolah-alam/siswa" TargetMode="External"/><Relationship Id="rId7" Type="http://schemas.openxmlformats.org/officeDocument/2006/relationships/hyperlink" Target="http://localhost:81/sekolah-alam/siswa" TargetMode="External"/><Relationship Id="rId71" Type="http://schemas.openxmlformats.org/officeDocument/2006/relationships/hyperlink" Target="http://localhost:81/sekolah-alam/siswa" TargetMode="External"/><Relationship Id="rId92" Type="http://schemas.openxmlformats.org/officeDocument/2006/relationships/hyperlink" Target="http://localhost:81/sekolah-alam/siswa" TargetMode="External"/><Relationship Id="rId2" Type="http://schemas.openxmlformats.org/officeDocument/2006/relationships/hyperlink" Target="http://localhost:81/sekolah-alam/siswa" TargetMode="External"/><Relationship Id="rId29" Type="http://schemas.openxmlformats.org/officeDocument/2006/relationships/hyperlink" Target="http://localhost:81/sekolah-alam/siswa" TargetMode="External"/><Relationship Id="rId24" Type="http://schemas.openxmlformats.org/officeDocument/2006/relationships/hyperlink" Target="http://localhost:81/sekolah-alam/siswa" TargetMode="External"/><Relationship Id="rId40" Type="http://schemas.openxmlformats.org/officeDocument/2006/relationships/hyperlink" Target="http://localhost:81/sekolah-alam/siswa" TargetMode="External"/><Relationship Id="rId45" Type="http://schemas.openxmlformats.org/officeDocument/2006/relationships/hyperlink" Target="http://localhost:81/sekolah-alam/siswa" TargetMode="External"/><Relationship Id="rId66" Type="http://schemas.openxmlformats.org/officeDocument/2006/relationships/hyperlink" Target="http://localhost:81/sekolah-alam/siswa" TargetMode="External"/><Relationship Id="rId87" Type="http://schemas.openxmlformats.org/officeDocument/2006/relationships/hyperlink" Target="http://localhost:81/sekolah-alam/siswa" TargetMode="External"/><Relationship Id="rId61" Type="http://schemas.openxmlformats.org/officeDocument/2006/relationships/hyperlink" Target="http://localhost:81/sekolah-alam/siswa" TargetMode="External"/><Relationship Id="rId82" Type="http://schemas.openxmlformats.org/officeDocument/2006/relationships/hyperlink" Target="http://localhost:81/sekolah-alam/siswa" TargetMode="External"/><Relationship Id="rId19" Type="http://schemas.openxmlformats.org/officeDocument/2006/relationships/hyperlink" Target="http://localhost:81/sekolah-alam/siswa" TargetMode="External"/><Relationship Id="rId14" Type="http://schemas.openxmlformats.org/officeDocument/2006/relationships/hyperlink" Target="http://localhost:81/sekolah-alam/siswa" TargetMode="External"/><Relationship Id="rId30" Type="http://schemas.openxmlformats.org/officeDocument/2006/relationships/hyperlink" Target="http://localhost:81/sekolah-alam/siswa" TargetMode="External"/><Relationship Id="rId35" Type="http://schemas.openxmlformats.org/officeDocument/2006/relationships/hyperlink" Target="http://localhost:81/sekolah-alam/siswa" TargetMode="External"/><Relationship Id="rId56" Type="http://schemas.openxmlformats.org/officeDocument/2006/relationships/hyperlink" Target="http://localhost:81/sekolah-alam/siswa" TargetMode="External"/><Relationship Id="rId77" Type="http://schemas.openxmlformats.org/officeDocument/2006/relationships/hyperlink" Target="http://localhost:81/sekolah-alam/siswa" TargetMode="External"/><Relationship Id="rId100" Type="http://schemas.openxmlformats.org/officeDocument/2006/relationships/drawing" Target="../drawings/drawing4.xml"/><Relationship Id="rId8" Type="http://schemas.openxmlformats.org/officeDocument/2006/relationships/hyperlink" Target="http://localhost:81/sekolah-alam/siswa" TargetMode="External"/><Relationship Id="rId51" Type="http://schemas.openxmlformats.org/officeDocument/2006/relationships/hyperlink" Target="http://localhost:81/sekolah-alam/siswa" TargetMode="External"/><Relationship Id="rId72" Type="http://schemas.openxmlformats.org/officeDocument/2006/relationships/hyperlink" Target="http://localhost:81/sekolah-alam/siswa" TargetMode="External"/><Relationship Id="rId93" Type="http://schemas.openxmlformats.org/officeDocument/2006/relationships/hyperlink" Target="http://localhost:81/sekolah-alam/siswa" TargetMode="External"/><Relationship Id="rId98" Type="http://schemas.openxmlformats.org/officeDocument/2006/relationships/hyperlink" Target="http://localhost:81/sekolah-alam/siswa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:81/sekolah-alam/siswa" TargetMode="External"/><Relationship Id="rId21" Type="http://schemas.openxmlformats.org/officeDocument/2006/relationships/hyperlink" Target="http://localhost:81/sekolah-alam/siswa" TargetMode="External"/><Relationship Id="rId42" Type="http://schemas.openxmlformats.org/officeDocument/2006/relationships/hyperlink" Target="http://localhost:81/sekolah-alam/siswa" TargetMode="External"/><Relationship Id="rId47" Type="http://schemas.openxmlformats.org/officeDocument/2006/relationships/hyperlink" Target="http://localhost:81/sekolah-alam/siswa" TargetMode="External"/><Relationship Id="rId63" Type="http://schemas.openxmlformats.org/officeDocument/2006/relationships/hyperlink" Target="http://localhost:81/sekolah-alam/siswa" TargetMode="External"/><Relationship Id="rId68" Type="http://schemas.openxmlformats.org/officeDocument/2006/relationships/hyperlink" Target="http://localhost:81/sekolah-alam/siswa" TargetMode="External"/><Relationship Id="rId84" Type="http://schemas.openxmlformats.org/officeDocument/2006/relationships/hyperlink" Target="http://localhost:81/sekolah-alam/siswa" TargetMode="External"/><Relationship Id="rId89" Type="http://schemas.openxmlformats.org/officeDocument/2006/relationships/hyperlink" Target="http://localhost:81/sekolah-alam/siswa" TargetMode="External"/><Relationship Id="rId16" Type="http://schemas.openxmlformats.org/officeDocument/2006/relationships/hyperlink" Target="http://localhost:81/sekolah-alam/siswa" TargetMode="External"/><Relationship Id="rId11" Type="http://schemas.openxmlformats.org/officeDocument/2006/relationships/hyperlink" Target="http://localhost:81/sekolah-alam/siswa" TargetMode="External"/><Relationship Id="rId32" Type="http://schemas.openxmlformats.org/officeDocument/2006/relationships/hyperlink" Target="http://localhost:81/sekolah-alam/siswa" TargetMode="External"/><Relationship Id="rId37" Type="http://schemas.openxmlformats.org/officeDocument/2006/relationships/hyperlink" Target="http://localhost:81/sekolah-alam/siswa" TargetMode="External"/><Relationship Id="rId53" Type="http://schemas.openxmlformats.org/officeDocument/2006/relationships/hyperlink" Target="http://localhost:81/sekolah-alam/siswa" TargetMode="External"/><Relationship Id="rId58" Type="http://schemas.openxmlformats.org/officeDocument/2006/relationships/hyperlink" Target="http://localhost:81/sekolah-alam/siswa" TargetMode="External"/><Relationship Id="rId74" Type="http://schemas.openxmlformats.org/officeDocument/2006/relationships/hyperlink" Target="http://localhost:81/sekolah-alam/siswa" TargetMode="External"/><Relationship Id="rId79" Type="http://schemas.openxmlformats.org/officeDocument/2006/relationships/hyperlink" Target="http://localhost:81/sekolah-alam/siswa" TargetMode="External"/><Relationship Id="rId5" Type="http://schemas.openxmlformats.org/officeDocument/2006/relationships/hyperlink" Target="http://localhost:81/sekolah-alam/siswa" TargetMode="External"/><Relationship Id="rId90" Type="http://schemas.openxmlformats.org/officeDocument/2006/relationships/hyperlink" Target="http://localhost:81/sekolah-alam/siswa" TargetMode="External"/><Relationship Id="rId95" Type="http://schemas.openxmlformats.org/officeDocument/2006/relationships/hyperlink" Target="http://localhost:81/sekolah-alam/siswa" TargetMode="External"/><Relationship Id="rId22" Type="http://schemas.openxmlformats.org/officeDocument/2006/relationships/hyperlink" Target="http://localhost:81/sekolah-alam/siswa" TargetMode="External"/><Relationship Id="rId27" Type="http://schemas.openxmlformats.org/officeDocument/2006/relationships/hyperlink" Target="http://localhost:81/sekolah-alam/siswa" TargetMode="External"/><Relationship Id="rId43" Type="http://schemas.openxmlformats.org/officeDocument/2006/relationships/hyperlink" Target="http://localhost:81/sekolah-alam/siswa" TargetMode="External"/><Relationship Id="rId48" Type="http://schemas.openxmlformats.org/officeDocument/2006/relationships/hyperlink" Target="http://localhost:81/sekolah-alam/siswa" TargetMode="External"/><Relationship Id="rId64" Type="http://schemas.openxmlformats.org/officeDocument/2006/relationships/hyperlink" Target="http://localhost:81/sekolah-alam/siswa" TargetMode="External"/><Relationship Id="rId69" Type="http://schemas.openxmlformats.org/officeDocument/2006/relationships/hyperlink" Target="http://localhost:81/sekolah-alam/siswa" TargetMode="External"/><Relationship Id="rId80" Type="http://schemas.openxmlformats.org/officeDocument/2006/relationships/hyperlink" Target="http://localhost:81/sekolah-alam/siswa" TargetMode="External"/><Relationship Id="rId85" Type="http://schemas.openxmlformats.org/officeDocument/2006/relationships/hyperlink" Target="http://localhost:81/sekolah-alam/siswa" TargetMode="External"/><Relationship Id="rId3" Type="http://schemas.openxmlformats.org/officeDocument/2006/relationships/hyperlink" Target="http://localhost:81/sekolah-alam/siswa" TargetMode="External"/><Relationship Id="rId12" Type="http://schemas.openxmlformats.org/officeDocument/2006/relationships/hyperlink" Target="http://localhost:81/sekolah-alam/siswa" TargetMode="External"/><Relationship Id="rId17" Type="http://schemas.openxmlformats.org/officeDocument/2006/relationships/hyperlink" Target="http://localhost:81/sekolah-alam/siswa" TargetMode="External"/><Relationship Id="rId25" Type="http://schemas.openxmlformats.org/officeDocument/2006/relationships/hyperlink" Target="http://localhost:81/sekolah-alam/siswa" TargetMode="External"/><Relationship Id="rId33" Type="http://schemas.openxmlformats.org/officeDocument/2006/relationships/hyperlink" Target="http://localhost:81/sekolah-alam/siswa" TargetMode="External"/><Relationship Id="rId38" Type="http://schemas.openxmlformats.org/officeDocument/2006/relationships/hyperlink" Target="http://localhost:81/sekolah-alam/siswa" TargetMode="External"/><Relationship Id="rId46" Type="http://schemas.openxmlformats.org/officeDocument/2006/relationships/hyperlink" Target="http://localhost:81/sekolah-alam/siswa" TargetMode="External"/><Relationship Id="rId59" Type="http://schemas.openxmlformats.org/officeDocument/2006/relationships/hyperlink" Target="http://localhost:81/sekolah-alam/siswa" TargetMode="External"/><Relationship Id="rId67" Type="http://schemas.openxmlformats.org/officeDocument/2006/relationships/hyperlink" Target="http://localhost:81/sekolah-alam/siswa" TargetMode="External"/><Relationship Id="rId20" Type="http://schemas.openxmlformats.org/officeDocument/2006/relationships/hyperlink" Target="http://localhost:81/sekolah-alam/siswa" TargetMode="External"/><Relationship Id="rId41" Type="http://schemas.openxmlformats.org/officeDocument/2006/relationships/hyperlink" Target="http://localhost:81/sekolah-alam/siswa" TargetMode="External"/><Relationship Id="rId54" Type="http://schemas.openxmlformats.org/officeDocument/2006/relationships/hyperlink" Target="http://localhost:81/sekolah-alam/siswa" TargetMode="External"/><Relationship Id="rId62" Type="http://schemas.openxmlformats.org/officeDocument/2006/relationships/hyperlink" Target="http://localhost:81/sekolah-alam/siswa" TargetMode="External"/><Relationship Id="rId70" Type="http://schemas.openxmlformats.org/officeDocument/2006/relationships/hyperlink" Target="http://localhost:81/sekolah-alam/siswa" TargetMode="External"/><Relationship Id="rId75" Type="http://schemas.openxmlformats.org/officeDocument/2006/relationships/hyperlink" Target="http://localhost:81/sekolah-alam/siswa" TargetMode="External"/><Relationship Id="rId83" Type="http://schemas.openxmlformats.org/officeDocument/2006/relationships/hyperlink" Target="http://localhost:81/sekolah-alam/siswa" TargetMode="External"/><Relationship Id="rId88" Type="http://schemas.openxmlformats.org/officeDocument/2006/relationships/hyperlink" Target="http://localhost:81/sekolah-alam/siswa" TargetMode="External"/><Relationship Id="rId91" Type="http://schemas.openxmlformats.org/officeDocument/2006/relationships/hyperlink" Target="http://localhost:81/sekolah-alam/siswa" TargetMode="External"/><Relationship Id="rId96" Type="http://schemas.openxmlformats.org/officeDocument/2006/relationships/hyperlink" Target="http://localhost:81/sekolah-alam/siswa" TargetMode="External"/><Relationship Id="rId1" Type="http://schemas.openxmlformats.org/officeDocument/2006/relationships/hyperlink" Target="http://localhost:81/sekolah-alam/siswa" TargetMode="External"/><Relationship Id="rId6" Type="http://schemas.openxmlformats.org/officeDocument/2006/relationships/hyperlink" Target="http://localhost:81/sekolah-alam/siswa" TargetMode="External"/><Relationship Id="rId15" Type="http://schemas.openxmlformats.org/officeDocument/2006/relationships/hyperlink" Target="http://localhost:81/sekolah-alam/siswa" TargetMode="External"/><Relationship Id="rId23" Type="http://schemas.openxmlformats.org/officeDocument/2006/relationships/hyperlink" Target="http://localhost:81/sekolah-alam/siswa" TargetMode="External"/><Relationship Id="rId28" Type="http://schemas.openxmlformats.org/officeDocument/2006/relationships/hyperlink" Target="http://localhost:81/sekolah-alam/siswa" TargetMode="External"/><Relationship Id="rId36" Type="http://schemas.openxmlformats.org/officeDocument/2006/relationships/hyperlink" Target="http://localhost:81/sekolah-alam/siswa" TargetMode="External"/><Relationship Id="rId49" Type="http://schemas.openxmlformats.org/officeDocument/2006/relationships/hyperlink" Target="http://localhost:81/sekolah-alam/siswa" TargetMode="External"/><Relationship Id="rId57" Type="http://schemas.openxmlformats.org/officeDocument/2006/relationships/hyperlink" Target="http://localhost:81/sekolah-alam/siswa" TargetMode="External"/><Relationship Id="rId10" Type="http://schemas.openxmlformats.org/officeDocument/2006/relationships/hyperlink" Target="http://localhost:81/sekolah-alam/siswa" TargetMode="External"/><Relationship Id="rId31" Type="http://schemas.openxmlformats.org/officeDocument/2006/relationships/hyperlink" Target="http://localhost:81/sekolah-alam/siswa" TargetMode="External"/><Relationship Id="rId44" Type="http://schemas.openxmlformats.org/officeDocument/2006/relationships/hyperlink" Target="http://localhost:81/sekolah-alam/siswa" TargetMode="External"/><Relationship Id="rId52" Type="http://schemas.openxmlformats.org/officeDocument/2006/relationships/hyperlink" Target="http://localhost:81/sekolah-alam/siswa" TargetMode="External"/><Relationship Id="rId60" Type="http://schemas.openxmlformats.org/officeDocument/2006/relationships/hyperlink" Target="http://localhost:81/sekolah-alam/siswa" TargetMode="External"/><Relationship Id="rId65" Type="http://schemas.openxmlformats.org/officeDocument/2006/relationships/hyperlink" Target="http://localhost:81/sekolah-alam/siswa" TargetMode="External"/><Relationship Id="rId73" Type="http://schemas.openxmlformats.org/officeDocument/2006/relationships/hyperlink" Target="http://localhost:81/sekolah-alam/siswa" TargetMode="External"/><Relationship Id="rId78" Type="http://schemas.openxmlformats.org/officeDocument/2006/relationships/hyperlink" Target="http://localhost:81/sekolah-alam/siswa" TargetMode="External"/><Relationship Id="rId81" Type="http://schemas.openxmlformats.org/officeDocument/2006/relationships/hyperlink" Target="http://localhost:81/sekolah-alam/siswa" TargetMode="External"/><Relationship Id="rId86" Type="http://schemas.openxmlformats.org/officeDocument/2006/relationships/hyperlink" Target="http://localhost:81/sekolah-alam/siswa" TargetMode="External"/><Relationship Id="rId94" Type="http://schemas.openxmlformats.org/officeDocument/2006/relationships/hyperlink" Target="http://localhost:81/sekolah-alam/siswa" TargetMode="External"/><Relationship Id="rId99" Type="http://schemas.openxmlformats.org/officeDocument/2006/relationships/printerSettings" Target="../printerSettings/printerSettings5.bin"/><Relationship Id="rId4" Type="http://schemas.openxmlformats.org/officeDocument/2006/relationships/hyperlink" Target="http://localhost:81/sekolah-alam/siswa" TargetMode="External"/><Relationship Id="rId9" Type="http://schemas.openxmlformats.org/officeDocument/2006/relationships/hyperlink" Target="http://localhost:81/sekolah-alam/siswa" TargetMode="External"/><Relationship Id="rId13" Type="http://schemas.openxmlformats.org/officeDocument/2006/relationships/hyperlink" Target="http://localhost:81/sekolah-alam/siswa" TargetMode="External"/><Relationship Id="rId18" Type="http://schemas.openxmlformats.org/officeDocument/2006/relationships/hyperlink" Target="http://localhost:81/sekolah-alam/siswa" TargetMode="External"/><Relationship Id="rId39" Type="http://schemas.openxmlformats.org/officeDocument/2006/relationships/hyperlink" Target="http://localhost:81/sekolah-alam/siswa" TargetMode="External"/><Relationship Id="rId34" Type="http://schemas.openxmlformats.org/officeDocument/2006/relationships/hyperlink" Target="http://localhost:81/sekolah-alam/siswa" TargetMode="External"/><Relationship Id="rId50" Type="http://schemas.openxmlformats.org/officeDocument/2006/relationships/hyperlink" Target="http://localhost:81/sekolah-alam/siswa" TargetMode="External"/><Relationship Id="rId55" Type="http://schemas.openxmlformats.org/officeDocument/2006/relationships/hyperlink" Target="http://localhost:81/sekolah-alam/siswa" TargetMode="External"/><Relationship Id="rId76" Type="http://schemas.openxmlformats.org/officeDocument/2006/relationships/hyperlink" Target="http://localhost:81/sekolah-alam/siswa" TargetMode="External"/><Relationship Id="rId97" Type="http://schemas.openxmlformats.org/officeDocument/2006/relationships/hyperlink" Target="http://localhost:81/sekolah-alam/siswa" TargetMode="External"/><Relationship Id="rId7" Type="http://schemas.openxmlformats.org/officeDocument/2006/relationships/hyperlink" Target="http://localhost:81/sekolah-alam/siswa" TargetMode="External"/><Relationship Id="rId71" Type="http://schemas.openxmlformats.org/officeDocument/2006/relationships/hyperlink" Target="http://localhost:81/sekolah-alam/siswa" TargetMode="External"/><Relationship Id="rId92" Type="http://schemas.openxmlformats.org/officeDocument/2006/relationships/hyperlink" Target="http://localhost:81/sekolah-alam/siswa" TargetMode="External"/><Relationship Id="rId2" Type="http://schemas.openxmlformats.org/officeDocument/2006/relationships/hyperlink" Target="http://localhost:81/sekolah-alam/siswa" TargetMode="External"/><Relationship Id="rId29" Type="http://schemas.openxmlformats.org/officeDocument/2006/relationships/hyperlink" Target="http://localhost:81/sekolah-alam/siswa" TargetMode="External"/><Relationship Id="rId24" Type="http://schemas.openxmlformats.org/officeDocument/2006/relationships/hyperlink" Target="http://localhost:81/sekolah-alam/siswa" TargetMode="External"/><Relationship Id="rId40" Type="http://schemas.openxmlformats.org/officeDocument/2006/relationships/hyperlink" Target="http://localhost:81/sekolah-alam/siswa" TargetMode="External"/><Relationship Id="rId45" Type="http://schemas.openxmlformats.org/officeDocument/2006/relationships/hyperlink" Target="http://localhost:81/sekolah-alam/siswa" TargetMode="External"/><Relationship Id="rId66" Type="http://schemas.openxmlformats.org/officeDocument/2006/relationships/hyperlink" Target="http://localhost:81/sekolah-alam/siswa" TargetMode="External"/><Relationship Id="rId87" Type="http://schemas.openxmlformats.org/officeDocument/2006/relationships/hyperlink" Target="http://localhost:81/sekolah-alam/siswa" TargetMode="External"/><Relationship Id="rId61" Type="http://schemas.openxmlformats.org/officeDocument/2006/relationships/hyperlink" Target="http://localhost:81/sekolah-alam/siswa" TargetMode="External"/><Relationship Id="rId82" Type="http://schemas.openxmlformats.org/officeDocument/2006/relationships/hyperlink" Target="http://localhost:81/sekolah-alam/siswa" TargetMode="External"/><Relationship Id="rId19" Type="http://schemas.openxmlformats.org/officeDocument/2006/relationships/hyperlink" Target="http://localhost:81/sekolah-alam/siswa" TargetMode="External"/><Relationship Id="rId14" Type="http://schemas.openxmlformats.org/officeDocument/2006/relationships/hyperlink" Target="http://localhost:81/sekolah-alam/siswa" TargetMode="External"/><Relationship Id="rId30" Type="http://schemas.openxmlformats.org/officeDocument/2006/relationships/hyperlink" Target="http://localhost:81/sekolah-alam/siswa" TargetMode="External"/><Relationship Id="rId35" Type="http://schemas.openxmlformats.org/officeDocument/2006/relationships/hyperlink" Target="http://localhost:81/sekolah-alam/siswa" TargetMode="External"/><Relationship Id="rId56" Type="http://schemas.openxmlformats.org/officeDocument/2006/relationships/hyperlink" Target="http://localhost:81/sekolah-alam/siswa" TargetMode="External"/><Relationship Id="rId77" Type="http://schemas.openxmlformats.org/officeDocument/2006/relationships/hyperlink" Target="http://localhost:81/sekolah-alam/siswa" TargetMode="External"/><Relationship Id="rId100" Type="http://schemas.openxmlformats.org/officeDocument/2006/relationships/drawing" Target="../drawings/drawing5.xml"/><Relationship Id="rId8" Type="http://schemas.openxmlformats.org/officeDocument/2006/relationships/hyperlink" Target="http://localhost:81/sekolah-alam/siswa" TargetMode="External"/><Relationship Id="rId51" Type="http://schemas.openxmlformats.org/officeDocument/2006/relationships/hyperlink" Target="http://localhost:81/sekolah-alam/siswa" TargetMode="External"/><Relationship Id="rId72" Type="http://schemas.openxmlformats.org/officeDocument/2006/relationships/hyperlink" Target="http://localhost:81/sekolah-alam/siswa" TargetMode="External"/><Relationship Id="rId93" Type="http://schemas.openxmlformats.org/officeDocument/2006/relationships/hyperlink" Target="http://localhost:81/sekolah-alam/siswa" TargetMode="External"/><Relationship Id="rId98" Type="http://schemas.openxmlformats.org/officeDocument/2006/relationships/hyperlink" Target="http://localhost:81/sekolah-alam/siswa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:81/sekolah-alam/siswa" TargetMode="External"/><Relationship Id="rId21" Type="http://schemas.openxmlformats.org/officeDocument/2006/relationships/hyperlink" Target="http://localhost:81/sekolah-alam/siswa" TargetMode="External"/><Relationship Id="rId42" Type="http://schemas.openxmlformats.org/officeDocument/2006/relationships/hyperlink" Target="http://localhost:81/sekolah-alam/siswa" TargetMode="External"/><Relationship Id="rId47" Type="http://schemas.openxmlformats.org/officeDocument/2006/relationships/hyperlink" Target="http://localhost:81/sekolah-alam/siswa" TargetMode="External"/><Relationship Id="rId63" Type="http://schemas.openxmlformats.org/officeDocument/2006/relationships/hyperlink" Target="http://localhost:81/sekolah-alam/siswa" TargetMode="External"/><Relationship Id="rId68" Type="http://schemas.openxmlformats.org/officeDocument/2006/relationships/hyperlink" Target="http://localhost:81/sekolah-alam/siswa" TargetMode="External"/><Relationship Id="rId84" Type="http://schemas.openxmlformats.org/officeDocument/2006/relationships/hyperlink" Target="http://localhost:81/sekolah-alam/siswa" TargetMode="External"/><Relationship Id="rId89" Type="http://schemas.openxmlformats.org/officeDocument/2006/relationships/hyperlink" Target="http://localhost:81/sekolah-alam/siswa" TargetMode="External"/><Relationship Id="rId16" Type="http://schemas.openxmlformats.org/officeDocument/2006/relationships/hyperlink" Target="http://localhost:81/sekolah-alam/siswa" TargetMode="External"/><Relationship Id="rId11" Type="http://schemas.openxmlformats.org/officeDocument/2006/relationships/hyperlink" Target="http://localhost:81/sekolah-alam/siswa" TargetMode="External"/><Relationship Id="rId32" Type="http://schemas.openxmlformats.org/officeDocument/2006/relationships/hyperlink" Target="http://localhost:81/sekolah-alam/siswa" TargetMode="External"/><Relationship Id="rId37" Type="http://schemas.openxmlformats.org/officeDocument/2006/relationships/hyperlink" Target="http://localhost:81/sekolah-alam/siswa" TargetMode="External"/><Relationship Id="rId53" Type="http://schemas.openxmlformats.org/officeDocument/2006/relationships/hyperlink" Target="http://localhost:81/sekolah-alam/siswa" TargetMode="External"/><Relationship Id="rId58" Type="http://schemas.openxmlformats.org/officeDocument/2006/relationships/hyperlink" Target="http://localhost:81/sekolah-alam/siswa" TargetMode="External"/><Relationship Id="rId74" Type="http://schemas.openxmlformats.org/officeDocument/2006/relationships/hyperlink" Target="http://localhost:81/sekolah-alam/siswa" TargetMode="External"/><Relationship Id="rId79" Type="http://schemas.openxmlformats.org/officeDocument/2006/relationships/hyperlink" Target="http://localhost:81/sekolah-alam/siswa" TargetMode="External"/><Relationship Id="rId5" Type="http://schemas.openxmlformats.org/officeDocument/2006/relationships/hyperlink" Target="http://localhost:81/sekolah-alam/siswa" TargetMode="External"/><Relationship Id="rId90" Type="http://schemas.openxmlformats.org/officeDocument/2006/relationships/hyperlink" Target="http://localhost:81/sekolah-alam/siswa" TargetMode="External"/><Relationship Id="rId95" Type="http://schemas.openxmlformats.org/officeDocument/2006/relationships/hyperlink" Target="http://localhost:81/sekolah-alam/siswa" TargetMode="External"/><Relationship Id="rId22" Type="http://schemas.openxmlformats.org/officeDocument/2006/relationships/hyperlink" Target="http://localhost:81/sekolah-alam/siswa" TargetMode="External"/><Relationship Id="rId27" Type="http://schemas.openxmlformats.org/officeDocument/2006/relationships/hyperlink" Target="http://localhost:81/sekolah-alam/siswa" TargetMode="External"/><Relationship Id="rId43" Type="http://schemas.openxmlformats.org/officeDocument/2006/relationships/hyperlink" Target="http://localhost:81/sekolah-alam/siswa" TargetMode="External"/><Relationship Id="rId48" Type="http://schemas.openxmlformats.org/officeDocument/2006/relationships/hyperlink" Target="http://localhost:81/sekolah-alam/siswa" TargetMode="External"/><Relationship Id="rId64" Type="http://schemas.openxmlformats.org/officeDocument/2006/relationships/hyperlink" Target="http://localhost:81/sekolah-alam/siswa" TargetMode="External"/><Relationship Id="rId69" Type="http://schemas.openxmlformats.org/officeDocument/2006/relationships/hyperlink" Target="http://localhost:81/sekolah-alam/siswa" TargetMode="External"/><Relationship Id="rId80" Type="http://schemas.openxmlformats.org/officeDocument/2006/relationships/hyperlink" Target="http://localhost:81/sekolah-alam/siswa" TargetMode="External"/><Relationship Id="rId85" Type="http://schemas.openxmlformats.org/officeDocument/2006/relationships/hyperlink" Target="http://localhost:81/sekolah-alam/siswa" TargetMode="External"/><Relationship Id="rId3" Type="http://schemas.openxmlformats.org/officeDocument/2006/relationships/hyperlink" Target="http://localhost:81/sekolah-alam/siswa" TargetMode="External"/><Relationship Id="rId12" Type="http://schemas.openxmlformats.org/officeDocument/2006/relationships/hyperlink" Target="http://localhost:81/sekolah-alam/siswa" TargetMode="External"/><Relationship Id="rId17" Type="http://schemas.openxmlformats.org/officeDocument/2006/relationships/hyperlink" Target="http://localhost:81/sekolah-alam/siswa" TargetMode="External"/><Relationship Id="rId25" Type="http://schemas.openxmlformats.org/officeDocument/2006/relationships/hyperlink" Target="http://localhost:81/sekolah-alam/siswa" TargetMode="External"/><Relationship Id="rId33" Type="http://schemas.openxmlformats.org/officeDocument/2006/relationships/hyperlink" Target="http://localhost:81/sekolah-alam/siswa" TargetMode="External"/><Relationship Id="rId38" Type="http://schemas.openxmlformats.org/officeDocument/2006/relationships/hyperlink" Target="http://localhost:81/sekolah-alam/siswa" TargetMode="External"/><Relationship Id="rId46" Type="http://schemas.openxmlformats.org/officeDocument/2006/relationships/hyperlink" Target="http://localhost:81/sekolah-alam/siswa" TargetMode="External"/><Relationship Id="rId59" Type="http://schemas.openxmlformats.org/officeDocument/2006/relationships/hyperlink" Target="http://localhost:81/sekolah-alam/siswa" TargetMode="External"/><Relationship Id="rId67" Type="http://schemas.openxmlformats.org/officeDocument/2006/relationships/hyperlink" Target="http://localhost:81/sekolah-alam/siswa" TargetMode="External"/><Relationship Id="rId20" Type="http://schemas.openxmlformats.org/officeDocument/2006/relationships/hyperlink" Target="http://localhost:81/sekolah-alam/siswa" TargetMode="External"/><Relationship Id="rId41" Type="http://schemas.openxmlformats.org/officeDocument/2006/relationships/hyperlink" Target="http://localhost:81/sekolah-alam/siswa" TargetMode="External"/><Relationship Id="rId54" Type="http://schemas.openxmlformats.org/officeDocument/2006/relationships/hyperlink" Target="http://localhost:81/sekolah-alam/siswa" TargetMode="External"/><Relationship Id="rId62" Type="http://schemas.openxmlformats.org/officeDocument/2006/relationships/hyperlink" Target="http://localhost:81/sekolah-alam/siswa" TargetMode="External"/><Relationship Id="rId70" Type="http://schemas.openxmlformats.org/officeDocument/2006/relationships/hyperlink" Target="http://localhost:81/sekolah-alam/siswa" TargetMode="External"/><Relationship Id="rId75" Type="http://schemas.openxmlformats.org/officeDocument/2006/relationships/hyperlink" Target="http://localhost:81/sekolah-alam/siswa" TargetMode="External"/><Relationship Id="rId83" Type="http://schemas.openxmlformats.org/officeDocument/2006/relationships/hyperlink" Target="http://localhost:81/sekolah-alam/siswa" TargetMode="External"/><Relationship Id="rId88" Type="http://schemas.openxmlformats.org/officeDocument/2006/relationships/hyperlink" Target="http://localhost:81/sekolah-alam/siswa" TargetMode="External"/><Relationship Id="rId91" Type="http://schemas.openxmlformats.org/officeDocument/2006/relationships/hyperlink" Target="http://localhost:81/sekolah-alam/siswa" TargetMode="External"/><Relationship Id="rId96" Type="http://schemas.openxmlformats.org/officeDocument/2006/relationships/hyperlink" Target="http://localhost:81/sekolah-alam/siswa" TargetMode="External"/><Relationship Id="rId1" Type="http://schemas.openxmlformats.org/officeDocument/2006/relationships/hyperlink" Target="http://localhost:81/sekolah-alam/siswa" TargetMode="External"/><Relationship Id="rId6" Type="http://schemas.openxmlformats.org/officeDocument/2006/relationships/hyperlink" Target="http://localhost:81/sekolah-alam/siswa" TargetMode="External"/><Relationship Id="rId15" Type="http://schemas.openxmlformats.org/officeDocument/2006/relationships/hyperlink" Target="http://localhost:81/sekolah-alam/siswa" TargetMode="External"/><Relationship Id="rId23" Type="http://schemas.openxmlformats.org/officeDocument/2006/relationships/hyperlink" Target="http://localhost:81/sekolah-alam/siswa" TargetMode="External"/><Relationship Id="rId28" Type="http://schemas.openxmlformats.org/officeDocument/2006/relationships/hyperlink" Target="http://localhost:81/sekolah-alam/siswa" TargetMode="External"/><Relationship Id="rId36" Type="http://schemas.openxmlformats.org/officeDocument/2006/relationships/hyperlink" Target="http://localhost:81/sekolah-alam/siswa" TargetMode="External"/><Relationship Id="rId49" Type="http://schemas.openxmlformats.org/officeDocument/2006/relationships/hyperlink" Target="http://localhost:81/sekolah-alam/siswa" TargetMode="External"/><Relationship Id="rId57" Type="http://schemas.openxmlformats.org/officeDocument/2006/relationships/hyperlink" Target="http://localhost:81/sekolah-alam/siswa" TargetMode="External"/><Relationship Id="rId10" Type="http://schemas.openxmlformats.org/officeDocument/2006/relationships/hyperlink" Target="http://localhost:81/sekolah-alam/siswa" TargetMode="External"/><Relationship Id="rId31" Type="http://schemas.openxmlformats.org/officeDocument/2006/relationships/hyperlink" Target="http://localhost:81/sekolah-alam/siswa" TargetMode="External"/><Relationship Id="rId44" Type="http://schemas.openxmlformats.org/officeDocument/2006/relationships/hyperlink" Target="http://localhost:81/sekolah-alam/siswa" TargetMode="External"/><Relationship Id="rId52" Type="http://schemas.openxmlformats.org/officeDocument/2006/relationships/hyperlink" Target="http://localhost:81/sekolah-alam/siswa" TargetMode="External"/><Relationship Id="rId60" Type="http://schemas.openxmlformats.org/officeDocument/2006/relationships/hyperlink" Target="http://localhost:81/sekolah-alam/siswa" TargetMode="External"/><Relationship Id="rId65" Type="http://schemas.openxmlformats.org/officeDocument/2006/relationships/hyperlink" Target="http://localhost:81/sekolah-alam/siswa" TargetMode="External"/><Relationship Id="rId73" Type="http://schemas.openxmlformats.org/officeDocument/2006/relationships/hyperlink" Target="http://localhost:81/sekolah-alam/siswa" TargetMode="External"/><Relationship Id="rId78" Type="http://schemas.openxmlformats.org/officeDocument/2006/relationships/hyperlink" Target="http://localhost:81/sekolah-alam/siswa" TargetMode="External"/><Relationship Id="rId81" Type="http://schemas.openxmlformats.org/officeDocument/2006/relationships/hyperlink" Target="http://localhost:81/sekolah-alam/siswa" TargetMode="External"/><Relationship Id="rId86" Type="http://schemas.openxmlformats.org/officeDocument/2006/relationships/hyperlink" Target="http://localhost:81/sekolah-alam/siswa" TargetMode="External"/><Relationship Id="rId94" Type="http://schemas.openxmlformats.org/officeDocument/2006/relationships/hyperlink" Target="http://localhost:81/sekolah-alam/siswa" TargetMode="External"/><Relationship Id="rId99" Type="http://schemas.openxmlformats.org/officeDocument/2006/relationships/printerSettings" Target="../printerSettings/printerSettings6.bin"/><Relationship Id="rId4" Type="http://schemas.openxmlformats.org/officeDocument/2006/relationships/hyperlink" Target="http://localhost:81/sekolah-alam/siswa" TargetMode="External"/><Relationship Id="rId9" Type="http://schemas.openxmlformats.org/officeDocument/2006/relationships/hyperlink" Target="http://localhost:81/sekolah-alam/siswa" TargetMode="External"/><Relationship Id="rId13" Type="http://schemas.openxmlformats.org/officeDocument/2006/relationships/hyperlink" Target="http://localhost:81/sekolah-alam/siswa" TargetMode="External"/><Relationship Id="rId18" Type="http://schemas.openxmlformats.org/officeDocument/2006/relationships/hyperlink" Target="http://localhost:81/sekolah-alam/siswa" TargetMode="External"/><Relationship Id="rId39" Type="http://schemas.openxmlformats.org/officeDocument/2006/relationships/hyperlink" Target="http://localhost:81/sekolah-alam/siswa" TargetMode="External"/><Relationship Id="rId34" Type="http://schemas.openxmlformats.org/officeDocument/2006/relationships/hyperlink" Target="http://localhost:81/sekolah-alam/siswa" TargetMode="External"/><Relationship Id="rId50" Type="http://schemas.openxmlformats.org/officeDocument/2006/relationships/hyperlink" Target="http://localhost:81/sekolah-alam/siswa" TargetMode="External"/><Relationship Id="rId55" Type="http://schemas.openxmlformats.org/officeDocument/2006/relationships/hyperlink" Target="http://localhost:81/sekolah-alam/siswa" TargetMode="External"/><Relationship Id="rId76" Type="http://schemas.openxmlformats.org/officeDocument/2006/relationships/hyperlink" Target="http://localhost:81/sekolah-alam/siswa" TargetMode="External"/><Relationship Id="rId97" Type="http://schemas.openxmlformats.org/officeDocument/2006/relationships/hyperlink" Target="http://localhost:81/sekolah-alam/siswa" TargetMode="External"/><Relationship Id="rId7" Type="http://schemas.openxmlformats.org/officeDocument/2006/relationships/hyperlink" Target="http://localhost:81/sekolah-alam/siswa" TargetMode="External"/><Relationship Id="rId71" Type="http://schemas.openxmlformats.org/officeDocument/2006/relationships/hyperlink" Target="http://localhost:81/sekolah-alam/siswa" TargetMode="External"/><Relationship Id="rId92" Type="http://schemas.openxmlformats.org/officeDocument/2006/relationships/hyperlink" Target="http://localhost:81/sekolah-alam/siswa" TargetMode="External"/><Relationship Id="rId2" Type="http://schemas.openxmlformats.org/officeDocument/2006/relationships/hyperlink" Target="http://localhost:81/sekolah-alam/siswa" TargetMode="External"/><Relationship Id="rId29" Type="http://schemas.openxmlformats.org/officeDocument/2006/relationships/hyperlink" Target="http://localhost:81/sekolah-alam/siswa" TargetMode="External"/><Relationship Id="rId24" Type="http://schemas.openxmlformats.org/officeDocument/2006/relationships/hyperlink" Target="http://localhost:81/sekolah-alam/siswa" TargetMode="External"/><Relationship Id="rId40" Type="http://schemas.openxmlformats.org/officeDocument/2006/relationships/hyperlink" Target="http://localhost:81/sekolah-alam/siswa" TargetMode="External"/><Relationship Id="rId45" Type="http://schemas.openxmlformats.org/officeDocument/2006/relationships/hyperlink" Target="http://localhost:81/sekolah-alam/siswa" TargetMode="External"/><Relationship Id="rId66" Type="http://schemas.openxmlformats.org/officeDocument/2006/relationships/hyperlink" Target="http://localhost:81/sekolah-alam/siswa" TargetMode="External"/><Relationship Id="rId87" Type="http://schemas.openxmlformats.org/officeDocument/2006/relationships/hyperlink" Target="http://localhost:81/sekolah-alam/siswa" TargetMode="External"/><Relationship Id="rId61" Type="http://schemas.openxmlformats.org/officeDocument/2006/relationships/hyperlink" Target="http://localhost:81/sekolah-alam/siswa" TargetMode="External"/><Relationship Id="rId82" Type="http://schemas.openxmlformats.org/officeDocument/2006/relationships/hyperlink" Target="http://localhost:81/sekolah-alam/siswa" TargetMode="External"/><Relationship Id="rId19" Type="http://schemas.openxmlformats.org/officeDocument/2006/relationships/hyperlink" Target="http://localhost:81/sekolah-alam/siswa" TargetMode="External"/><Relationship Id="rId14" Type="http://schemas.openxmlformats.org/officeDocument/2006/relationships/hyperlink" Target="http://localhost:81/sekolah-alam/siswa" TargetMode="External"/><Relationship Id="rId30" Type="http://schemas.openxmlformats.org/officeDocument/2006/relationships/hyperlink" Target="http://localhost:81/sekolah-alam/siswa" TargetMode="External"/><Relationship Id="rId35" Type="http://schemas.openxmlformats.org/officeDocument/2006/relationships/hyperlink" Target="http://localhost:81/sekolah-alam/siswa" TargetMode="External"/><Relationship Id="rId56" Type="http://schemas.openxmlformats.org/officeDocument/2006/relationships/hyperlink" Target="http://localhost:81/sekolah-alam/siswa" TargetMode="External"/><Relationship Id="rId77" Type="http://schemas.openxmlformats.org/officeDocument/2006/relationships/hyperlink" Target="http://localhost:81/sekolah-alam/siswa" TargetMode="External"/><Relationship Id="rId100" Type="http://schemas.openxmlformats.org/officeDocument/2006/relationships/drawing" Target="../drawings/drawing6.xml"/><Relationship Id="rId8" Type="http://schemas.openxmlformats.org/officeDocument/2006/relationships/hyperlink" Target="http://localhost:81/sekolah-alam/siswa" TargetMode="External"/><Relationship Id="rId51" Type="http://schemas.openxmlformats.org/officeDocument/2006/relationships/hyperlink" Target="http://localhost:81/sekolah-alam/siswa" TargetMode="External"/><Relationship Id="rId72" Type="http://schemas.openxmlformats.org/officeDocument/2006/relationships/hyperlink" Target="http://localhost:81/sekolah-alam/siswa" TargetMode="External"/><Relationship Id="rId93" Type="http://schemas.openxmlformats.org/officeDocument/2006/relationships/hyperlink" Target="http://localhost:81/sekolah-alam/siswa" TargetMode="External"/><Relationship Id="rId98" Type="http://schemas.openxmlformats.org/officeDocument/2006/relationships/hyperlink" Target="http://localhost:81/sekolah-alam/siswa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:81/sekolah-alam/siswa" TargetMode="External"/><Relationship Id="rId21" Type="http://schemas.openxmlformats.org/officeDocument/2006/relationships/hyperlink" Target="http://localhost:81/sekolah-alam/siswa" TargetMode="External"/><Relationship Id="rId42" Type="http://schemas.openxmlformats.org/officeDocument/2006/relationships/hyperlink" Target="http://localhost:81/sekolah-alam/siswa" TargetMode="External"/><Relationship Id="rId47" Type="http://schemas.openxmlformats.org/officeDocument/2006/relationships/hyperlink" Target="http://localhost:81/sekolah-alam/siswa" TargetMode="External"/><Relationship Id="rId63" Type="http://schemas.openxmlformats.org/officeDocument/2006/relationships/hyperlink" Target="http://localhost:81/sekolah-alam/siswa" TargetMode="External"/><Relationship Id="rId68" Type="http://schemas.openxmlformats.org/officeDocument/2006/relationships/hyperlink" Target="http://localhost:81/sekolah-alam/siswa" TargetMode="External"/><Relationship Id="rId84" Type="http://schemas.openxmlformats.org/officeDocument/2006/relationships/hyperlink" Target="http://localhost:81/sekolah-alam/siswa" TargetMode="External"/><Relationship Id="rId89" Type="http://schemas.openxmlformats.org/officeDocument/2006/relationships/hyperlink" Target="http://localhost:81/sekolah-alam/siswa" TargetMode="External"/><Relationship Id="rId16" Type="http://schemas.openxmlformats.org/officeDocument/2006/relationships/hyperlink" Target="http://localhost:81/sekolah-alam/siswa" TargetMode="External"/><Relationship Id="rId11" Type="http://schemas.openxmlformats.org/officeDocument/2006/relationships/hyperlink" Target="http://localhost:81/sekolah-alam/siswa" TargetMode="External"/><Relationship Id="rId32" Type="http://schemas.openxmlformats.org/officeDocument/2006/relationships/hyperlink" Target="http://localhost:81/sekolah-alam/siswa" TargetMode="External"/><Relationship Id="rId37" Type="http://schemas.openxmlformats.org/officeDocument/2006/relationships/hyperlink" Target="http://localhost:81/sekolah-alam/siswa" TargetMode="External"/><Relationship Id="rId53" Type="http://schemas.openxmlformats.org/officeDocument/2006/relationships/hyperlink" Target="http://localhost:81/sekolah-alam/siswa" TargetMode="External"/><Relationship Id="rId58" Type="http://schemas.openxmlformats.org/officeDocument/2006/relationships/hyperlink" Target="http://localhost:81/sekolah-alam/siswa" TargetMode="External"/><Relationship Id="rId74" Type="http://schemas.openxmlformats.org/officeDocument/2006/relationships/hyperlink" Target="http://localhost:81/sekolah-alam/siswa" TargetMode="External"/><Relationship Id="rId79" Type="http://schemas.openxmlformats.org/officeDocument/2006/relationships/hyperlink" Target="http://localhost:81/sekolah-alam/siswa" TargetMode="External"/><Relationship Id="rId5" Type="http://schemas.openxmlformats.org/officeDocument/2006/relationships/hyperlink" Target="http://localhost:81/sekolah-alam/siswa" TargetMode="External"/><Relationship Id="rId90" Type="http://schemas.openxmlformats.org/officeDocument/2006/relationships/hyperlink" Target="http://localhost:81/sekolah-alam/siswa" TargetMode="External"/><Relationship Id="rId95" Type="http://schemas.openxmlformats.org/officeDocument/2006/relationships/hyperlink" Target="http://localhost:81/sekolah-alam/siswa" TargetMode="External"/><Relationship Id="rId22" Type="http://schemas.openxmlformats.org/officeDocument/2006/relationships/hyperlink" Target="http://localhost:81/sekolah-alam/siswa" TargetMode="External"/><Relationship Id="rId27" Type="http://schemas.openxmlformats.org/officeDocument/2006/relationships/hyperlink" Target="http://localhost:81/sekolah-alam/siswa" TargetMode="External"/><Relationship Id="rId43" Type="http://schemas.openxmlformats.org/officeDocument/2006/relationships/hyperlink" Target="http://localhost:81/sekolah-alam/siswa" TargetMode="External"/><Relationship Id="rId48" Type="http://schemas.openxmlformats.org/officeDocument/2006/relationships/hyperlink" Target="http://localhost:81/sekolah-alam/siswa" TargetMode="External"/><Relationship Id="rId64" Type="http://schemas.openxmlformats.org/officeDocument/2006/relationships/hyperlink" Target="http://localhost:81/sekolah-alam/siswa" TargetMode="External"/><Relationship Id="rId69" Type="http://schemas.openxmlformats.org/officeDocument/2006/relationships/hyperlink" Target="http://localhost:81/sekolah-alam/siswa" TargetMode="External"/><Relationship Id="rId80" Type="http://schemas.openxmlformats.org/officeDocument/2006/relationships/hyperlink" Target="http://localhost:81/sekolah-alam/siswa" TargetMode="External"/><Relationship Id="rId85" Type="http://schemas.openxmlformats.org/officeDocument/2006/relationships/hyperlink" Target="http://localhost:81/sekolah-alam/siswa" TargetMode="External"/><Relationship Id="rId3" Type="http://schemas.openxmlformats.org/officeDocument/2006/relationships/hyperlink" Target="http://localhost:81/sekolah-alam/siswa" TargetMode="External"/><Relationship Id="rId12" Type="http://schemas.openxmlformats.org/officeDocument/2006/relationships/hyperlink" Target="http://localhost:81/sekolah-alam/siswa" TargetMode="External"/><Relationship Id="rId17" Type="http://schemas.openxmlformats.org/officeDocument/2006/relationships/hyperlink" Target="http://localhost:81/sekolah-alam/siswa" TargetMode="External"/><Relationship Id="rId25" Type="http://schemas.openxmlformats.org/officeDocument/2006/relationships/hyperlink" Target="http://localhost:81/sekolah-alam/siswa" TargetMode="External"/><Relationship Id="rId33" Type="http://schemas.openxmlformats.org/officeDocument/2006/relationships/hyperlink" Target="http://localhost:81/sekolah-alam/siswa" TargetMode="External"/><Relationship Id="rId38" Type="http://schemas.openxmlformats.org/officeDocument/2006/relationships/hyperlink" Target="http://localhost:81/sekolah-alam/siswa" TargetMode="External"/><Relationship Id="rId46" Type="http://schemas.openxmlformats.org/officeDocument/2006/relationships/hyperlink" Target="http://localhost:81/sekolah-alam/siswa" TargetMode="External"/><Relationship Id="rId59" Type="http://schemas.openxmlformats.org/officeDocument/2006/relationships/hyperlink" Target="http://localhost:81/sekolah-alam/siswa" TargetMode="External"/><Relationship Id="rId67" Type="http://schemas.openxmlformats.org/officeDocument/2006/relationships/hyperlink" Target="http://localhost:81/sekolah-alam/siswa" TargetMode="External"/><Relationship Id="rId20" Type="http://schemas.openxmlformats.org/officeDocument/2006/relationships/hyperlink" Target="http://localhost:81/sekolah-alam/siswa" TargetMode="External"/><Relationship Id="rId41" Type="http://schemas.openxmlformats.org/officeDocument/2006/relationships/hyperlink" Target="http://localhost:81/sekolah-alam/siswa" TargetMode="External"/><Relationship Id="rId54" Type="http://schemas.openxmlformats.org/officeDocument/2006/relationships/hyperlink" Target="http://localhost:81/sekolah-alam/siswa" TargetMode="External"/><Relationship Id="rId62" Type="http://schemas.openxmlformats.org/officeDocument/2006/relationships/hyperlink" Target="http://localhost:81/sekolah-alam/siswa" TargetMode="External"/><Relationship Id="rId70" Type="http://schemas.openxmlformats.org/officeDocument/2006/relationships/hyperlink" Target="http://localhost:81/sekolah-alam/siswa" TargetMode="External"/><Relationship Id="rId75" Type="http://schemas.openxmlformats.org/officeDocument/2006/relationships/hyperlink" Target="http://localhost:81/sekolah-alam/siswa" TargetMode="External"/><Relationship Id="rId83" Type="http://schemas.openxmlformats.org/officeDocument/2006/relationships/hyperlink" Target="http://localhost:81/sekolah-alam/siswa" TargetMode="External"/><Relationship Id="rId88" Type="http://schemas.openxmlformats.org/officeDocument/2006/relationships/hyperlink" Target="http://localhost:81/sekolah-alam/siswa" TargetMode="External"/><Relationship Id="rId91" Type="http://schemas.openxmlformats.org/officeDocument/2006/relationships/hyperlink" Target="http://localhost:81/sekolah-alam/siswa" TargetMode="External"/><Relationship Id="rId96" Type="http://schemas.openxmlformats.org/officeDocument/2006/relationships/hyperlink" Target="http://localhost:81/sekolah-alam/siswa" TargetMode="External"/><Relationship Id="rId1" Type="http://schemas.openxmlformats.org/officeDocument/2006/relationships/hyperlink" Target="http://localhost:81/sekolah-alam/siswa" TargetMode="External"/><Relationship Id="rId6" Type="http://schemas.openxmlformats.org/officeDocument/2006/relationships/hyperlink" Target="http://localhost:81/sekolah-alam/siswa" TargetMode="External"/><Relationship Id="rId15" Type="http://schemas.openxmlformats.org/officeDocument/2006/relationships/hyperlink" Target="http://localhost:81/sekolah-alam/siswa" TargetMode="External"/><Relationship Id="rId23" Type="http://schemas.openxmlformats.org/officeDocument/2006/relationships/hyperlink" Target="http://localhost:81/sekolah-alam/siswa" TargetMode="External"/><Relationship Id="rId28" Type="http://schemas.openxmlformats.org/officeDocument/2006/relationships/hyperlink" Target="http://localhost:81/sekolah-alam/siswa" TargetMode="External"/><Relationship Id="rId36" Type="http://schemas.openxmlformats.org/officeDocument/2006/relationships/hyperlink" Target="http://localhost:81/sekolah-alam/siswa" TargetMode="External"/><Relationship Id="rId49" Type="http://schemas.openxmlformats.org/officeDocument/2006/relationships/hyperlink" Target="http://localhost:81/sekolah-alam/siswa" TargetMode="External"/><Relationship Id="rId57" Type="http://schemas.openxmlformats.org/officeDocument/2006/relationships/hyperlink" Target="http://localhost:81/sekolah-alam/siswa" TargetMode="External"/><Relationship Id="rId10" Type="http://schemas.openxmlformats.org/officeDocument/2006/relationships/hyperlink" Target="http://localhost:81/sekolah-alam/siswa" TargetMode="External"/><Relationship Id="rId31" Type="http://schemas.openxmlformats.org/officeDocument/2006/relationships/hyperlink" Target="http://localhost:81/sekolah-alam/siswa" TargetMode="External"/><Relationship Id="rId44" Type="http://schemas.openxmlformats.org/officeDocument/2006/relationships/hyperlink" Target="http://localhost:81/sekolah-alam/siswa" TargetMode="External"/><Relationship Id="rId52" Type="http://schemas.openxmlformats.org/officeDocument/2006/relationships/hyperlink" Target="http://localhost:81/sekolah-alam/siswa" TargetMode="External"/><Relationship Id="rId60" Type="http://schemas.openxmlformats.org/officeDocument/2006/relationships/hyperlink" Target="http://localhost:81/sekolah-alam/siswa" TargetMode="External"/><Relationship Id="rId65" Type="http://schemas.openxmlformats.org/officeDocument/2006/relationships/hyperlink" Target="http://localhost:81/sekolah-alam/siswa" TargetMode="External"/><Relationship Id="rId73" Type="http://schemas.openxmlformats.org/officeDocument/2006/relationships/hyperlink" Target="http://localhost:81/sekolah-alam/siswa" TargetMode="External"/><Relationship Id="rId78" Type="http://schemas.openxmlformats.org/officeDocument/2006/relationships/hyperlink" Target="http://localhost:81/sekolah-alam/siswa" TargetMode="External"/><Relationship Id="rId81" Type="http://schemas.openxmlformats.org/officeDocument/2006/relationships/hyperlink" Target="http://localhost:81/sekolah-alam/siswa" TargetMode="External"/><Relationship Id="rId86" Type="http://schemas.openxmlformats.org/officeDocument/2006/relationships/hyperlink" Target="http://localhost:81/sekolah-alam/siswa" TargetMode="External"/><Relationship Id="rId94" Type="http://schemas.openxmlformats.org/officeDocument/2006/relationships/hyperlink" Target="http://localhost:81/sekolah-alam/siswa" TargetMode="External"/><Relationship Id="rId99" Type="http://schemas.openxmlformats.org/officeDocument/2006/relationships/printerSettings" Target="../printerSettings/printerSettings7.bin"/><Relationship Id="rId4" Type="http://schemas.openxmlformats.org/officeDocument/2006/relationships/hyperlink" Target="http://localhost:81/sekolah-alam/siswa" TargetMode="External"/><Relationship Id="rId9" Type="http://schemas.openxmlformats.org/officeDocument/2006/relationships/hyperlink" Target="http://localhost:81/sekolah-alam/siswa" TargetMode="External"/><Relationship Id="rId13" Type="http://schemas.openxmlformats.org/officeDocument/2006/relationships/hyperlink" Target="http://localhost:81/sekolah-alam/siswa" TargetMode="External"/><Relationship Id="rId18" Type="http://schemas.openxmlformats.org/officeDocument/2006/relationships/hyperlink" Target="http://localhost:81/sekolah-alam/siswa" TargetMode="External"/><Relationship Id="rId39" Type="http://schemas.openxmlformats.org/officeDocument/2006/relationships/hyperlink" Target="http://localhost:81/sekolah-alam/siswa" TargetMode="External"/><Relationship Id="rId34" Type="http://schemas.openxmlformats.org/officeDocument/2006/relationships/hyperlink" Target="http://localhost:81/sekolah-alam/siswa" TargetMode="External"/><Relationship Id="rId50" Type="http://schemas.openxmlformats.org/officeDocument/2006/relationships/hyperlink" Target="http://localhost:81/sekolah-alam/siswa" TargetMode="External"/><Relationship Id="rId55" Type="http://schemas.openxmlformats.org/officeDocument/2006/relationships/hyperlink" Target="http://localhost:81/sekolah-alam/siswa" TargetMode="External"/><Relationship Id="rId76" Type="http://schemas.openxmlformats.org/officeDocument/2006/relationships/hyperlink" Target="http://localhost:81/sekolah-alam/siswa" TargetMode="External"/><Relationship Id="rId97" Type="http://schemas.openxmlformats.org/officeDocument/2006/relationships/hyperlink" Target="http://localhost:81/sekolah-alam/siswa" TargetMode="External"/><Relationship Id="rId7" Type="http://schemas.openxmlformats.org/officeDocument/2006/relationships/hyperlink" Target="http://localhost:81/sekolah-alam/siswa" TargetMode="External"/><Relationship Id="rId71" Type="http://schemas.openxmlformats.org/officeDocument/2006/relationships/hyperlink" Target="http://localhost:81/sekolah-alam/siswa" TargetMode="External"/><Relationship Id="rId92" Type="http://schemas.openxmlformats.org/officeDocument/2006/relationships/hyperlink" Target="http://localhost:81/sekolah-alam/siswa" TargetMode="External"/><Relationship Id="rId2" Type="http://schemas.openxmlformats.org/officeDocument/2006/relationships/hyperlink" Target="http://localhost:81/sekolah-alam/siswa" TargetMode="External"/><Relationship Id="rId29" Type="http://schemas.openxmlformats.org/officeDocument/2006/relationships/hyperlink" Target="http://localhost:81/sekolah-alam/siswa" TargetMode="External"/><Relationship Id="rId24" Type="http://schemas.openxmlformats.org/officeDocument/2006/relationships/hyperlink" Target="http://localhost:81/sekolah-alam/siswa" TargetMode="External"/><Relationship Id="rId40" Type="http://schemas.openxmlformats.org/officeDocument/2006/relationships/hyperlink" Target="http://localhost:81/sekolah-alam/siswa" TargetMode="External"/><Relationship Id="rId45" Type="http://schemas.openxmlformats.org/officeDocument/2006/relationships/hyperlink" Target="http://localhost:81/sekolah-alam/siswa" TargetMode="External"/><Relationship Id="rId66" Type="http://schemas.openxmlformats.org/officeDocument/2006/relationships/hyperlink" Target="http://localhost:81/sekolah-alam/siswa" TargetMode="External"/><Relationship Id="rId87" Type="http://schemas.openxmlformats.org/officeDocument/2006/relationships/hyperlink" Target="http://localhost:81/sekolah-alam/siswa" TargetMode="External"/><Relationship Id="rId61" Type="http://schemas.openxmlformats.org/officeDocument/2006/relationships/hyperlink" Target="http://localhost:81/sekolah-alam/siswa" TargetMode="External"/><Relationship Id="rId82" Type="http://schemas.openxmlformats.org/officeDocument/2006/relationships/hyperlink" Target="http://localhost:81/sekolah-alam/siswa" TargetMode="External"/><Relationship Id="rId19" Type="http://schemas.openxmlformats.org/officeDocument/2006/relationships/hyperlink" Target="http://localhost:81/sekolah-alam/siswa" TargetMode="External"/><Relationship Id="rId14" Type="http://schemas.openxmlformats.org/officeDocument/2006/relationships/hyperlink" Target="http://localhost:81/sekolah-alam/siswa" TargetMode="External"/><Relationship Id="rId30" Type="http://schemas.openxmlformats.org/officeDocument/2006/relationships/hyperlink" Target="http://localhost:81/sekolah-alam/siswa" TargetMode="External"/><Relationship Id="rId35" Type="http://schemas.openxmlformats.org/officeDocument/2006/relationships/hyperlink" Target="http://localhost:81/sekolah-alam/siswa" TargetMode="External"/><Relationship Id="rId56" Type="http://schemas.openxmlformats.org/officeDocument/2006/relationships/hyperlink" Target="http://localhost:81/sekolah-alam/siswa" TargetMode="External"/><Relationship Id="rId77" Type="http://schemas.openxmlformats.org/officeDocument/2006/relationships/hyperlink" Target="http://localhost:81/sekolah-alam/siswa" TargetMode="External"/><Relationship Id="rId100" Type="http://schemas.openxmlformats.org/officeDocument/2006/relationships/drawing" Target="../drawings/drawing7.xml"/><Relationship Id="rId8" Type="http://schemas.openxmlformats.org/officeDocument/2006/relationships/hyperlink" Target="http://localhost:81/sekolah-alam/siswa" TargetMode="External"/><Relationship Id="rId51" Type="http://schemas.openxmlformats.org/officeDocument/2006/relationships/hyperlink" Target="http://localhost:81/sekolah-alam/siswa" TargetMode="External"/><Relationship Id="rId72" Type="http://schemas.openxmlformats.org/officeDocument/2006/relationships/hyperlink" Target="http://localhost:81/sekolah-alam/siswa" TargetMode="External"/><Relationship Id="rId93" Type="http://schemas.openxmlformats.org/officeDocument/2006/relationships/hyperlink" Target="http://localhost:81/sekolah-alam/siswa" TargetMode="External"/><Relationship Id="rId98" Type="http://schemas.openxmlformats.org/officeDocument/2006/relationships/hyperlink" Target="http://localhost:81/sekolah-alam/siswa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:81/sekolah-alam/siswa" TargetMode="External"/><Relationship Id="rId21" Type="http://schemas.openxmlformats.org/officeDocument/2006/relationships/hyperlink" Target="http://localhost:81/sekolah-alam/siswa" TargetMode="External"/><Relationship Id="rId42" Type="http://schemas.openxmlformats.org/officeDocument/2006/relationships/hyperlink" Target="http://localhost:81/sekolah-alam/siswa" TargetMode="External"/><Relationship Id="rId47" Type="http://schemas.openxmlformats.org/officeDocument/2006/relationships/hyperlink" Target="http://localhost:81/sekolah-alam/siswa" TargetMode="External"/><Relationship Id="rId63" Type="http://schemas.openxmlformats.org/officeDocument/2006/relationships/hyperlink" Target="http://localhost:81/sekolah-alam/siswa" TargetMode="External"/><Relationship Id="rId68" Type="http://schemas.openxmlformats.org/officeDocument/2006/relationships/hyperlink" Target="http://localhost:81/sekolah-alam/siswa" TargetMode="External"/><Relationship Id="rId84" Type="http://schemas.openxmlformats.org/officeDocument/2006/relationships/hyperlink" Target="http://localhost:81/sekolah-alam/siswa" TargetMode="External"/><Relationship Id="rId89" Type="http://schemas.openxmlformats.org/officeDocument/2006/relationships/hyperlink" Target="http://localhost:81/sekolah-alam/siswa" TargetMode="External"/><Relationship Id="rId16" Type="http://schemas.openxmlformats.org/officeDocument/2006/relationships/hyperlink" Target="http://localhost:81/sekolah-alam/siswa" TargetMode="External"/><Relationship Id="rId11" Type="http://schemas.openxmlformats.org/officeDocument/2006/relationships/hyperlink" Target="http://localhost:81/sekolah-alam/siswa" TargetMode="External"/><Relationship Id="rId32" Type="http://schemas.openxmlformats.org/officeDocument/2006/relationships/hyperlink" Target="http://localhost:81/sekolah-alam/siswa" TargetMode="External"/><Relationship Id="rId37" Type="http://schemas.openxmlformats.org/officeDocument/2006/relationships/hyperlink" Target="http://localhost:81/sekolah-alam/siswa" TargetMode="External"/><Relationship Id="rId53" Type="http://schemas.openxmlformats.org/officeDocument/2006/relationships/hyperlink" Target="http://localhost:81/sekolah-alam/siswa" TargetMode="External"/><Relationship Id="rId58" Type="http://schemas.openxmlformats.org/officeDocument/2006/relationships/hyperlink" Target="http://localhost:81/sekolah-alam/siswa" TargetMode="External"/><Relationship Id="rId74" Type="http://schemas.openxmlformats.org/officeDocument/2006/relationships/hyperlink" Target="http://localhost:81/sekolah-alam/siswa" TargetMode="External"/><Relationship Id="rId79" Type="http://schemas.openxmlformats.org/officeDocument/2006/relationships/hyperlink" Target="http://localhost:81/sekolah-alam/siswa" TargetMode="External"/><Relationship Id="rId5" Type="http://schemas.openxmlformats.org/officeDocument/2006/relationships/hyperlink" Target="http://localhost:81/sekolah-alam/siswa" TargetMode="External"/><Relationship Id="rId90" Type="http://schemas.openxmlformats.org/officeDocument/2006/relationships/hyperlink" Target="http://localhost:81/sekolah-alam/siswa" TargetMode="External"/><Relationship Id="rId95" Type="http://schemas.openxmlformats.org/officeDocument/2006/relationships/hyperlink" Target="http://localhost:81/sekolah-alam/siswa" TargetMode="External"/><Relationship Id="rId22" Type="http://schemas.openxmlformats.org/officeDocument/2006/relationships/hyperlink" Target="http://localhost:81/sekolah-alam/siswa" TargetMode="External"/><Relationship Id="rId27" Type="http://schemas.openxmlformats.org/officeDocument/2006/relationships/hyperlink" Target="http://localhost:81/sekolah-alam/siswa" TargetMode="External"/><Relationship Id="rId43" Type="http://schemas.openxmlformats.org/officeDocument/2006/relationships/hyperlink" Target="http://localhost:81/sekolah-alam/siswa" TargetMode="External"/><Relationship Id="rId48" Type="http://schemas.openxmlformats.org/officeDocument/2006/relationships/hyperlink" Target="http://localhost:81/sekolah-alam/siswa" TargetMode="External"/><Relationship Id="rId64" Type="http://schemas.openxmlformats.org/officeDocument/2006/relationships/hyperlink" Target="http://localhost:81/sekolah-alam/siswa" TargetMode="External"/><Relationship Id="rId69" Type="http://schemas.openxmlformats.org/officeDocument/2006/relationships/hyperlink" Target="http://localhost:81/sekolah-alam/siswa" TargetMode="External"/><Relationship Id="rId80" Type="http://schemas.openxmlformats.org/officeDocument/2006/relationships/hyperlink" Target="http://localhost:81/sekolah-alam/siswa" TargetMode="External"/><Relationship Id="rId85" Type="http://schemas.openxmlformats.org/officeDocument/2006/relationships/hyperlink" Target="http://localhost:81/sekolah-alam/siswa" TargetMode="External"/><Relationship Id="rId3" Type="http://schemas.openxmlformats.org/officeDocument/2006/relationships/hyperlink" Target="http://localhost:81/sekolah-alam/siswa" TargetMode="External"/><Relationship Id="rId12" Type="http://schemas.openxmlformats.org/officeDocument/2006/relationships/hyperlink" Target="http://localhost:81/sekolah-alam/siswa" TargetMode="External"/><Relationship Id="rId17" Type="http://schemas.openxmlformats.org/officeDocument/2006/relationships/hyperlink" Target="http://localhost:81/sekolah-alam/siswa" TargetMode="External"/><Relationship Id="rId25" Type="http://schemas.openxmlformats.org/officeDocument/2006/relationships/hyperlink" Target="http://localhost:81/sekolah-alam/siswa" TargetMode="External"/><Relationship Id="rId33" Type="http://schemas.openxmlformats.org/officeDocument/2006/relationships/hyperlink" Target="http://localhost:81/sekolah-alam/siswa" TargetMode="External"/><Relationship Id="rId38" Type="http://schemas.openxmlformats.org/officeDocument/2006/relationships/hyperlink" Target="http://localhost:81/sekolah-alam/siswa" TargetMode="External"/><Relationship Id="rId46" Type="http://schemas.openxmlformats.org/officeDocument/2006/relationships/hyperlink" Target="http://localhost:81/sekolah-alam/siswa" TargetMode="External"/><Relationship Id="rId59" Type="http://schemas.openxmlformats.org/officeDocument/2006/relationships/hyperlink" Target="http://localhost:81/sekolah-alam/siswa" TargetMode="External"/><Relationship Id="rId67" Type="http://schemas.openxmlformats.org/officeDocument/2006/relationships/hyperlink" Target="http://localhost:81/sekolah-alam/siswa" TargetMode="External"/><Relationship Id="rId20" Type="http://schemas.openxmlformats.org/officeDocument/2006/relationships/hyperlink" Target="http://localhost:81/sekolah-alam/siswa" TargetMode="External"/><Relationship Id="rId41" Type="http://schemas.openxmlformats.org/officeDocument/2006/relationships/hyperlink" Target="http://localhost:81/sekolah-alam/siswa" TargetMode="External"/><Relationship Id="rId54" Type="http://schemas.openxmlformats.org/officeDocument/2006/relationships/hyperlink" Target="http://localhost:81/sekolah-alam/siswa" TargetMode="External"/><Relationship Id="rId62" Type="http://schemas.openxmlformats.org/officeDocument/2006/relationships/hyperlink" Target="http://localhost:81/sekolah-alam/siswa" TargetMode="External"/><Relationship Id="rId70" Type="http://schemas.openxmlformats.org/officeDocument/2006/relationships/hyperlink" Target="http://localhost:81/sekolah-alam/siswa" TargetMode="External"/><Relationship Id="rId75" Type="http://schemas.openxmlformats.org/officeDocument/2006/relationships/hyperlink" Target="http://localhost:81/sekolah-alam/siswa" TargetMode="External"/><Relationship Id="rId83" Type="http://schemas.openxmlformats.org/officeDocument/2006/relationships/hyperlink" Target="http://localhost:81/sekolah-alam/siswa" TargetMode="External"/><Relationship Id="rId88" Type="http://schemas.openxmlformats.org/officeDocument/2006/relationships/hyperlink" Target="http://localhost:81/sekolah-alam/siswa" TargetMode="External"/><Relationship Id="rId91" Type="http://schemas.openxmlformats.org/officeDocument/2006/relationships/hyperlink" Target="http://localhost:81/sekolah-alam/siswa" TargetMode="External"/><Relationship Id="rId96" Type="http://schemas.openxmlformats.org/officeDocument/2006/relationships/hyperlink" Target="http://localhost:81/sekolah-alam/siswa" TargetMode="External"/><Relationship Id="rId1" Type="http://schemas.openxmlformats.org/officeDocument/2006/relationships/hyperlink" Target="http://localhost:81/sekolah-alam/siswa" TargetMode="External"/><Relationship Id="rId6" Type="http://schemas.openxmlformats.org/officeDocument/2006/relationships/hyperlink" Target="http://localhost:81/sekolah-alam/siswa" TargetMode="External"/><Relationship Id="rId15" Type="http://schemas.openxmlformats.org/officeDocument/2006/relationships/hyperlink" Target="http://localhost:81/sekolah-alam/siswa" TargetMode="External"/><Relationship Id="rId23" Type="http://schemas.openxmlformats.org/officeDocument/2006/relationships/hyperlink" Target="http://localhost:81/sekolah-alam/siswa" TargetMode="External"/><Relationship Id="rId28" Type="http://schemas.openxmlformats.org/officeDocument/2006/relationships/hyperlink" Target="http://localhost:81/sekolah-alam/siswa" TargetMode="External"/><Relationship Id="rId36" Type="http://schemas.openxmlformats.org/officeDocument/2006/relationships/hyperlink" Target="http://localhost:81/sekolah-alam/siswa" TargetMode="External"/><Relationship Id="rId49" Type="http://schemas.openxmlformats.org/officeDocument/2006/relationships/hyperlink" Target="http://localhost:81/sekolah-alam/siswa" TargetMode="External"/><Relationship Id="rId57" Type="http://schemas.openxmlformats.org/officeDocument/2006/relationships/hyperlink" Target="http://localhost:81/sekolah-alam/siswa" TargetMode="External"/><Relationship Id="rId10" Type="http://schemas.openxmlformats.org/officeDocument/2006/relationships/hyperlink" Target="http://localhost:81/sekolah-alam/siswa" TargetMode="External"/><Relationship Id="rId31" Type="http://schemas.openxmlformats.org/officeDocument/2006/relationships/hyperlink" Target="http://localhost:81/sekolah-alam/siswa" TargetMode="External"/><Relationship Id="rId44" Type="http://schemas.openxmlformats.org/officeDocument/2006/relationships/hyperlink" Target="http://localhost:81/sekolah-alam/siswa" TargetMode="External"/><Relationship Id="rId52" Type="http://schemas.openxmlformats.org/officeDocument/2006/relationships/hyperlink" Target="http://localhost:81/sekolah-alam/siswa" TargetMode="External"/><Relationship Id="rId60" Type="http://schemas.openxmlformats.org/officeDocument/2006/relationships/hyperlink" Target="http://localhost:81/sekolah-alam/siswa" TargetMode="External"/><Relationship Id="rId65" Type="http://schemas.openxmlformats.org/officeDocument/2006/relationships/hyperlink" Target="http://localhost:81/sekolah-alam/siswa" TargetMode="External"/><Relationship Id="rId73" Type="http://schemas.openxmlformats.org/officeDocument/2006/relationships/hyperlink" Target="http://localhost:81/sekolah-alam/siswa" TargetMode="External"/><Relationship Id="rId78" Type="http://schemas.openxmlformats.org/officeDocument/2006/relationships/hyperlink" Target="http://localhost:81/sekolah-alam/siswa" TargetMode="External"/><Relationship Id="rId81" Type="http://schemas.openxmlformats.org/officeDocument/2006/relationships/hyperlink" Target="http://localhost:81/sekolah-alam/siswa" TargetMode="External"/><Relationship Id="rId86" Type="http://schemas.openxmlformats.org/officeDocument/2006/relationships/hyperlink" Target="http://localhost:81/sekolah-alam/siswa" TargetMode="External"/><Relationship Id="rId94" Type="http://schemas.openxmlformats.org/officeDocument/2006/relationships/hyperlink" Target="http://localhost:81/sekolah-alam/siswa" TargetMode="External"/><Relationship Id="rId99" Type="http://schemas.openxmlformats.org/officeDocument/2006/relationships/printerSettings" Target="../printerSettings/printerSettings8.bin"/><Relationship Id="rId4" Type="http://schemas.openxmlformats.org/officeDocument/2006/relationships/hyperlink" Target="http://localhost:81/sekolah-alam/siswa" TargetMode="External"/><Relationship Id="rId9" Type="http://schemas.openxmlformats.org/officeDocument/2006/relationships/hyperlink" Target="http://localhost:81/sekolah-alam/siswa" TargetMode="External"/><Relationship Id="rId13" Type="http://schemas.openxmlformats.org/officeDocument/2006/relationships/hyperlink" Target="http://localhost:81/sekolah-alam/siswa" TargetMode="External"/><Relationship Id="rId18" Type="http://schemas.openxmlformats.org/officeDocument/2006/relationships/hyperlink" Target="http://localhost:81/sekolah-alam/siswa" TargetMode="External"/><Relationship Id="rId39" Type="http://schemas.openxmlformats.org/officeDocument/2006/relationships/hyperlink" Target="http://localhost:81/sekolah-alam/siswa" TargetMode="External"/><Relationship Id="rId34" Type="http://schemas.openxmlformats.org/officeDocument/2006/relationships/hyperlink" Target="http://localhost:81/sekolah-alam/siswa" TargetMode="External"/><Relationship Id="rId50" Type="http://schemas.openxmlformats.org/officeDocument/2006/relationships/hyperlink" Target="http://localhost:81/sekolah-alam/siswa" TargetMode="External"/><Relationship Id="rId55" Type="http://schemas.openxmlformats.org/officeDocument/2006/relationships/hyperlink" Target="http://localhost:81/sekolah-alam/siswa" TargetMode="External"/><Relationship Id="rId76" Type="http://schemas.openxmlformats.org/officeDocument/2006/relationships/hyperlink" Target="http://localhost:81/sekolah-alam/siswa" TargetMode="External"/><Relationship Id="rId97" Type="http://schemas.openxmlformats.org/officeDocument/2006/relationships/hyperlink" Target="http://localhost:81/sekolah-alam/siswa" TargetMode="External"/><Relationship Id="rId7" Type="http://schemas.openxmlformats.org/officeDocument/2006/relationships/hyperlink" Target="http://localhost:81/sekolah-alam/siswa" TargetMode="External"/><Relationship Id="rId71" Type="http://schemas.openxmlformats.org/officeDocument/2006/relationships/hyperlink" Target="http://localhost:81/sekolah-alam/siswa" TargetMode="External"/><Relationship Id="rId92" Type="http://schemas.openxmlformats.org/officeDocument/2006/relationships/hyperlink" Target="http://localhost:81/sekolah-alam/siswa" TargetMode="External"/><Relationship Id="rId2" Type="http://schemas.openxmlformats.org/officeDocument/2006/relationships/hyperlink" Target="http://localhost:81/sekolah-alam/siswa" TargetMode="External"/><Relationship Id="rId29" Type="http://schemas.openxmlformats.org/officeDocument/2006/relationships/hyperlink" Target="http://localhost:81/sekolah-alam/siswa" TargetMode="External"/><Relationship Id="rId24" Type="http://schemas.openxmlformats.org/officeDocument/2006/relationships/hyperlink" Target="http://localhost:81/sekolah-alam/siswa" TargetMode="External"/><Relationship Id="rId40" Type="http://schemas.openxmlformats.org/officeDocument/2006/relationships/hyperlink" Target="http://localhost:81/sekolah-alam/siswa" TargetMode="External"/><Relationship Id="rId45" Type="http://schemas.openxmlformats.org/officeDocument/2006/relationships/hyperlink" Target="http://localhost:81/sekolah-alam/siswa" TargetMode="External"/><Relationship Id="rId66" Type="http://schemas.openxmlformats.org/officeDocument/2006/relationships/hyperlink" Target="http://localhost:81/sekolah-alam/siswa" TargetMode="External"/><Relationship Id="rId87" Type="http://schemas.openxmlformats.org/officeDocument/2006/relationships/hyperlink" Target="http://localhost:81/sekolah-alam/siswa" TargetMode="External"/><Relationship Id="rId61" Type="http://schemas.openxmlformats.org/officeDocument/2006/relationships/hyperlink" Target="http://localhost:81/sekolah-alam/siswa" TargetMode="External"/><Relationship Id="rId82" Type="http://schemas.openxmlformats.org/officeDocument/2006/relationships/hyperlink" Target="http://localhost:81/sekolah-alam/siswa" TargetMode="External"/><Relationship Id="rId19" Type="http://schemas.openxmlformats.org/officeDocument/2006/relationships/hyperlink" Target="http://localhost:81/sekolah-alam/siswa" TargetMode="External"/><Relationship Id="rId14" Type="http://schemas.openxmlformats.org/officeDocument/2006/relationships/hyperlink" Target="http://localhost:81/sekolah-alam/siswa" TargetMode="External"/><Relationship Id="rId30" Type="http://schemas.openxmlformats.org/officeDocument/2006/relationships/hyperlink" Target="http://localhost:81/sekolah-alam/siswa" TargetMode="External"/><Relationship Id="rId35" Type="http://schemas.openxmlformats.org/officeDocument/2006/relationships/hyperlink" Target="http://localhost:81/sekolah-alam/siswa" TargetMode="External"/><Relationship Id="rId56" Type="http://schemas.openxmlformats.org/officeDocument/2006/relationships/hyperlink" Target="http://localhost:81/sekolah-alam/siswa" TargetMode="External"/><Relationship Id="rId77" Type="http://schemas.openxmlformats.org/officeDocument/2006/relationships/hyperlink" Target="http://localhost:81/sekolah-alam/siswa" TargetMode="External"/><Relationship Id="rId100" Type="http://schemas.openxmlformats.org/officeDocument/2006/relationships/drawing" Target="../drawings/drawing8.xml"/><Relationship Id="rId8" Type="http://schemas.openxmlformats.org/officeDocument/2006/relationships/hyperlink" Target="http://localhost:81/sekolah-alam/siswa" TargetMode="External"/><Relationship Id="rId51" Type="http://schemas.openxmlformats.org/officeDocument/2006/relationships/hyperlink" Target="http://localhost:81/sekolah-alam/siswa" TargetMode="External"/><Relationship Id="rId72" Type="http://schemas.openxmlformats.org/officeDocument/2006/relationships/hyperlink" Target="http://localhost:81/sekolah-alam/siswa" TargetMode="External"/><Relationship Id="rId93" Type="http://schemas.openxmlformats.org/officeDocument/2006/relationships/hyperlink" Target="http://localhost:81/sekolah-alam/siswa" TargetMode="External"/><Relationship Id="rId98" Type="http://schemas.openxmlformats.org/officeDocument/2006/relationships/hyperlink" Target="http://localhost:81/sekolah-alam/sisw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V503"/>
  <sheetViews>
    <sheetView tabSelected="1" workbookViewId="0">
      <pane xSplit="5" ySplit="3" topLeftCell="F388" activePane="bottomRight" state="frozen"/>
      <selection pane="topRight" activeCell="F1" sqref="F1"/>
      <selection pane="bottomLeft" activeCell="A8" sqref="A8"/>
      <selection pane="bottomRight" activeCell="A407" sqref="A407"/>
    </sheetView>
  </sheetViews>
  <sheetFormatPr defaultRowHeight="15" x14ac:dyDescent="0.25"/>
  <cols>
    <col min="2" max="2" width="40" customWidth="1"/>
    <col min="3" max="3" width="14.140625" style="120" customWidth="1"/>
    <col min="4" max="4" width="14.28515625" bestFit="1" customWidth="1"/>
    <col min="5" max="5" width="16.42578125" customWidth="1"/>
    <col min="6" max="6" width="14" bestFit="1" customWidth="1"/>
    <col min="7" max="7" width="11" bestFit="1" customWidth="1"/>
    <col min="8" max="8" width="14" bestFit="1" customWidth="1"/>
    <col min="9" max="9" width="11" bestFit="1" customWidth="1"/>
    <col min="10" max="10" width="11.5703125" bestFit="1" customWidth="1"/>
    <col min="11" max="11" width="10.85546875" bestFit="1" customWidth="1"/>
    <col min="12" max="12" width="11.5703125" bestFit="1" customWidth="1"/>
    <col min="13" max="13" width="10.85546875" bestFit="1" customWidth="1"/>
    <col min="14" max="14" width="12.28515625" bestFit="1" customWidth="1"/>
    <col min="15" max="15" width="11" bestFit="1" customWidth="1"/>
    <col min="16" max="16" width="11.5703125" bestFit="1" customWidth="1"/>
    <col min="17" max="17" width="10.85546875" bestFit="1" customWidth="1"/>
    <col min="18" max="18" width="11.5703125" bestFit="1" customWidth="1"/>
    <col min="19" max="19" width="10.7109375" bestFit="1" customWidth="1"/>
    <col min="20" max="20" width="9.28515625" customWidth="1"/>
    <col min="21" max="24" width="10.7109375" bestFit="1" customWidth="1"/>
    <col min="25" max="29" width="10.5703125" bestFit="1" customWidth="1"/>
    <col min="30" max="31" width="10.140625" customWidth="1"/>
    <col min="32" max="39" width="10.5703125" bestFit="1" customWidth="1"/>
    <col min="40" max="45" width="10.5703125" customWidth="1"/>
    <col min="46" max="47" width="10.5703125" bestFit="1" customWidth="1"/>
    <col min="48" max="48" width="10.140625" bestFit="1" customWidth="1"/>
    <col min="50" max="50" width="10.140625" bestFit="1" customWidth="1"/>
  </cols>
  <sheetData>
    <row r="1" spans="1:984" x14ac:dyDescent="0.25">
      <c r="A1" s="253" t="s">
        <v>0</v>
      </c>
      <c r="B1" s="256" t="s">
        <v>1</v>
      </c>
      <c r="C1" s="259" t="s">
        <v>2</v>
      </c>
      <c r="D1" s="1" t="s">
        <v>3</v>
      </c>
      <c r="E1" s="2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984" x14ac:dyDescent="0.25">
      <c r="A2" s="254"/>
      <c r="B2" s="257"/>
      <c r="C2" s="260"/>
      <c r="D2" s="262" t="s">
        <v>6</v>
      </c>
      <c r="E2" s="262" t="s">
        <v>6</v>
      </c>
      <c r="F2" s="6">
        <f t="shared" ref="F2:AQ2" si="0">IF(F3="Tgl",0,IF(F3="Rp",1,"Tgl atau RP?"))</f>
        <v>0</v>
      </c>
      <c r="G2" s="6">
        <f t="shared" si="0"/>
        <v>1</v>
      </c>
      <c r="H2" s="6">
        <f t="shared" si="0"/>
        <v>0</v>
      </c>
      <c r="I2" s="6">
        <f t="shared" si="0"/>
        <v>1</v>
      </c>
      <c r="J2" s="6">
        <f t="shared" si="0"/>
        <v>0</v>
      </c>
      <c r="K2" s="6">
        <f t="shared" si="0"/>
        <v>1</v>
      </c>
      <c r="L2" s="6">
        <f t="shared" si="0"/>
        <v>0</v>
      </c>
      <c r="M2" s="6">
        <f t="shared" si="0"/>
        <v>1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1</v>
      </c>
      <c r="T2" s="6">
        <f t="shared" si="0"/>
        <v>0</v>
      </c>
      <c r="U2" s="6">
        <f t="shared" si="0"/>
        <v>1</v>
      </c>
      <c r="V2" s="6">
        <f t="shared" si="0"/>
        <v>0</v>
      </c>
      <c r="W2" s="6">
        <f t="shared" si="0"/>
        <v>1</v>
      </c>
      <c r="X2" s="6">
        <f t="shared" si="0"/>
        <v>0</v>
      </c>
      <c r="Y2" s="6">
        <f t="shared" si="0"/>
        <v>1</v>
      </c>
      <c r="Z2" s="6">
        <f t="shared" si="0"/>
        <v>0</v>
      </c>
      <c r="AA2" s="6">
        <f t="shared" si="0"/>
        <v>1</v>
      </c>
      <c r="AB2" s="6">
        <f t="shared" si="0"/>
        <v>0</v>
      </c>
      <c r="AC2" s="6">
        <f t="shared" si="0"/>
        <v>1</v>
      </c>
      <c r="AD2" s="6">
        <f t="shared" si="0"/>
        <v>0</v>
      </c>
      <c r="AE2" s="6">
        <f t="shared" si="0"/>
        <v>1</v>
      </c>
      <c r="AF2" s="6">
        <f t="shared" si="0"/>
        <v>0</v>
      </c>
      <c r="AG2" s="6">
        <f t="shared" si="0"/>
        <v>1</v>
      </c>
      <c r="AH2" s="6">
        <f t="shared" si="0"/>
        <v>0</v>
      </c>
      <c r="AI2" s="6">
        <f t="shared" si="0"/>
        <v>1</v>
      </c>
      <c r="AJ2" s="6">
        <f t="shared" si="0"/>
        <v>0</v>
      </c>
      <c r="AK2" s="6">
        <f t="shared" si="0"/>
        <v>1</v>
      </c>
      <c r="AL2" s="6">
        <f t="shared" si="0"/>
        <v>0</v>
      </c>
      <c r="AM2" s="6">
        <f t="shared" si="0"/>
        <v>1</v>
      </c>
      <c r="AN2" s="6">
        <f t="shared" si="0"/>
        <v>0</v>
      </c>
      <c r="AO2" s="6">
        <f t="shared" si="0"/>
        <v>1</v>
      </c>
      <c r="AP2" s="6">
        <f t="shared" si="0"/>
        <v>0</v>
      </c>
      <c r="AQ2" s="6">
        <f t="shared" si="0"/>
        <v>1</v>
      </c>
      <c r="AR2" s="6"/>
      <c r="AS2" s="7"/>
      <c r="AT2" s="263" t="s">
        <v>7</v>
      </c>
    </row>
    <row r="3" spans="1:984" x14ac:dyDescent="0.25">
      <c r="A3" s="255"/>
      <c r="B3" s="258"/>
      <c r="C3" s="261"/>
      <c r="D3" s="262"/>
      <c r="E3" s="262"/>
      <c r="F3" s="8" t="s">
        <v>8</v>
      </c>
      <c r="G3" s="9" t="s">
        <v>9</v>
      </c>
      <c r="H3" s="8" t="s">
        <v>8</v>
      </c>
      <c r="I3" s="9" t="s">
        <v>9</v>
      </c>
      <c r="J3" s="8" t="s">
        <v>8</v>
      </c>
      <c r="K3" s="9" t="s">
        <v>9</v>
      </c>
      <c r="L3" s="8" t="s">
        <v>8</v>
      </c>
      <c r="M3" s="9" t="s">
        <v>9</v>
      </c>
      <c r="N3" s="8" t="s">
        <v>8</v>
      </c>
      <c r="O3" s="9" t="s">
        <v>9</v>
      </c>
      <c r="P3" s="8" t="s">
        <v>8</v>
      </c>
      <c r="Q3" s="9" t="s">
        <v>9</v>
      </c>
      <c r="R3" s="8" t="s">
        <v>8</v>
      </c>
      <c r="S3" s="9" t="s">
        <v>9</v>
      </c>
      <c r="T3" s="8" t="s">
        <v>8</v>
      </c>
      <c r="U3" s="9" t="s">
        <v>9</v>
      </c>
      <c r="V3" s="8" t="s">
        <v>8</v>
      </c>
      <c r="W3" s="9" t="s">
        <v>9</v>
      </c>
      <c r="X3" s="8" t="s">
        <v>8</v>
      </c>
      <c r="Y3" s="9" t="s">
        <v>9</v>
      </c>
      <c r="Z3" s="8" t="s">
        <v>8</v>
      </c>
      <c r="AA3" s="9" t="s">
        <v>9</v>
      </c>
      <c r="AB3" s="8" t="s">
        <v>8</v>
      </c>
      <c r="AC3" s="9" t="s">
        <v>9</v>
      </c>
      <c r="AD3" s="8" t="s">
        <v>8</v>
      </c>
      <c r="AE3" s="9" t="s">
        <v>9</v>
      </c>
      <c r="AF3" s="8" t="s">
        <v>8</v>
      </c>
      <c r="AG3" s="9" t="s">
        <v>9</v>
      </c>
      <c r="AH3" s="8" t="s">
        <v>8</v>
      </c>
      <c r="AI3" s="9" t="s">
        <v>9</v>
      </c>
      <c r="AJ3" s="8" t="s">
        <v>8</v>
      </c>
      <c r="AK3" s="9" t="s">
        <v>9</v>
      </c>
      <c r="AL3" s="8" t="s">
        <v>8</v>
      </c>
      <c r="AM3" s="9" t="s">
        <v>9</v>
      </c>
      <c r="AN3" s="8" t="s">
        <v>8</v>
      </c>
      <c r="AO3" s="9" t="s">
        <v>9</v>
      </c>
      <c r="AP3" s="8" t="s">
        <v>8</v>
      </c>
      <c r="AQ3" s="9" t="s">
        <v>9</v>
      </c>
      <c r="AR3" s="9"/>
      <c r="AS3" s="10"/>
      <c r="AT3" s="264"/>
    </row>
    <row r="4" spans="1:984" s="26" customFormat="1" ht="15" customHeight="1" x14ac:dyDescent="0.25">
      <c r="A4" s="11">
        <v>1</v>
      </c>
      <c r="B4" s="12" t="s">
        <v>10</v>
      </c>
      <c r="C4" s="13"/>
      <c r="D4" s="14">
        <v>0</v>
      </c>
      <c r="E4" s="15">
        <f t="shared" ref="E4:E67" si="1">SUMIF($F$2:$XFD$2,1,F4:XFD4)+D4</f>
        <v>0</v>
      </c>
      <c r="F4" s="16"/>
      <c r="G4" s="17"/>
      <c r="H4" s="16"/>
      <c r="I4" s="17"/>
      <c r="J4" s="16"/>
      <c r="K4" s="17"/>
      <c r="L4" s="16"/>
      <c r="M4" s="17"/>
      <c r="N4" s="16"/>
      <c r="O4" s="17"/>
      <c r="P4" s="16"/>
      <c r="Q4" s="17"/>
      <c r="R4" s="16"/>
      <c r="S4" s="17"/>
      <c r="T4" s="18"/>
      <c r="U4" s="19"/>
      <c r="V4" s="20"/>
      <c r="W4" s="19"/>
      <c r="X4" s="18"/>
      <c r="Y4" s="19"/>
      <c r="Z4" s="18"/>
      <c r="AA4" s="19"/>
      <c r="AB4" s="18"/>
      <c r="AC4" s="19"/>
      <c r="AD4" s="18"/>
      <c r="AE4" s="19"/>
      <c r="AF4" s="16"/>
      <c r="AG4" s="19"/>
      <c r="AH4" s="19"/>
      <c r="AI4" s="19"/>
      <c r="AJ4" s="18"/>
      <c r="AK4" s="19"/>
      <c r="AL4" s="18"/>
      <c r="AM4" s="19"/>
      <c r="AN4" s="19"/>
      <c r="AO4" s="19"/>
      <c r="AP4" s="19"/>
      <c r="AQ4" s="19"/>
      <c r="AR4" s="19"/>
      <c r="AS4" s="19"/>
      <c r="AT4" s="21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2"/>
      <c r="BT4" s="23"/>
      <c r="BU4" s="22"/>
      <c r="BV4" s="23"/>
      <c r="BW4" s="22"/>
      <c r="BX4" s="23"/>
      <c r="BY4" s="22"/>
      <c r="BZ4" s="23"/>
      <c r="CA4" s="22"/>
      <c r="CB4" s="23"/>
      <c r="CC4" s="22"/>
      <c r="CD4" s="23"/>
      <c r="CE4" s="22"/>
      <c r="CF4" s="23"/>
      <c r="CG4" s="22"/>
      <c r="CH4" s="23"/>
      <c r="CI4" s="22"/>
      <c r="CJ4" s="23"/>
      <c r="CK4" s="22"/>
      <c r="CL4" s="23"/>
      <c r="CM4" s="22"/>
      <c r="CN4" s="23"/>
      <c r="CO4" s="22"/>
      <c r="CP4" s="23"/>
      <c r="CQ4" s="22"/>
      <c r="CR4" s="23"/>
      <c r="CS4" s="22"/>
      <c r="CT4" s="23"/>
      <c r="CU4" s="22"/>
      <c r="CV4" s="23"/>
      <c r="CW4" s="22"/>
      <c r="CX4" s="23"/>
      <c r="CY4" s="22"/>
      <c r="CZ4" s="23"/>
      <c r="DA4" s="22"/>
      <c r="DB4" s="23"/>
      <c r="DC4" s="22"/>
      <c r="DD4" s="23"/>
      <c r="DE4" s="22"/>
      <c r="DF4" s="23"/>
      <c r="DG4" s="22"/>
      <c r="DH4" s="23"/>
      <c r="DI4" s="22"/>
      <c r="DJ4" s="23"/>
      <c r="DK4" s="22"/>
      <c r="DL4" s="23"/>
      <c r="DM4" s="22"/>
      <c r="DN4" s="23"/>
      <c r="DO4" s="22"/>
      <c r="DP4" s="23"/>
      <c r="DQ4" s="22"/>
      <c r="DR4" s="23"/>
      <c r="DS4" s="22"/>
      <c r="DT4" s="23"/>
      <c r="DU4" s="22"/>
      <c r="DV4" s="23"/>
      <c r="DW4" s="22"/>
      <c r="DX4" s="23"/>
      <c r="DY4" s="22"/>
      <c r="DZ4" s="23"/>
      <c r="EA4" s="22"/>
      <c r="EB4" s="23"/>
      <c r="EC4" s="22"/>
      <c r="ED4" s="23"/>
      <c r="EE4" s="22"/>
      <c r="EF4" s="23"/>
      <c r="EG4" s="22"/>
      <c r="EH4" s="23"/>
      <c r="EI4" s="22"/>
      <c r="EJ4" s="23"/>
      <c r="EK4" s="22"/>
      <c r="EL4" s="23"/>
      <c r="EM4" s="22"/>
      <c r="EN4" s="23"/>
      <c r="EO4" s="22"/>
      <c r="EP4" s="23"/>
      <c r="EQ4" s="22"/>
      <c r="ER4" s="23"/>
      <c r="ES4" s="22"/>
      <c r="ET4" s="23"/>
      <c r="EU4" s="22"/>
      <c r="EV4" s="23"/>
      <c r="EW4" s="22"/>
      <c r="EX4" s="23"/>
      <c r="EY4" s="22"/>
      <c r="EZ4" s="23"/>
      <c r="FA4" s="22"/>
      <c r="FB4" s="23"/>
      <c r="FC4" s="22"/>
      <c r="FD4" s="23"/>
      <c r="FE4" s="22"/>
      <c r="FF4" s="23"/>
      <c r="FG4" s="22"/>
      <c r="FH4" s="23"/>
      <c r="FI4" s="22"/>
      <c r="FJ4" s="23"/>
      <c r="FK4" s="22"/>
      <c r="FL4" s="23"/>
      <c r="FM4" s="22"/>
      <c r="FN4" s="23"/>
      <c r="FO4" s="22"/>
      <c r="FP4" s="23"/>
      <c r="FQ4" s="22"/>
      <c r="FR4" s="23"/>
      <c r="FS4" s="22"/>
      <c r="FT4" s="23"/>
      <c r="FU4" s="22"/>
      <c r="FV4" s="23"/>
      <c r="FW4" s="22"/>
      <c r="FX4" s="23"/>
      <c r="FY4" s="22"/>
      <c r="FZ4" s="23"/>
      <c r="GA4" s="22"/>
      <c r="GB4" s="23"/>
      <c r="GC4" s="22"/>
      <c r="GD4" s="23"/>
      <c r="GE4" s="22"/>
      <c r="GF4" s="23"/>
      <c r="GG4" s="22"/>
      <c r="GH4" s="23"/>
      <c r="GI4" s="22"/>
      <c r="GJ4" s="23"/>
      <c r="GK4" s="22"/>
      <c r="GL4" s="23"/>
      <c r="GM4" s="22"/>
      <c r="GN4" s="23"/>
      <c r="GO4" s="22"/>
      <c r="GP4" s="23"/>
      <c r="GQ4" s="22"/>
      <c r="GR4" s="23"/>
      <c r="GS4" s="22"/>
      <c r="GT4" s="23"/>
      <c r="GU4" s="22"/>
      <c r="GV4" s="23"/>
      <c r="GW4" s="22"/>
      <c r="GX4" s="23"/>
      <c r="GY4" s="22"/>
      <c r="GZ4" s="23"/>
      <c r="HA4" s="22"/>
      <c r="HB4" s="23"/>
      <c r="HC4" s="22"/>
      <c r="HD4" s="23"/>
      <c r="HE4" s="22"/>
      <c r="HF4" s="23"/>
      <c r="HG4" s="22"/>
      <c r="HH4" s="23"/>
      <c r="HI4" s="22"/>
      <c r="HJ4" s="23"/>
      <c r="HK4" s="22"/>
      <c r="HL4" s="23"/>
      <c r="HM4" s="22"/>
      <c r="HN4" s="23"/>
      <c r="HO4" s="22"/>
      <c r="HP4" s="23"/>
      <c r="HQ4" s="22"/>
      <c r="HR4" s="23"/>
      <c r="HS4" s="22"/>
      <c r="HT4" s="23"/>
      <c r="HU4" s="22"/>
      <c r="HV4" s="23"/>
      <c r="HW4" s="22"/>
      <c r="HX4" s="23"/>
      <c r="HY4" s="22"/>
      <c r="HZ4" s="23"/>
      <c r="IA4" s="22"/>
      <c r="IB4" s="23"/>
      <c r="IC4" s="22"/>
      <c r="ID4" s="23"/>
      <c r="IE4" s="22"/>
      <c r="IF4" s="23"/>
      <c r="IG4" s="22"/>
      <c r="IH4" s="23"/>
      <c r="II4" s="22"/>
      <c r="IJ4" s="23"/>
      <c r="IK4" s="22"/>
      <c r="IL4" s="23"/>
      <c r="IM4" s="22"/>
      <c r="IN4" s="23"/>
      <c r="IO4" s="22"/>
      <c r="IP4" s="23"/>
      <c r="IQ4" s="22"/>
      <c r="IR4" s="23"/>
      <c r="IS4" s="22"/>
      <c r="IT4" s="23"/>
      <c r="IU4" s="22"/>
      <c r="IV4" s="23"/>
      <c r="IW4" s="22"/>
      <c r="IX4" s="23"/>
      <c r="IY4" s="22"/>
      <c r="IZ4" s="23"/>
      <c r="JA4" s="22"/>
      <c r="JB4" s="23"/>
      <c r="JC4" s="22"/>
      <c r="JD4" s="23"/>
      <c r="JE4" s="22"/>
      <c r="JF4" s="23"/>
      <c r="JG4" s="22"/>
      <c r="JH4" s="23"/>
      <c r="JI4" s="22"/>
      <c r="JJ4" s="23"/>
      <c r="JK4" s="22"/>
      <c r="JL4" s="23"/>
      <c r="JM4" s="22"/>
      <c r="JN4" s="23"/>
      <c r="JO4" s="22"/>
      <c r="JP4" s="23"/>
      <c r="JQ4" s="22"/>
      <c r="JR4" s="23"/>
      <c r="JS4" s="22"/>
      <c r="JT4" s="23"/>
      <c r="JU4" s="22"/>
      <c r="JV4" s="23"/>
      <c r="JW4" s="22"/>
      <c r="JX4" s="23"/>
      <c r="JY4" s="22"/>
      <c r="JZ4" s="23"/>
      <c r="KA4" s="22"/>
      <c r="KB4" s="23"/>
      <c r="KC4" s="22"/>
      <c r="KD4" s="23"/>
      <c r="KE4" s="22"/>
      <c r="KF4" s="23"/>
      <c r="KG4" s="22"/>
      <c r="KH4" s="23"/>
      <c r="KI4" s="22"/>
      <c r="KJ4" s="23"/>
      <c r="KK4" s="22"/>
      <c r="KL4" s="23"/>
      <c r="KM4" s="22"/>
      <c r="KN4" s="23"/>
      <c r="KO4" s="22"/>
      <c r="KP4" s="23"/>
      <c r="KQ4" s="22"/>
      <c r="KR4" s="23"/>
      <c r="KS4" s="22"/>
      <c r="KT4" s="23"/>
      <c r="KU4" s="22"/>
      <c r="KV4" s="23"/>
      <c r="KW4" s="22"/>
      <c r="KX4" s="23"/>
      <c r="KY4" s="22"/>
      <c r="KZ4" s="23"/>
      <c r="LA4" s="22"/>
      <c r="LB4" s="23"/>
      <c r="LC4" s="22"/>
      <c r="LD4" s="23"/>
      <c r="LE4" s="22"/>
      <c r="LF4" s="23"/>
      <c r="LG4" s="22"/>
      <c r="LH4" s="23"/>
      <c r="LI4" s="22"/>
      <c r="LJ4" s="23"/>
      <c r="LK4" s="22"/>
      <c r="LL4" s="23"/>
      <c r="LM4" s="22"/>
      <c r="LN4" s="23"/>
      <c r="LO4" s="22"/>
      <c r="LP4" s="23"/>
      <c r="LQ4" s="22"/>
      <c r="LR4" s="23"/>
      <c r="LS4" s="22"/>
      <c r="LT4" s="23"/>
      <c r="LU4" s="22"/>
      <c r="LV4" s="23"/>
      <c r="LW4" s="22"/>
      <c r="LX4" s="23"/>
      <c r="LY4" s="22"/>
      <c r="LZ4" s="23"/>
      <c r="MA4" s="22"/>
      <c r="MB4" s="23"/>
      <c r="MC4" s="22"/>
      <c r="MD4" s="23"/>
      <c r="ME4" s="22"/>
      <c r="MF4" s="23"/>
      <c r="MG4" s="22"/>
      <c r="MH4" s="23"/>
      <c r="MI4" s="22"/>
      <c r="MJ4" s="23"/>
      <c r="MK4" s="22"/>
      <c r="ML4" s="23"/>
      <c r="MM4" s="22"/>
      <c r="MN4" s="23"/>
      <c r="MO4" s="22"/>
      <c r="MP4" s="23"/>
      <c r="MQ4" s="22"/>
      <c r="MR4" s="23"/>
      <c r="MS4" s="22"/>
      <c r="MT4" s="23"/>
      <c r="MU4" s="22"/>
      <c r="MV4" s="23"/>
      <c r="MW4" s="22"/>
      <c r="MX4" s="23"/>
      <c r="MY4" s="22"/>
      <c r="MZ4" s="23"/>
      <c r="NA4" s="22"/>
      <c r="NB4" s="23"/>
      <c r="NC4" s="22"/>
      <c r="ND4" s="23"/>
      <c r="NE4" s="22"/>
      <c r="NF4" s="23"/>
      <c r="NG4" s="22"/>
      <c r="NH4" s="23"/>
      <c r="NI4" s="22"/>
      <c r="NJ4" s="23"/>
      <c r="NK4" s="22"/>
      <c r="NL4" s="23"/>
      <c r="NM4" s="22"/>
      <c r="NN4" s="23"/>
      <c r="NO4" s="22"/>
      <c r="NP4" s="23"/>
      <c r="NQ4" s="22"/>
      <c r="NR4" s="23"/>
      <c r="NS4" s="22"/>
      <c r="NT4" s="23"/>
      <c r="NU4" s="22"/>
      <c r="NV4" s="23"/>
      <c r="NW4" s="22"/>
      <c r="NX4" s="23"/>
      <c r="NY4" s="22"/>
      <c r="NZ4" s="23"/>
      <c r="OA4" s="22"/>
      <c r="OB4" s="23"/>
      <c r="OC4" s="22"/>
      <c r="OD4" s="23"/>
      <c r="OE4" s="22"/>
      <c r="OF4" s="23"/>
      <c r="OG4" s="22"/>
      <c r="OH4" s="23"/>
      <c r="OI4" s="22"/>
      <c r="OJ4" s="23"/>
      <c r="OK4" s="22"/>
      <c r="OL4" s="23"/>
      <c r="OM4" s="22"/>
      <c r="ON4" s="23"/>
      <c r="OO4" s="22"/>
      <c r="OP4" s="23"/>
      <c r="OQ4" s="22"/>
      <c r="OR4" s="23"/>
      <c r="OS4" s="22"/>
      <c r="OT4" s="23"/>
      <c r="OU4" s="22"/>
      <c r="OV4" s="23"/>
      <c r="OW4" s="22"/>
      <c r="OX4" s="23"/>
      <c r="OY4" s="22"/>
      <c r="OZ4" s="23"/>
      <c r="PA4" s="22"/>
      <c r="PB4" s="23"/>
      <c r="PC4" s="22"/>
      <c r="PD4" s="23"/>
      <c r="PE4" s="22"/>
      <c r="PF4" s="23"/>
      <c r="PG4" s="22"/>
      <c r="PH4" s="23"/>
      <c r="PI4" s="22"/>
      <c r="PJ4" s="23"/>
      <c r="PK4" s="22"/>
      <c r="PL4" s="23"/>
      <c r="PM4" s="22"/>
      <c r="PN4" s="23"/>
      <c r="PO4" s="22"/>
      <c r="PP4" s="23"/>
      <c r="PQ4" s="22"/>
      <c r="PR4" s="23"/>
      <c r="PS4" s="22"/>
      <c r="PT4" s="23"/>
      <c r="PU4" s="22"/>
      <c r="PV4" s="23"/>
      <c r="PW4" s="22"/>
      <c r="PX4" s="23"/>
      <c r="PY4" s="22"/>
      <c r="PZ4" s="23"/>
      <c r="QA4" s="22"/>
      <c r="QB4" s="23"/>
      <c r="QC4" s="22"/>
      <c r="QD4" s="23"/>
      <c r="QE4" s="22"/>
      <c r="QF4" s="23"/>
      <c r="QG4" s="22"/>
      <c r="QH4" s="23"/>
      <c r="QI4" s="22"/>
      <c r="QJ4" s="23"/>
      <c r="QK4" s="22"/>
      <c r="QL4" s="23"/>
      <c r="QM4" s="22"/>
      <c r="QN4" s="23"/>
      <c r="QO4" s="22"/>
      <c r="QP4" s="23"/>
      <c r="QQ4" s="22"/>
      <c r="QR4" s="23"/>
      <c r="QS4" s="22"/>
      <c r="QT4" s="23"/>
      <c r="QU4" s="22"/>
      <c r="QV4" s="23"/>
      <c r="QW4" s="22"/>
      <c r="QX4" s="23"/>
      <c r="QY4" s="22"/>
      <c r="QZ4" s="23"/>
      <c r="RA4" s="22"/>
      <c r="RB4" s="23"/>
      <c r="RC4" s="22"/>
      <c r="RD4" s="23"/>
      <c r="RE4" s="22"/>
      <c r="RF4" s="23"/>
      <c r="RG4" s="22"/>
      <c r="RH4" s="23"/>
      <c r="RI4" s="22"/>
      <c r="RJ4" s="23"/>
      <c r="RK4" s="22"/>
      <c r="RL4" s="23"/>
      <c r="RM4" s="22"/>
      <c r="RN4" s="23"/>
      <c r="RO4" s="22"/>
      <c r="RP4" s="23"/>
      <c r="RQ4" s="22"/>
      <c r="RR4" s="23"/>
      <c r="RS4" s="22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</row>
    <row r="5" spans="1:984" ht="15" customHeight="1" x14ac:dyDescent="0.25">
      <c r="A5" s="11">
        <v>2</v>
      </c>
      <c r="B5" s="27" t="s">
        <v>11</v>
      </c>
      <c r="C5" s="13"/>
      <c r="D5" s="14">
        <v>6500200</v>
      </c>
      <c r="E5" s="15">
        <f t="shared" si="1"/>
        <v>6500200</v>
      </c>
      <c r="F5" s="16"/>
      <c r="G5" s="17"/>
      <c r="H5" s="16"/>
      <c r="I5" s="17"/>
      <c r="J5" s="16"/>
      <c r="K5" s="17"/>
      <c r="L5" s="16"/>
      <c r="M5" s="17"/>
      <c r="N5" s="16"/>
      <c r="O5" s="17"/>
      <c r="P5" s="16"/>
      <c r="Q5" s="17"/>
      <c r="R5" s="16"/>
      <c r="S5" s="17"/>
      <c r="T5" s="16"/>
      <c r="U5" s="17"/>
      <c r="V5" s="16"/>
      <c r="W5" s="17"/>
      <c r="X5" s="16"/>
      <c r="Y5" s="17"/>
      <c r="Z5" s="16"/>
      <c r="AA5" s="17"/>
      <c r="AB5" s="18"/>
      <c r="AC5" s="17"/>
      <c r="AD5" s="18"/>
      <c r="AE5" s="17"/>
      <c r="AF5" s="16"/>
      <c r="AG5" s="17"/>
      <c r="AH5" s="16"/>
      <c r="AI5" s="17"/>
      <c r="AJ5" s="16"/>
      <c r="AK5" s="17"/>
      <c r="AL5" s="16"/>
      <c r="AM5" s="17"/>
      <c r="AN5" s="17"/>
      <c r="AO5" s="17"/>
      <c r="AP5" s="17"/>
      <c r="AQ5" s="17"/>
      <c r="AR5" s="17"/>
      <c r="AS5" s="17"/>
      <c r="AT5" s="28"/>
    </row>
    <row r="6" spans="1:984" s="40" customFormat="1" ht="15" customHeight="1" x14ac:dyDescent="0.25">
      <c r="A6" s="11">
        <v>3</v>
      </c>
      <c r="B6" s="29" t="s">
        <v>12</v>
      </c>
      <c r="C6" s="30"/>
      <c r="D6" s="31">
        <v>13996000</v>
      </c>
      <c r="E6" s="32">
        <f t="shared" si="1"/>
        <v>14046000</v>
      </c>
      <c r="F6" s="33">
        <v>42594</v>
      </c>
      <c r="G6" s="34">
        <v>50000</v>
      </c>
      <c r="H6" s="33"/>
      <c r="I6" s="34"/>
      <c r="J6" s="33"/>
      <c r="K6" s="34"/>
      <c r="L6" s="33"/>
      <c r="M6" s="34"/>
      <c r="N6" s="33"/>
      <c r="O6" s="34"/>
      <c r="P6" s="33"/>
      <c r="Q6" s="34"/>
      <c r="R6" s="33"/>
      <c r="S6" s="35"/>
      <c r="T6" s="36"/>
      <c r="U6" s="37"/>
      <c r="V6" s="38"/>
      <c r="W6" s="37"/>
      <c r="X6" s="36"/>
      <c r="Y6" s="37"/>
      <c r="Z6" s="36"/>
      <c r="AA6" s="37"/>
      <c r="AB6" s="36"/>
      <c r="AC6" s="37"/>
      <c r="AD6" s="36"/>
      <c r="AE6" s="37"/>
      <c r="AF6" s="33"/>
      <c r="AG6" s="37"/>
      <c r="AH6" s="33"/>
      <c r="AI6" s="37"/>
      <c r="AJ6" s="36"/>
      <c r="AK6" s="37"/>
      <c r="AL6" s="36"/>
      <c r="AM6" s="37"/>
      <c r="AN6" s="36"/>
      <c r="AO6" s="37"/>
      <c r="AP6" s="36"/>
      <c r="AQ6" s="37"/>
      <c r="AR6" s="37"/>
      <c r="AS6" s="37"/>
      <c r="AT6" s="39"/>
    </row>
    <row r="7" spans="1:984" s="40" customFormat="1" ht="15" customHeight="1" x14ac:dyDescent="0.25">
      <c r="A7" s="11">
        <v>4</v>
      </c>
      <c r="B7" s="29" t="s">
        <v>13</v>
      </c>
      <c r="C7" s="30"/>
      <c r="D7" s="32">
        <v>13996000</v>
      </c>
      <c r="E7" s="32">
        <f t="shared" si="1"/>
        <v>14046000</v>
      </c>
      <c r="F7" s="33">
        <v>42594</v>
      </c>
      <c r="G7" s="34">
        <v>50000</v>
      </c>
      <c r="H7" s="33"/>
      <c r="I7" s="34"/>
      <c r="J7" s="33"/>
      <c r="K7" s="34"/>
      <c r="L7" s="33"/>
      <c r="M7" s="34"/>
      <c r="N7" s="33"/>
      <c r="O7" s="34"/>
      <c r="P7" s="33"/>
      <c r="Q7" s="34"/>
      <c r="R7" s="33"/>
      <c r="S7" s="34"/>
      <c r="T7" s="36"/>
      <c r="U7" s="37"/>
      <c r="V7" s="36"/>
      <c r="W7" s="37"/>
      <c r="X7" s="36"/>
      <c r="Y7" s="37"/>
      <c r="Z7" s="36"/>
      <c r="AA7" s="37"/>
      <c r="AB7" s="36"/>
      <c r="AC7" s="37"/>
      <c r="AD7" s="36"/>
      <c r="AE7" s="37"/>
      <c r="AF7" s="36"/>
      <c r="AG7" s="37"/>
      <c r="AH7" s="33"/>
      <c r="AI7" s="37"/>
      <c r="AJ7" s="36"/>
      <c r="AK7" s="37"/>
      <c r="AL7" s="36"/>
      <c r="AM7" s="37"/>
      <c r="AN7" s="36"/>
      <c r="AO7" s="37"/>
      <c r="AP7" s="37"/>
      <c r="AQ7" s="37"/>
      <c r="AR7" s="37"/>
      <c r="AS7" s="37"/>
      <c r="AT7" s="39"/>
    </row>
    <row r="8" spans="1:984" s="26" customFormat="1" ht="15" customHeight="1" x14ac:dyDescent="0.25">
      <c r="A8" s="11">
        <v>5</v>
      </c>
      <c r="B8" s="41" t="s">
        <v>14</v>
      </c>
      <c r="C8" s="13"/>
      <c r="D8" s="14">
        <v>36800</v>
      </c>
      <c r="E8" s="15">
        <f t="shared" si="1"/>
        <v>36800</v>
      </c>
      <c r="F8" s="16"/>
      <c r="G8" s="17"/>
      <c r="H8" s="16"/>
      <c r="I8" s="17"/>
      <c r="J8" s="16"/>
      <c r="K8" s="17"/>
      <c r="L8" s="16"/>
      <c r="M8" s="17"/>
      <c r="N8" s="16"/>
      <c r="O8" s="17"/>
      <c r="P8" s="16"/>
      <c r="Q8" s="17"/>
      <c r="R8" s="16"/>
      <c r="S8" s="17"/>
      <c r="T8" s="18"/>
      <c r="U8" s="19"/>
      <c r="V8" s="20"/>
      <c r="W8" s="19"/>
      <c r="X8" s="18"/>
      <c r="Y8" s="19"/>
      <c r="Z8" s="18"/>
      <c r="AA8" s="19"/>
      <c r="AB8" s="19"/>
      <c r="AC8" s="19"/>
      <c r="AD8" s="19"/>
      <c r="AE8" s="19"/>
      <c r="AF8" s="19"/>
      <c r="AG8" s="19"/>
      <c r="AH8" s="19"/>
      <c r="AI8" s="19"/>
      <c r="AJ8" s="18"/>
      <c r="AK8" s="19"/>
      <c r="AL8" s="18"/>
      <c r="AM8" s="19"/>
      <c r="AN8" s="19"/>
      <c r="AO8" s="19"/>
      <c r="AP8" s="19"/>
      <c r="AQ8" s="19"/>
      <c r="AR8" s="19"/>
      <c r="AS8" s="19"/>
      <c r="AT8" s="21"/>
    </row>
    <row r="9" spans="1:984" s="26" customFormat="1" ht="15" customHeight="1" x14ac:dyDescent="0.25">
      <c r="A9" s="11">
        <v>6</v>
      </c>
      <c r="B9" s="12" t="s">
        <v>15</v>
      </c>
      <c r="C9" s="13"/>
      <c r="D9" s="14">
        <v>340</v>
      </c>
      <c r="E9" s="15">
        <f t="shared" si="1"/>
        <v>340</v>
      </c>
      <c r="F9" s="16"/>
      <c r="G9" s="17"/>
      <c r="H9" s="16"/>
      <c r="I9" s="17"/>
      <c r="J9" s="16"/>
      <c r="K9" s="17"/>
      <c r="L9" s="16"/>
      <c r="M9" s="17"/>
      <c r="N9" s="16"/>
      <c r="O9" s="17"/>
      <c r="P9" s="16"/>
      <c r="Q9" s="17"/>
      <c r="R9" s="16"/>
      <c r="S9" s="17"/>
      <c r="T9" s="18"/>
      <c r="U9" s="19"/>
      <c r="V9" s="20"/>
      <c r="W9" s="19"/>
      <c r="X9" s="18"/>
      <c r="Y9" s="19"/>
      <c r="Z9" s="18"/>
      <c r="AA9" s="19"/>
      <c r="AB9" s="19"/>
      <c r="AC9" s="19"/>
      <c r="AD9" s="19"/>
      <c r="AE9" s="19"/>
      <c r="AF9" s="19"/>
      <c r="AG9" s="19"/>
      <c r="AH9" s="19"/>
      <c r="AI9" s="19"/>
      <c r="AJ9" s="18"/>
      <c r="AK9" s="19"/>
      <c r="AL9" s="18"/>
      <c r="AM9" s="19"/>
      <c r="AN9" s="19"/>
      <c r="AO9" s="19"/>
      <c r="AP9" s="19"/>
      <c r="AQ9" s="19"/>
      <c r="AR9" s="19"/>
      <c r="AS9" s="19"/>
      <c r="AT9" s="21"/>
    </row>
    <row r="10" spans="1:984" ht="15" customHeight="1" x14ac:dyDescent="0.25">
      <c r="A10" s="11">
        <v>7</v>
      </c>
      <c r="B10" s="42" t="s">
        <v>16</v>
      </c>
      <c r="C10" s="13"/>
      <c r="D10" s="14">
        <v>10000</v>
      </c>
      <c r="E10" s="15">
        <f t="shared" si="1"/>
        <v>10000</v>
      </c>
      <c r="F10" s="16"/>
      <c r="G10" s="17"/>
      <c r="H10" s="18"/>
      <c r="I10" s="19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43"/>
      <c r="W10" s="17"/>
      <c r="X10" s="16"/>
      <c r="Y10" s="17"/>
      <c r="Z10" s="16"/>
      <c r="AA10" s="17"/>
      <c r="AB10" s="17"/>
      <c r="AC10" s="17"/>
      <c r="AD10" s="17"/>
      <c r="AE10" s="17"/>
      <c r="AF10" s="17"/>
      <c r="AG10" s="17"/>
      <c r="AH10" s="17"/>
      <c r="AI10" s="17"/>
      <c r="AJ10" s="16"/>
      <c r="AK10" s="17"/>
      <c r="AL10" s="16"/>
      <c r="AM10" s="17"/>
      <c r="AN10" s="17"/>
      <c r="AO10" s="17"/>
      <c r="AP10" s="17"/>
      <c r="AQ10" s="17"/>
      <c r="AR10" s="17"/>
      <c r="AS10" s="17"/>
      <c r="AT10" s="28"/>
    </row>
    <row r="11" spans="1:984" s="26" customFormat="1" ht="15" customHeight="1" x14ac:dyDescent="0.25">
      <c r="A11" s="11">
        <v>8</v>
      </c>
      <c r="B11" s="42" t="s">
        <v>17</v>
      </c>
      <c r="C11" s="13"/>
      <c r="D11" s="14">
        <v>200000</v>
      </c>
      <c r="E11" s="15">
        <f t="shared" si="1"/>
        <v>200000</v>
      </c>
      <c r="F11" s="16"/>
      <c r="G11" s="17"/>
      <c r="H11" s="16"/>
      <c r="I11" s="17"/>
      <c r="J11" s="16"/>
      <c r="K11" s="17"/>
      <c r="L11" s="16"/>
      <c r="M11" s="17"/>
      <c r="N11" s="16"/>
      <c r="O11" s="17"/>
      <c r="P11" s="16"/>
      <c r="Q11" s="17"/>
      <c r="R11" s="16"/>
      <c r="S11" s="17"/>
      <c r="T11" s="18"/>
      <c r="U11" s="19"/>
      <c r="V11" s="20"/>
      <c r="W11" s="19"/>
      <c r="X11" s="18"/>
      <c r="Y11" s="19"/>
      <c r="Z11" s="18"/>
      <c r="AA11" s="19"/>
      <c r="AB11" s="19"/>
      <c r="AC11" s="19"/>
      <c r="AD11" s="19"/>
      <c r="AE11" s="19"/>
      <c r="AF11" s="19"/>
      <c r="AG11" s="19"/>
      <c r="AH11" s="19"/>
      <c r="AI11" s="19"/>
      <c r="AJ11" s="18"/>
      <c r="AK11" s="19"/>
      <c r="AL11" s="18"/>
      <c r="AM11" s="19"/>
      <c r="AN11" s="19"/>
      <c r="AO11" s="19"/>
      <c r="AP11" s="19"/>
      <c r="AQ11" s="19"/>
      <c r="AR11" s="19"/>
      <c r="AS11" s="19"/>
      <c r="AT11" s="21"/>
    </row>
    <row r="12" spans="1:984" s="26" customFormat="1" ht="15" customHeight="1" x14ac:dyDescent="0.25">
      <c r="A12" s="11">
        <v>9</v>
      </c>
      <c r="B12" s="12" t="s">
        <v>18</v>
      </c>
      <c r="C12" s="13"/>
      <c r="D12" s="14">
        <v>402000</v>
      </c>
      <c r="E12" s="15">
        <f t="shared" si="1"/>
        <v>404500</v>
      </c>
      <c r="F12" s="16">
        <v>42613</v>
      </c>
      <c r="G12" s="34">
        <v>2500</v>
      </c>
      <c r="H12" s="16"/>
      <c r="I12" s="17"/>
      <c r="J12" s="16"/>
      <c r="K12" s="17"/>
      <c r="L12" s="16"/>
      <c r="M12" s="17"/>
      <c r="N12" s="16"/>
      <c r="O12" s="17"/>
      <c r="P12" s="16"/>
      <c r="Q12" s="17"/>
      <c r="R12" s="16"/>
      <c r="S12" s="17"/>
      <c r="T12" s="18"/>
      <c r="U12" s="19"/>
      <c r="V12" s="20"/>
      <c r="W12" s="19"/>
      <c r="X12" s="18"/>
      <c r="Y12" s="19"/>
      <c r="Z12" s="18"/>
      <c r="AA12" s="19"/>
      <c r="AB12" s="19"/>
      <c r="AC12" s="19"/>
      <c r="AD12" s="19"/>
      <c r="AE12" s="19"/>
      <c r="AF12" s="19"/>
      <c r="AG12" s="19"/>
      <c r="AH12" s="19"/>
      <c r="AI12" s="19"/>
      <c r="AJ12" s="18"/>
      <c r="AK12" s="19"/>
      <c r="AL12" s="18"/>
      <c r="AM12" s="19"/>
      <c r="AN12" s="19"/>
      <c r="AO12" s="19"/>
      <c r="AP12" s="19"/>
      <c r="AQ12" s="19"/>
      <c r="AR12" s="19"/>
      <c r="AS12" s="19"/>
      <c r="AT12" s="21"/>
    </row>
    <row r="13" spans="1:984" s="26" customFormat="1" ht="15" customHeight="1" x14ac:dyDescent="0.25">
      <c r="A13" s="11">
        <v>10</v>
      </c>
      <c r="B13" s="12" t="s">
        <v>19</v>
      </c>
      <c r="C13" s="44"/>
      <c r="D13" s="14">
        <v>7000</v>
      </c>
      <c r="E13" s="15">
        <f t="shared" si="1"/>
        <v>7000</v>
      </c>
      <c r="F13" s="16"/>
      <c r="G13" s="17"/>
      <c r="H13" s="16"/>
      <c r="I13" s="17"/>
      <c r="J13" s="18"/>
      <c r="K13" s="19"/>
      <c r="L13" s="16"/>
      <c r="M13" s="17"/>
      <c r="N13" s="16"/>
      <c r="O13" s="17"/>
      <c r="P13" s="16"/>
      <c r="Q13" s="17"/>
      <c r="R13" s="16"/>
      <c r="S13" s="17"/>
      <c r="T13" s="16"/>
      <c r="U13" s="17"/>
      <c r="V13" s="43"/>
      <c r="W13" s="17"/>
      <c r="X13" s="16"/>
      <c r="Y13" s="17"/>
      <c r="Z13" s="45"/>
      <c r="AA13" s="46"/>
      <c r="AB13" s="19"/>
      <c r="AC13" s="19"/>
      <c r="AD13" s="19"/>
      <c r="AE13" s="19"/>
      <c r="AF13" s="19"/>
      <c r="AG13" s="19"/>
      <c r="AH13" s="19"/>
      <c r="AI13" s="19"/>
      <c r="AJ13" s="18"/>
      <c r="AK13" s="19"/>
      <c r="AL13" s="18"/>
      <c r="AM13" s="19"/>
      <c r="AN13" s="19"/>
      <c r="AO13" s="19"/>
      <c r="AP13" s="19"/>
      <c r="AQ13" s="19"/>
      <c r="AR13" s="19"/>
      <c r="AS13" s="19"/>
      <c r="AT13" s="21"/>
    </row>
    <row r="14" spans="1:984" s="26" customFormat="1" ht="15" customHeight="1" x14ac:dyDescent="0.25">
      <c r="A14" s="11">
        <v>11</v>
      </c>
      <c r="B14" s="235" t="s">
        <v>467</v>
      </c>
      <c r="C14" s="13"/>
      <c r="D14" s="14">
        <v>3080000</v>
      </c>
      <c r="E14" s="15">
        <f t="shared" si="1"/>
        <v>3080000</v>
      </c>
      <c r="F14" s="16"/>
      <c r="G14" s="17"/>
      <c r="H14" s="16"/>
      <c r="I14" s="17"/>
      <c r="J14" s="16"/>
      <c r="K14" s="17"/>
      <c r="L14" s="16"/>
      <c r="M14" s="17"/>
      <c r="N14" s="16"/>
      <c r="O14" s="17"/>
      <c r="P14" s="16"/>
      <c r="Q14" s="17"/>
      <c r="R14" s="16"/>
      <c r="S14" s="17"/>
      <c r="T14" s="16"/>
      <c r="U14" s="17"/>
      <c r="V14" s="20"/>
      <c r="W14" s="19"/>
      <c r="X14" s="18"/>
      <c r="Y14" s="19"/>
      <c r="Z14" s="18"/>
      <c r="AA14" s="19"/>
      <c r="AB14" s="19"/>
      <c r="AC14" s="19"/>
      <c r="AD14" s="19"/>
      <c r="AE14" s="19"/>
      <c r="AF14" s="19"/>
      <c r="AG14" s="19"/>
      <c r="AH14" s="19"/>
      <c r="AI14" s="19"/>
      <c r="AJ14" s="18"/>
      <c r="AK14" s="19"/>
      <c r="AL14" s="18"/>
      <c r="AM14" s="19"/>
      <c r="AN14" s="19"/>
      <c r="AO14" s="19"/>
      <c r="AP14" s="19"/>
      <c r="AQ14" s="19"/>
      <c r="AR14" s="19"/>
      <c r="AS14" s="19"/>
      <c r="AT14" s="21"/>
    </row>
    <row r="15" spans="1:984" ht="15" customHeight="1" x14ac:dyDescent="0.25">
      <c r="A15" s="11">
        <v>12</v>
      </c>
      <c r="B15" s="235" t="s">
        <v>468</v>
      </c>
      <c r="C15" s="13"/>
      <c r="D15" s="14">
        <v>0</v>
      </c>
      <c r="E15" s="15">
        <f t="shared" si="1"/>
        <v>1500</v>
      </c>
      <c r="F15" s="16">
        <v>42613</v>
      </c>
      <c r="G15" s="34">
        <v>1500</v>
      </c>
      <c r="H15" s="16"/>
      <c r="I15" s="17"/>
      <c r="J15" s="16"/>
      <c r="K15" s="17"/>
      <c r="L15" s="16"/>
      <c r="M15" s="48"/>
      <c r="N15" s="16"/>
      <c r="O15" s="17"/>
      <c r="P15" s="16"/>
      <c r="Q15" s="17"/>
      <c r="R15" s="16"/>
      <c r="S15" s="17"/>
      <c r="T15" s="16"/>
      <c r="U15" s="17"/>
      <c r="V15" s="43"/>
      <c r="W15" s="17"/>
      <c r="X15" s="16"/>
      <c r="Y15" s="17"/>
      <c r="Z15" s="16"/>
      <c r="AA15" s="17"/>
      <c r="AB15" s="16"/>
      <c r="AC15" s="17"/>
      <c r="AD15" s="16"/>
      <c r="AE15" s="17"/>
      <c r="AF15" s="16"/>
      <c r="AG15" s="17"/>
      <c r="AH15" s="16"/>
      <c r="AI15" s="17"/>
      <c r="AJ15" s="16"/>
      <c r="AK15" s="17"/>
      <c r="AL15" s="16"/>
      <c r="AM15" s="17"/>
      <c r="AN15" s="16"/>
      <c r="AO15" s="17"/>
      <c r="AP15" s="16"/>
      <c r="AQ15" s="17"/>
      <c r="AR15" s="17"/>
      <c r="AS15" s="17"/>
      <c r="AT15" s="49"/>
    </row>
    <row r="16" spans="1:984" s="26" customFormat="1" x14ac:dyDescent="0.25">
      <c r="A16" s="11">
        <v>13</v>
      </c>
      <c r="B16" s="41" t="s">
        <v>20</v>
      </c>
      <c r="C16" s="13"/>
      <c r="D16" s="14">
        <v>2421000</v>
      </c>
      <c r="E16" s="15">
        <f t="shared" si="1"/>
        <v>2421000</v>
      </c>
      <c r="F16" s="16"/>
      <c r="G16" s="17"/>
      <c r="H16" s="16"/>
      <c r="I16" s="17"/>
      <c r="J16" s="16"/>
      <c r="K16" s="17"/>
      <c r="L16" s="16"/>
      <c r="M16" s="17"/>
      <c r="N16" s="16"/>
      <c r="O16" s="17"/>
      <c r="P16" s="16"/>
      <c r="Q16" s="17"/>
      <c r="R16" s="16"/>
      <c r="S16" s="17"/>
      <c r="T16" s="18"/>
      <c r="U16" s="19"/>
      <c r="V16" s="20"/>
      <c r="W16" s="19"/>
      <c r="X16" s="18"/>
      <c r="Y16" s="19"/>
      <c r="Z16" s="18"/>
      <c r="AA16" s="19"/>
      <c r="AB16" s="18"/>
      <c r="AC16" s="19"/>
      <c r="AD16" s="19"/>
      <c r="AE16" s="19"/>
      <c r="AF16" s="19"/>
      <c r="AG16" s="19"/>
      <c r="AH16" s="19"/>
      <c r="AI16" s="19"/>
      <c r="AJ16" s="18"/>
      <c r="AK16" s="19"/>
      <c r="AL16" s="18"/>
      <c r="AM16" s="19"/>
      <c r="AN16" s="19"/>
      <c r="AO16" s="19"/>
      <c r="AP16" s="19"/>
      <c r="AQ16" s="19"/>
      <c r="AR16" s="19"/>
      <c r="AS16" s="19"/>
      <c r="AT16" s="21"/>
    </row>
    <row r="17" spans="1:46" x14ac:dyDescent="0.25">
      <c r="A17" s="11">
        <v>14</v>
      </c>
      <c r="B17" s="50" t="s">
        <v>21</v>
      </c>
      <c r="C17" s="13" t="s">
        <v>22</v>
      </c>
      <c r="D17" s="14">
        <v>1045500</v>
      </c>
      <c r="E17" s="15">
        <f t="shared" si="1"/>
        <v>1045500</v>
      </c>
      <c r="F17" s="16"/>
      <c r="G17" s="17"/>
      <c r="H17" s="16"/>
      <c r="I17" s="17"/>
      <c r="J17" s="16"/>
      <c r="K17" s="17"/>
      <c r="L17" s="16"/>
      <c r="M17" s="17"/>
      <c r="N17" s="16"/>
      <c r="O17" s="17"/>
      <c r="P17" s="16"/>
      <c r="Q17" s="17"/>
      <c r="R17" s="16"/>
      <c r="S17" s="17"/>
      <c r="T17" s="16"/>
      <c r="U17" s="17"/>
      <c r="V17" s="43"/>
      <c r="W17" s="17"/>
      <c r="X17" s="16"/>
      <c r="Y17" s="17"/>
      <c r="Z17" s="16"/>
      <c r="AA17" s="17"/>
      <c r="AB17" s="16"/>
      <c r="AC17" s="17"/>
      <c r="AD17" s="16"/>
      <c r="AE17" s="17"/>
      <c r="AF17" s="17"/>
      <c r="AG17" s="17"/>
      <c r="AH17" s="17"/>
      <c r="AI17" s="17"/>
      <c r="AJ17" s="16"/>
      <c r="AK17" s="17"/>
      <c r="AL17" s="16"/>
      <c r="AM17" s="17"/>
      <c r="AN17" s="17"/>
      <c r="AO17" s="17"/>
      <c r="AP17" s="17"/>
      <c r="AQ17" s="17"/>
      <c r="AR17" s="17"/>
      <c r="AS17" s="17"/>
      <c r="AT17" s="28"/>
    </row>
    <row r="18" spans="1:46" x14ac:dyDescent="0.25">
      <c r="A18" s="11">
        <v>15</v>
      </c>
      <c r="B18" s="12" t="s">
        <v>23</v>
      </c>
      <c r="C18" s="13"/>
      <c r="D18" s="14">
        <v>246500</v>
      </c>
      <c r="E18" s="15">
        <f t="shared" si="1"/>
        <v>266500</v>
      </c>
      <c r="F18" s="16">
        <v>42585</v>
      </c>
      <c r="G18" s="17">
        <v>20000</v>
      </c>
      <c r="H18" s="16"/>
      <c r="I18" s="17"/>
      <c r="J18" s="16"/>
      <c r="K18" s="17"/>
      <c r="L18" s="16"/>
      <c r="M18" s="17"/>
      <c r="N18" s="16"/>
      <c r="O18" s="17"/>
      <c r="P18" s="16"/>
      <c r="Q18" s="17"/>
      <c r="R18" s="16"/>
      <c r="S18" s="17"/>
      <c r="T18" s="16"/>
      <c r="U18" s="17"/>
      <c r="V18" s="43"/>
      <c r="W18" s="17"/>
      <c r="X18" s="16"/>
      <c r="Y18" s="17"/>
      <c r="Z18" s="16"/>
      <c r="AA18" s="17"/>
      <c r="AB18" s="17"/>
      <c r="AC18" s="17"/>
      <c r="AD18" s="17"/>
      <c r="AE18" s="17"/>
      <c r="AF18" s="17"/>
      <c r="AG18" s="17"/>
      <c r="AH18" s="17"/>
      <c r="AI18" s="17"/>
      <c r="AJ18" s="16"/>
      <c r="AK18" s="17"/>
      <c r="AL18" s="16"/>
      <c r="AM18" s="17"/>
      <c r="AN18" s="17"/>
      <c r="AO18" s="17"/>
      <c r="AP18" s="17"/>
      <c r="AQ18" s="17"/>
      <c r="AR18" s="17"/>
      <c r="AS18" s="17"/>
      <c r="AT18" s="28"/>
    </row>
    <row r="19" spans="1:46" s="54" customFormat="1" x14ac:dyDescent="0.25">
      <c r="A19" s="11">
        <v>16</v>
      </c>
      <c r="B19" s="42" t="s">
        <v>24</v>
      </c>
      <c r="C19" s="13"/>
      <c r="D19" s="14">
        <v>75000</v>
      </c>
      <c r="E19" s="15">
        <f t="shared" si="1"/>
        <v>75000</v>
      </c>
      <c r="F19" s="51"/>
      <c r="G19" s="48"/>
      <c r="H19" s="51"/>
      <c r="I19" s="48"/>
      <c r="J19" s="51"/>
      <c r="K19" s="48"/>
      <c r="L19" s="51"/>
      <c r="M19" s="48"/>
      <c r="N19" s="51"/>
      <c r="O19" s="48"/>
      <c r="P19" s="51"/>
      <c r="Q19" s="48"/>
      <c r="R19" s="51"/>
      <c r="S19" s="48"/>
      <c r="T19" s="51"/>
      <c r="U19" s="48"/>
      <c r="V19" s="52"/>
      <c r="W19" s="48"/>
      <c r="X19" s="51"/>
      <c r="Y19" s="48"/>
      <c r="Z19" s="51"/>
      <c r="AA19" s="48"/>
      <c r="AB19" s="48"/>
      <c r="AC19" s="48"/>
      <c r="AD19" s="48"/>
      <c r="AE19" s="48"/>
      <c r="AF19" s="48"/>
      <c r="AG19" s="48"/>
      <c r="AH19" s="48"/>
      <c r="AI19" s="48"/>
      <c r="AJ19" s="51"/>
      <c r="AK19" s="48"/>
      <c r="AL19" s="51"/>
      <c r="AM19" s="48"/>
      <c r="AN19" s="48"/>
      <c r="AO19" s="48"/>
      <c r="AP19" s="48"/>
      <c r="AQ19" s="48"/>
      <c r="AR19" s="48"/>
      <c r="AS19" s="48"/>
      <c r="AT19" s="53"/>
    </row>
    <row r="20" spans="1:46" s="54" customFormat="1" x14ac:dyDescent="0.25">
      <c r="A20" s="11">
        <v>17</v>
      </c>
      <c r="B20" s="12" t="s">
        <v>25</v>
      </c>
      <c r="C20" s="13"/>
      <c r="D20" s="14">
        <v>0</v>
      </c>
      <c r="E20" s="15">
        <f t="shared" si="1"/>
        <v>0</v>
      </c>
      <c r="F20" s="51"/>
      <c r="G20" s="48"/>
      <c r="H20" s="51"/>
      <c r="I20" s="48"/>
      <c r="J20" s="51"/>
      <c r="K20" s="48"/>
      <c r="L20" s="51"/>
      <c r="M20" s="48"/>
      <c r="N20" s="51"/>
      <c r="O20" s="48"/>
      <c r="P20" s="51"/>
      <c r="Q20" s="48"/>
      <c r="R20" s="51"/>
      <c r="S20" s="48"/>
      <c r="T20" s="51"/>
      <c r="U20" s="48"/>
      <c r="V20" s="52"/>
      <c r="W20" s="48"/>
      <c r="X20" s="51"/>
      <c r="Y20" s="48"/>
      <c r="Z20" s="51"/>
      <c r="AA20" s="48"/>
      <c r="AB20" s="48"/>
      <c r="AC20" s="48"/>
      <c r="AD20" s="48"/>
      <c r="AE20" s="48"/>
      <c r="AF20" s="48"/>
      <c r="AG20" s="48"/>
      <c r="AH20" s="48"/>
      <c r="AI20" s="48"/>
      <c r="AJ20" s="51"/>
      <c r="AK20" s="48"/>
      <c r="AL20" s="51"/>
      <c r="AM20" s="48"/>
      <c r="AN20" s="48"/>
      <c r="AO20" s="48"/>
      <c r="AP20" s="48"/>
      <c r="AQ20" s="48"/>
      <c r="AR20" s="48"/>
      <c r="AS20" s="48"/>
      <c r="AT20" s="53"/>
    </row>
    <row r="21" spans="1:46" s="54" customFormat="1" x14ac:dyDescent="0.25">
      <c r="A21" s="11">
        <v>18</v>
      </c>
      <c r="B21" s="12" t="s">
        <v>26</v>
      </c>
      <c r="C21" s="55"/>
      <c r="D21" s="14">
        <v>93000</v>
      </c>
      <c r="E21" s="15">
        <f t="shared" si="1"/>
        <v>93000</v>
      </c>
      <c r="F21" s="51"/>
      <c r="G21" s="48"/>
      <c r="H21" s="51"/>
      <c r="I21" s="48"/>
      <c r="J21" s="51"/>
      <c r="K21" s="48"/>
      <c r="L21" s="51"/>
      <c r="M21" s="48"/>
      <c r="N21" s="51"/>
      <c r="O21" s="48"/>
      <c r="P21" s="51"/>
      <c r="Q21" s="48"/>
      <c r="R21" s="51"/>
      <c r="S21" s="48"/>
      <c r="T21" s="51"/>
      <c r="U21" s="48"/>
      <c r="V21" s="52"/>
      <c r="W21" s="48"/>
      <c r="X21" s="51"/>
      <c r="Y21" s="48"/>
      <c r="Z21" s="51"/>
      <c r="AA21" s="48"/>
      <c r="AB21" s="48"/>
      <c r="AC21" s="48"/>
      <c r="AD21" s="48"/>
      <c r="AE21" s="48"/>
      <c r="AF21" s="48"/>
      <c r="AG21" s="48"/>
      <c r="AH21" s="48"/>
      <c r="AI21" s="48"/>
      <c r="AJ21" s="51"/>
      <c r="AK21" s="48"/>
      <c r="AL21" s="51"/>
      <c r="AM21" s="48"/>
      <c r="AN21" s="48"/>
      <c r="AO21" s="48"/>
      <c r="AP21" s="48"/>
      <c r="AQ21" s="48"/>
      <c r="AR21" s="48"/>
      <c r="AS21" s="48"/>
      <c r="AT21" s="53"/>
    </row>
    <row r="22" spans="1:46" s="54" customFormat="1" x14ac:dyDescent="0.25">
      <c r="A22" s="11">
        <v>19</v>
      </c>
      <c r="B22" s="12" t="s">
        <v>27</v>
      </c>
      <c r="C22" s="55"/>
      <c r="D22" s="14">
        <v>3409000</v>
      </c>
      <c r="E22" s="15">
        <f t="shared" si="1"/>
        <v>3410700</v>
      </c>
      <c r="F22" s="51">
        <v>42613</v>
      </c>
      <c r="G22" s="34">
        <v>1700</v>
      </c>
      <c r="H22" s="56"/>
      <c r="I22" s="57"/>
      <c r="J22" s="51"/>
      <c r="K22" s="48"/>
      <c r="L22" s="51"/>
      <c r="M22" s="48"/>
      <c r="N22" s="51"/>
      <c r="O22" s="48"/>
      <c r="P22" s="51"/>
      <c r="Q22" s="48"/>
      <c r="R22" s="51"/>
      <c r="S22" s="48"/>
      <c r="T22" s="51"/>
      <c r="U22" s="48"/>
      <c r="V22" s="52"/>
      <c r="W22" s="48"/>
      <c r="X22" s="51"/>
      <c r="Y22" s="48"/>
      <c r="Z22" s="51"/>
      <c r="AA22" s="48"/>
      <c r="AB22" s="48"/>
      <c r="AC22" s="48"/>
      <c r="AD22" s="48"/>
      <c r="AE22" s="48"/>
      <c r="AF22" s="48"/>
      <c r="AG22" s="48"/>
      <c r="AH22" s="48"/>
      <c r="AI22" s="48"/>
      <c r="AJ22" s="51"/>
      <c r="AK22" s="48"/>
      <c r="AL22" s="51"/>
      <c r="AM22" s="48"/>
      <c r="AN22" s="48"/>
      <c r="AO22" s="48"/>
      <c r="AP22" s="48"/>
      <c r="AQ22" s="48"/>
      <c r="AR22" s="48"/>
      <c r="AS22" s="48"/>
      <c r="AT22" s="53"/>
    </row>
    <row r="23" spans="1:46" s="54" customFormat="1" x14ac:dyDescent="0.25">
      <c r="A23" s="11">
        <v>20</v>
      </c>
      <c r="B23" s="12" t="s">
        <v>28</v>
      </c>
      <c r="C23" s="55"/>
      <c r="D23" s="14">
        <v>60250</v>
      </c>
      <c r="E23" s="15">
        <f t="shared" si="1"/>
        <v>60250</v>
      </c>
      <c r="F23" s="51"/>
      <c r="G23" s="48"/>
      <c r="H23" s="51"/>
      <c r="I23" s="48"/>
      <c r="J23" s="51"/>
      <c r="K23" s="48"/>
      <c r="L23" s="51"/>
      <c r="M23" s="48"/>
      <c r="N23" s="51"/>
      <c r="O23" s="48"/>
      <c r="P23" s="51"/>
      <c r="Q23" s="48"/>
      <c r="R23" s="51"/>
      <c r="S23" s="48"/>
      <c r="T23" s="51"/>
      <c r="U23" s="48"/>
      <c r="V23" s="52"/>
      <c r="W23" s="48"/>
      <c r="X23" s="51"/>
      <c r="Y23" s="48"/>
      <c r="Z23" s="51"/>
      <c r="AA23" s="48"/>
      <c r="AB23" s="48"/>
      <c r="AC23" s="48"/>
      <c r="AD23" s="48"/>
      <c r="AE23" s="48"/>
      <c r="AF23" s="48"/>
      <c r="AG23" s="48"/>
      <c r="AH23" s="48"/>
      <c r="AI23" s="48"/>
      <c r="AJ23" s="51"/>
      <c r="AK23" s="48"/>
      <c r="AL23" s="51"/>
      <c r="AM23" s="48"/>
      <c r="AN23" s="48"/>
      <c r="AO23" s="48"/>
      <c r="AP23" s="48"/>
      <c r="AQ23" s="48"/>
      <c r="AR23" s="48"/>
      <c r="AS23" s="48"/>
      <c r="AT23" s="53"/>
    </row>
    <row r="24" spans="1:46" s="54" customFormat="1" x14ac:dyDescent="0.25">
      <c r="A24" s="11">
        <v>21</v>
      </c>
      <c r="B24" s="12" t="s">
        <v>29</v>
      </c>
      <c r="C24" s="55"/>
      <c r="D24" s="14">
        <v>15000</v>
      </c>
      <c r="E24" s="15">
        <f t="shared" si="1"/>
        <v>29900</v>
      </c>
      <c r="F24" s="51">
        <v>42607</v>
      </c>
      <c r="G24" s="48">
        <v>10000</v>
      </c>
      <c r="H24" s="51">
        <v>42613</v>
      </c>
      <c r="I24" s="34">
        <v>1400</v>
      </c>
      <c r="J24" s="51">
        <v>42613</v>
      </c>
      <c r="K24" s="34">
        <v>3500</v>
      </c>
      <c r="L24" s="51"/>
      <c r="M24" s="48"/>
      <c r="N24" s="51"/>
      <c r="O24" s="48"/>
      <c r="P24" s="51"/>
      <c r="Q24" s="48"/>
      <c r="R24" s="51"/>
      <c r="S24" s="48"/>
      <c r="T24" s="51"/>
      <c r="U24" s="48"/>
      <c r="V24" s="52"/>
      <c r="W24" s="48"/>
      <c r="X24" s="51"/>
      <c r="Y24" s="48"/>
      <c r="Z24" s="51"/>
      <c r="AA24" s="48"/>
      <c r="AB24" s="48"/>
      <c r="AC24" s="48"/>
      <c r="AD24" s="48"/>
      <c r="AE24" s="48"/>
      <c r="AF24" s="48"/>
      <c r="AG24" s="48"/>
      <c r="AH24" s="48"/>
      <c r="AI24" s="48"/>
      <c r="AJ24" s="51"/>
      <c r="AK24" s="48"/>
      <c r="AL24" s="51"/>
      <c r="AM24" s="48"/>
      <c r="AN24" s="48"/>
      <c r="AO24" s="48"/>
      <c r="AP24" s="48"/>
      <c r="AQ24" s="48"/>
      <c r="AR24" s="48"/>
      <c r="AS24" s="48"/>
      <c r="AT24" s="53"/>
    </row>
    <row r="25" spans="1:46" s="54" customFormat="1" x14ac:dyDescent="0.25">
      <c r="A25" s="11">
        <v>22</v>
      </c>
      <c r="B25" s="12" t="s">
        <v>30</v>
      </c>
      <c r="C25" s="55"/>
      <c r="D25" s="14">
        <v>117100</v>
      </c>
      <c r="E25" s="15">
        <f t="shared" si="1"/>
        <v>117100</v>
      </c>
      <c r="F25" s="51"/>
      <c r="G25" s="48"/>
      <c r="H25" s="56"/>
      <c r="I25" s="57"/>
      <c r="J25" s="51"/>
      <c r="K25" s="48"/>
      <c r="L25" s="51"/>
      <c r="M25" s="48"/>
      <c r="N25" s="51"/>
      <c r="O25" s="48"/>
      <c r="P25" s="51"/>
      <c r="Q25" s="48"/>
      <c r="R25" s="51"/>
      <c r="S25" s="48"/>
      <c r="T25" s="51"/>
      <c r="U25" s="48"/>
      <c r="V25" s="52"/>
      <c r="W25" s="48"/>
      <c r="X25" s="51"/>
      <c r="Y25" s="48"/>
      <c r="Z25" s="51"/>
      <c r="AA25" s="48"/>
      <c r="AB25" s="48"/>
      <c r="AC25" s="48"/>
      <c r="AD25" s="48"/>
      <c r="AE25" s="48"/>
      <c r="AF25" s="48"/>
      <c r="AG25" s="48"/>
      <c r="AH25" s="48"/>
      <c r="AI25" s="48"/>
      <c r="AJ25" s="51"/>
      <c r="AK25" s="48"/>
      <c r="AL25" s="51"/>
      <c r="AM25" s="48"/>
      <c r="AN25" s="48"/>
      <c r="AO25" s="48"/>
      <c r="AP25" s="48"/>
      <c r="AQ25" s="48"/>
      <c r="AR25" s="48"/>
      <c r="AS25" s="48"/>
      <c r="AT25" s="53"/>
    </row>
    <row r="26" spans="1:46" s="64" customFormat="1" x14ac:dyDescent="0.25">
      <c r="A26" s="11">
        <v>23</v>
      </c>
      <c r="B26" s="12" t="s">
        <v>31</v>
      </c>
      <c r="C26" s="58"/>
      <c r="D26" s="59">
        <v>91000</v>
      </c>
      <c r="E26" s="15">
        <f t="shared" si="1"/>
        <v>91000</v>
      </c>
      <c r="F26" s="60"/>
      <c r="G26" s="61"/>
      <c r="H26" s="60"/>
      <c r="I26" s="61"/>
      <c r="J26" s="60"/>
      <c r="K26" s="61"/>
      <c r="L26" s="60"/>
      <c r="M26" s="61"/>
      <c r="N26" s="60"/>
      <c r="O26" s="61"/>
      <c r="P26" s="60"/>
      <c r="Q26" s="61"/>
      <c r="R26" s="60"/>
      <c r="S26" s="61"/>
      <c r="T26" s="60"/>
      <c r="U26" s="61"/>
      <c r="V26" s="62"/>
      <c r="W26" s="61"/>
      <c r="X26" s="60"/>
      <c r="Y26" s="61"/>
      <c r="Z26" s="60"/>
      <c r="AA26" s="61"/>
      <c r="AB26" s="61"/>
      <c r="AC26" s="61"/>
      <c r="AD26" s="61"/>
      <c r="AE26" s="61"/>
      <c r="AF26" s="61"/>
      <c r="AG26" s="61"/>
      <c r="AH26" s="61"/>
      <c r="AI26" s="61"/>
      <c r="AJ26" s="60"/>
      <c r="AK26" s="61"/>
      <c r="AL26" s="60"/>
      <c r="AM26" s="61"/>
      <c r="AN26" s="61"/>
      <c r="AO26" s="61"/>
      <c r="AP26" s="61"/>
      <c r="AQ26" s="61"/>
      <c r="AR26" s="61"/>
      <c r="AS26" s="61"/>
      <c r="AT26" s="63"/>
    </row>
    <row r="27" spans="1:46" s="64" customFormat="1" x14ac:dyDescent="0.25">
      <c r="A27" s="11">
        <v>24</v>
      </c>
      <c r="B27" s="12" t="s">
        <v>32</v>
      </c>
      <c r="C27" s="58"/>
      <c r="D27" s="59">
        <v>337000</v>
      </c>
      <c r="E27" s="15">
        <f t="shared" si="1"/>
        <v>337000</v>
      </c>
      <c r="F27" s="60"/>
      <c r="G27" s="61"/>
      <c r="H27" s="60"/>
      <c r="I27" s="61"/>
      <c r="J27" s="60"/>
      <c r="K27" s="61"/>
      <c r="L27" s="60"/>
      <c r="M27" s="61"/>
      <c r="N27" s="60"/>
      <c r="O27" s="61"/>
      <c r="P27" s="60"/>
      <c r="Q27" s="61"/>
      <c r="R27" s="60"/>
      <c r="S27" s="61"/>
      <c r="T27" s="60"/>
      <c r="U27" s="61"/>
      <c r="V27" s="62"/>
      <c r="W27" s="61"/>
      <c r="X27" s="16"/>
      <c r="Y27" s="61"/>
      <c r="Z27" s="60"/>
      <c r="AA27" s="61"/>
      <c r="AB27" s="61"/>
      <c r="AC27" s="61"/>
      <c r="AD27" s="61"/>
      <c r="AE27" s="61"/>
      <c r="AF27" s="61"/>
      <c r="AG27" s="61"/>
      <c r="AH27" s="61"/>
      <c r="AI27" s="61"/>
      <c r="AJ27" s="60"/>
      <c r="AK27" s="61"/>
      <c r="AL27" s="60"/>
      <c r="AM27" s="61"/>
      <c r="AN27" s="61"/>
      <c r="AO27" s="61"/>
      <c r="AP27" s="61"/>
      <c r="AQ27" s="61"/>
      <c r="AR27" s="61"/>
      <c r="AS27" s="61"/>
      <c r="AT27" s="63"/>
    </row>
    <row r="28" spans="1:46" x14ac:dyDescent="0.25">
      <c r="A28" s="11">
        <v>25</v>
      </c>
      <c r="B28" s="47" t="s">
        <v>33</v>
      </c>
      <c r="C28" s="13"/>
      <c r="D28" s="14">
        <v>11310600</v>
      </c>
      <c r="E28" s="15">
        <f t="shared" si="1"/>
        <v>11310920</v>
      </c>
      <c r="F28" s="16">
        <v>42613</v>
      </c>
      <c r="G28" s="34">
        <v>320</v>
      </c>
      <c r="H28" s="16"/>
      <c r="I28" s="17"/>
      <c r="J28" s="16"/>
      <c r="K28" s="17"/>
      <c r="L28" s="16"/>
      <c r="M28" s="17"/>
      <c r="N28" s="16"/>
      <c r="O28" s="17"/>
      <c r="P28" s="16"/>
      <c r="Q28" s="17"/>
      <c r="R28" s="16"/>
      <c r="S28" s="17"/>
      <c r="T28" s="16"/>
      <c r="U28" s="17"/>
      <c r="V28" s="43"/>
      <c r="W28" s="17"/>
      <c r="X28" s="16"/>
      <c r="Y28" s="17"/>
      <c r="Z28" s="16"/>
      <c r="AA28" s="17"/>
      <c r="AB28" s="16"/>
      <c r="AC28" s="17"/>
      <c r="AD28" s="16"/>
      <c r="AE28" s="17"/>
      <c r="AF28" s="16"/>
      <c r="AG28" s="17"/>
      <c r="AH28" s="16"/>
      <c r="AI28" s="17"/>
      <c r="AJ28" s="16"/>
      <c r="AK28" s="17"/>
      <c r="AL28" s="16"/>
      <c r="AM28" s="17"/>
      <c r="AN28" s="17"/>
      <c r="AO28" s="17"/>
      <c r="AP28" s="17"/>
      <c r="AQ28" s="17"/>
      <c r="AR28" s="17"/>
      <c r="AS28" s="17"/>
      <c r="AT28" s="28"/>
    </row>
    <row r="29" spans="1:46" x14ac:dyDescent="0.25">
      <c r="A29" s="11">
        <v>26</v>
      </c>
      <c r="B29" s="41" t="s">
        <v>34</v>
      </c>
      <c r="C29" s="65"/>
      <c r="D29" s="14">
        <v>573000</v>
      </c>
      <c r="E29" s="15">
        <f t="shared" si="1"/>
        <v>573000</v>
      </c>
      <c r="F29" s="16"/>
      <c r="G29" s="17"/>
      <c r="H29" s="16"/>
      <c r="I29" s="17"/>
      <c r="J29" s="16"/>
      <c r="K29" s="17"/>
      <c r="L29" s="16"/>
      <c r="M29" s="17"/>
      <c r="N29" s="16"/>
      <c r="O29" s="17"/>
      <c r="P29" s="16"/>
      <c r="Q29" s="17"/>
      <c r="R29" s="16"/>
      <c r="S29" s="17"/>
      <c r="T29" s="16"/>
      <c r="U29" s="17"/>
      <c r="V29" s="43"/>
      <c r="W29" s="17"/>
      <c r="X29" s="16"/>
      <c r="Y29" s="17"/>
      <c r="Z29" s="16"/>
      <c r="AA29" s="17"/>
      <c r="AB29" s="17"/>
      <c r="AC29" s="17"/>
      <c r="AD29" s="17"/>
      <c r="AE29" s="17"/>
      <c r="AF29" s="17"/>
      <c r="AG29" s="17"/>
      <c r="AH29" s="17"/>
      <c r="AI29" s="17"/>
      <c r="AJ29" s="16"/>
      <c r="AK29" s="17"/>
      <c r="AL29" s="16"/>
      <c r="AM29" s="17"/>
      <c r="AN29" s="17"/>
      <c r="AO29" s="17"/>
      <c r="AP29" s="17"/>
      <c r="AQ29" s="17"/>
      <c r="AR29" s="17"/>
      <c r="AS29" s="17"/>
      <c r="AT29" s="28"/>
    </row>
    <row r="30" spans="1:46" x14ac:dyDescent="0.25">
      <c r="A30" s="11">
        <v>27</v>
      </c>
      <c r="B30" s="42" t="s">
        <v>35</v>
      </c>
      <c r="C30" s="55"/>
      <c r="D30" s="14">
        <v>4700</v>
      </c>
      <c r="E30" s="15">
        <f t="shared" si="1"/>
        <v>4700</v>
      </c>
      <c r="F30" s="16"/>
      <c r="G30" s="17"/>
      <c r="H30" s="16"/>
      <c r="I30" s="17"/>
      <c r="J30" s="16"/>
      <c r="K30" s="17"/>
      <c r="L30" s="16"/>
      <c r="M30" s="17"/>
      <c r="N30" s="16"/>
      <c r="O30" s="17"/>
      <c r="P30" s="16"/>
      <c r="Q30" s="17"/>
      <c r="R30" s="16"/>
      <c r="S30" s="17"/>
      <c r="T30" s="16"/>
      <c r="U30" s="17"/>
      <c r="V30" s="16"/>
      <c r="W30" s="17"/>
      <c r="X30" s="16"/>
      <c r="Y30" s="17"/>
      <c r="Z30" s="66"/>
      <c r="AA30" s="67"/>
      <c r="AB30" s="16"/>
      <c r="AC30" s="17"/>
      <c r="AD30" s="16"/>
      <c r="AE30" s="17"/>
      <c r="AF30" s="16"/>
      <c r="AG30" s="17"/>
      <c r="AH30" s="68"/>
      <c r="AI30" s="17"/>
      <c r="AJ30" s="16"/>
      <c r="AK30" s="17"/>
      <c r="AL30" s="16"/>
      <c r="AM30" s="17"/>
      <c r="AN30" s="17"/>
      <c r="AO30" s="17"/>
      <c r="AP30" s="17"/>
      <c r="AQ30" s="17"/>
      <c r="AR30" s="17"/>
      <c r="AS30" s="17"/>
      <c r="AT30" s="69"/>
    </row>
    <row r="31" spans="1:46" x14ac:dyDescent="0.25">
      <c r="A31" s="11">
        <v>28</v>
      </c>
      <c r="B31" s="12" t="s">
        <v>36</v>
      </c>
      <c r="C31" s="13"/>
      <c r="D31" s="14">
        <v>0</v>
      </c>
      <c r="E31" s="15">
        <f t="shared" si="1"/>
        <v>0</v>
      </c>
      <c r="F31" s="16"/>
      <c r="G31" s="17"/>
      <c r="H31" s="16"/>
      <c r="I31" s="17"/>
      <c r="J31" s="16"/>
      <c r="K31" s="17"/>
      <c r="L31" s="16"/>
      <c r="M31" s="17"/>
      <c r="N31" s="16"/>
      <c r="O31" s="17"/>
      <c r="P31" s="16"/>
      <c r="Q31" s="17"/>
      <c r="R31" s="16"/>
      <c r="S31" s="17"/>
      <c r="T31" s="16"/>
      <c r="U31" s="17"/>
      <c r="V31" s="43"/>
      <c r="W31" s="17"/>
      <c r="X31" s="16"/>
      <c r="Y31" s="17"/>
      <c r="Z31" s="16"/>
      <c r="AA31" s="17"/>
      <c r="AB31" s="17"/>
      <c r="AC31" s="17"/>
      <c r="AD31" s="17"/>
      <c r="AE31" s="17"/>
      <c r="AF31" s="17"/>
      <c r="AG31" s="17"/>
      <c r="AH31" s="17"/>
      <c r="AI31" s="17"/>
      <c r="AJ31" s="16"/>
      <c r="AK31" s="17"/>
      <c r="AL31" s="16"/>
      <c r="AM31" s="17"/>
      <c r="AN31" s="17"/>
      <c r="AO31" s="17"/>
      <c r="AP31" s="17"/>
      <c r="AQ31" s="17"/>
      <c r="AR31" s="17"/>
      <c r="AS31" s="17"/>
      <c r="AT31" s="28"/>
    </row>
    <row r="32" spans="1:46" x14ac:dyDescent="0.25">
      <c r="A32" s="11">
        <v>29</v>
      </c>
      <c r="B32" s="42" t="s">
        <v>37</v>
      </c>
      <c r="C32" s="13"/>
      <c r="D32" s="14">
        <v>10000</v>
      </c>
      <c r="E32" s="15">
        <f t="shared" si="1"/>
        <v>10000</v>
      </c>
      <c r="F32" s="16"/>
      <c r="G32" s="17"/>
      <c r="H32" s="16"/>
      <c r="I32" s="17"/>
      <c r="J32" s="16"/>
      <c r="K32" s="17"/>
      <c r="L32" s="16"/>
      <c r="M32" s="17"/>
      <c r="N32" s="16"/>
      <c r="O32" s="17"/>
      <c r="P32" s="16"/>
      <c r="Q32" s="17"/>
      <c r="R32" s="16"/>
      <c r="S32" s="17"/>
      <c r="T32" s="16"/>
      <c r="U32" s="17"/>
      <c r="V32" s="43"/>
      <c r="W32" s="17"/>
      <c r="X32" s="16"/>
      <c r="Y32" s="17"/>
      <c r="Z32" s="16"/>
      <c r="AA32" s="17"/>
      <c r="AB32" s="17"/>
      <c r="AC32" s="17"/>
      <c r="AD32" s="17"/>
      <c r="AE32" s="17"/>
      <c r="AF32" s="17"/>
      <c r="AG32" s="17"/>
      <c r="AH32" s="17"/>
      <c r="AI32" s="17"/>
      <c r="AJ32" s="16"/>
      <c r="AK32" s="17"/>
      <c r="AL32" s="16"/>
      <c r="AM32" s="17"/>
      <c r="AN32" s="17"/>
      <c r="AO32" s="17"/>
      <c r="AP32" s="17"/>
      <c r="AQ32" s="17"/>
      <c r="AR32" s="17"/>
      <c r="AS32" s="17"/>
      <c r="AT32" s="28"/>
    </row>
    <row r="33" spans="1:47" x14ac:dyDescent="0.25">
      <c r="A33" s="11">
        <v>30</v>
      </c>
      <c r="B33" s="235" t="s">
        <v>38</v>
      </c>
      <c r="C33" s="13"/>
      <c r="D33" s="14">
        <v>18405000</v>
      </c>
      <c r="E33" s="15">
        <f t="shared" si="1"/>
        <v>18805000</v>
      </c>
      <c r="F33" s="16">
        <v>42592</v>
      </c>
      <c r="G33" s="17">
        <v>200000</v>
      </c>
      <c r="H33" s="16">
        <v>42607</v>
      </c>
      <c r="I33" s="17">
        <v>200000</v>
      </c>
      <c r="J33" s="16"/>
      <c r="K33" s="17"/>
      <c r="L33" s="16"/>
      <c r="M33" s="17"/>
      <c r="N33" s="16"/>
      <c r="O33" s="17"/>
      <c r="P33" s="16"/>
      <c r="Q33" s="17"/>
      <c r="R33" s="16"/>
      <c r="S33" s="17"/>
      <c r="T33" s="16"/>
      <c r="U33" s="17"/>
      <c r="V33" s="43"/>
      <c r="W33" s="17"/>
      <c r="X33" s="16"/>
      <c r="Y33" s="17"/>
      <c r="Z33" s="16"/>
      <c r="AA33" s="17"/>
      <c r="AB33" s="16"/>
      <c r="AC33" s="17"/>
      <c r="AD33" s="16"/>
      <c r="AE33" s="17"/>
      <c r="AF33" s="16"/>
      <c r="AG33" s="17"/>
      <c r="AH33" s="16"/>
      <c r="AI33" s="17"/>
      <c r="AJ33" s="16"/>
      <c r="AK33" s="17"/>
      <c r="AL33" s="16"/>
      <c r="AM33" s="17"/>
      <c r="AN33" s="16"/>
      <c r="AO33" s="17"/>
      <c r="AP33" s="16"/>
      <c r="AQ33" s="17"/>
      <c r="AR33" s="16"/>
      <c r="AS33" s="17"/>
      <c r="AT33" s="28"/>
      <c r="AU33" s="70"/>
    </row>
    <row r="34" spans="1:47" s="64" customFormat="1" x14ac:dyDescent="0.25">
      <c r="A34" s="11">
        <v>31</v>
      </c>
      <c r="B34" s="41" t="s">
        <v>39</v>
      </c>
      <c r="C34" s="13"/>
      <c r="D34" s="71">
        <v>830000</v>
      </c>
      <c r="E34" s="72">
        <f t="shared" si="1"/>
        <v>1000000</v>
      </c>
      <c r="F34" s="60">
        <v>42587</v>
      </c>
      <c r="G34" s="61">
        <v>10000</v>
      </c>
      <c r="H34" s="60">
        <v>42590</v>
      </c>
      <c r="I34" s="61">
        <v>10000</v>
      </c>
      <c r="J34" s="60">
        <v>42591</v>
      </c>
      <c r="K34" s="61">
        <v>10000</v>
      </c>
      <c r="L34" s="60">
        <v>42593</v>
      </c>
      <c r="M34" s="61">
        <v>10000</v>
      </c>
      <c r="N34" s="60">
        <v>42594</v>
      </c>
      <c r="O34" s="61">
        <v>20000</v>
      </c>
      <c r="P34" s="60">
        <v>42597</v>
      </c>
      <c r="Q34" s="61">
        <v>10000</v>
      </c>
      <c r="R34" s="60">
        <v>42598</v>
      </c>
      <c r="S34" s="61">
        <v>10000</v>
      </c>
      <c r="T34" s="60">
        <v>42606</v>
      </c>
      <c r="U34" s="61">
        <v>40000</v>
      </c>
      <c r="V34" s="62">
        <v>42607</v>
      </c>
      <c r="W34" s="61">
        <v>10000</v>
      </c>
      <c r="X34" s="60">
        <v>42608</v>
      </c>
      <c r="Y34" s="61">
        <v>10000</v>
      </c>
      <c r="Z34" s="60">
        <v>42611</v>
      </c>
      <c r="AA34" s="61">
        <v>10000</v>
      </c>
      <c r="AB34" s="60">
        <v>42612</v>
      </c>
      <c r="AC34" s="61">
        <v>20000</v>
      </c>
      <c r="AD34" s="60"/>
      <c r="AE34" s="61"/>
      <c r="AF34" s="60"/>
      <c r="AG34" s="61"/>
      <c r="AH34" s="60"/>
      <c r="AI34" s="61"/>
      <c r="AJ34" s="60"/>
      <c r="AK34" s="61"/>
      <c r="AL34" s="60"/>
      <c r="AM34" s="61"/>
      <c r="AN34" s="60"/>
      <c r="AO34" s="61"/>
      <c r="AP34" s="60"/>
      <c r="AQ34" s="61"/>
      <c r="AR34" s="61"/>
      <c r="AS34" s="61"/>
      <c r="AT34" s="63"/>
    </row>
    <row r="35" spans="1:47" x14ac:dyDescent="0.25">
      <c r="A35" s="11">
        <v>32</v>
      </c>
      <c r="B35" s="29" t="s">
        <v>40</v>
      </c>
      <c r="C35" s="13"/>
      <c r="D35" s="14">
        <v>202000</v>
      </c>
      <c r="E35" s="15">
        <f t="shared" si="1"/>
        <v>202000</v>
      </c>
      <c r="F35" s="16"/>
      <c r="G35" s="17"/>
      <c r="H35" s="16"/>
      <c r="I35" s="17"/>
      <c r="J35" s="16"/>
      <c r="K35" s="17"/>
      <c r="L35" s="16"/>
      <c r="M35" s="17"/>
      <c r="N35" s="16"/>
      <c r="O35" s="17"/>
      <c r="P35" s="16"/>
      <c r="Q35" s="17"/>
      <c r="R35" s="16"/>
      <c r="S35" s="17"/>
      <c r="T35" s="16"/>
      <c r="U35" s="17"/>
      <c r="V35" s="43"/>
      <c r="W35" s="17"/>
      <c r="X35" s="16"/>
      <c r="Y35" s="17"/>
      <c r="Z35" s="16"/>
      <c r="AA35" s="17"/>
      <c r="AB35" s="16"/>
      <c r="AC35" s="17"/>
      <c r="AD35" s="16"/>
      <c r="AE35" s="17"/>
      <c r="AF35" s="16"/>
      <c r="AG35" s="17"/>
      <c r="AH35" s="16"/>
      <c r="AI35" s="17"/>
      <c r="AJ35" s="16"/>
      <c r="AK35" s="17"/>
      <c r="AL35" s="16"/>
      <c r="AM35" s="17"/>
      <c r="AN35" s="17"/>
      <c r="AO35" s="17"/>
      <c r="AP35" s="17"/>
      <c r="AQ35" s="17"/>
      <c r="AR35" s="17"/>
      <c r="AS35" s="17"/>
      <c r="AT35" s="28"/>
    </row>
    <row r="36" spans="1:47" s="26" customFormat="1" x14ac:dyDescent="0.25">
      <c r="A36" s="11">
        <v>33</v>
      </c>
      <c r="B36" s="12" t="s">
        <v>41</v>
      </c>
      <c r="C36" s="13"/>
      <c r="D36" s="14">
        <v>142000</v>
      </c>
      <c r="E36" s="15">
        <f t="shared" si="1"/>
        <v>142000</v>
      </c>
      <c r="F36" s="16"/>
      <c r="G36" s="17"/>
      <c r="H36" s="66"/>
      <c r="I36" s="67"/>
      <c r="J36" s="16"/>
      <c r="K36" s="17"/>
      <c r="L36" s="16"/>
      <c r="M36" s="17"/>
      <c r="N36" s="16"/>
      <c r="O36" s="17"/>
      <c r="P36" s="16"/>
      <c r="Q36" s="17"/>
      <c r="R36" s="16"/>
      <c r="S36" s="17"/>
      <c r="T36" s="18"/>
      <c r="U36" s="19"/>
      <c r="V36" s="20"/>
      <c r="W36" s="19"/>
      <c r="X36" s="18"/>
      <c r="Y36" s="19"/>
      <c r="Z36" s="18"/>
      <c r="AA36" s="19"/>
      <c r="AB36" s="19"/>
      <c r="AC36" s="19"/>
      <c r="AD36" s="19"/>
      <c r="AE36" s="19"/>
      <c r="AF36" s="19"/>
      <c r="AG36" s="19"/>
      <c r="AH36" s="19"/>
      <c r="AI36" s="19"/>
      <c r="AJ36" s="18"/>
      <c r="AK36" s="19"/>
      <c r="AL36" s="18"/>
      <c r="AM36" s="19"/>
      <c r="AN36" s="19"/>
      <c r="AO36" s="19"/>
      <c r="AP36" s="19"/>
      <c r="AQ36" s="19"/>
      <c r="AR36" s="19"/>
      <c r="AS36" s="19"/>
      <c r="AT36" s="21"/>
    </row>
    <row r="37" spans="1:47" x14ac:dyDescent="0.25">
      <c r="A37" s="11">
        <v>34</v>
      </c>
      <c r="B37" s="47" t="s">
        <v>42</v>
      </c>
      <c r="C37" s="13"/>
      <c r="D37" s="14">
        <v>12400</v>
      </c>
      <c r="E37" s="15">
        <f t="shared" si="1"/>
        <v>14000</v>
      </c>
      <c r="F37" s="16">
        <v>42613</v>
      </c>
      <c r="G37" s="34">
        <v>1600</v>
      </c>
      <c r="H37" s="16"/>
      <c r="I37" s="17"/>
      <c r="J37" s="16"/>
      <c r="K37" s="17"/>
      <c r="L37" s="16"/>
      <c r="M37" s="17"/>
      <c r="N37" s="16"/>
      <c r="O37" s="17"/>
      <c r="P37" s="16"/>
      <c r="Q37" s="17"/>
      <c r="R37" s="16"/>
      <c r="S37" s="17"/>
      <c r="T37" s="16"/>
      <c r="U37" s="17"/>
      <c r="V37" s="43"/>
      <c r="W37" s="17"/>
      <c r="X37" s="16"/>
      <c r="Y37" s="17"/>
      <c r="Z37" s="16"/>
      <c r="AA37" s="17"/>
      <c r="AB37" s="17"/>
      <c r="AC37" s="17"/>
      <c r="AD37" s="17"/>
      <c r="AE37" s="17"/>
      <c r="AF37" s="17"/>
      <c r="AG37" s="17"/>
      <c r="AH37" s="17"/>
      <c r="AI37" s="17"/>
      <c r="AJ37" s="16"/>
      <c r="AK37" s="17"/>
      <c r="AL37" s="16"/>
      <c r="AM37" s="17"/>
      <c r="AN37" s="17"/>
      <c r="AO37" s="17"/>
      <c r="AP37" s="17"/>
      <c r="AQ37" s="17"/>
      <c r="AR37" s="17"/>
      <c r="AS37" s="17"/>
      <c r="AT37" s="28"/>
    </row>
    <row r="38" spans="1:47" x14ac:dyDescent="0.25">
      <c r="A38" s="11">
        <v>35</v>
      </c>
      <c r="B38" s="42" t="s">
        <v>43</v>
      </c>
      <c r="C38" s="13"/>
      <c r="D38" s="14">
        <v>1118000</v>
      </c>
      <c r="E38" s="15">
        <f t="shared" si="1"/>
        <v>1158000</v>
      </c>
      <c r="F38" s="16">
        <v>42580</v>
      </c>
      <c r="G38" s="17">
        <v>10000</v>
      </c>
      <c r="H38" s="16">
        <v>42584</v>
      </c>
      <c r="I38" s="17">
        <v>10000</v>
      </c>
      <c r="J38" s="16">
        <v>42585</v>
      </c>
      <c r="K38" s="17">
        <v>20000</v>
      </c>
      <c r="L38" s="16"/>
      <c r="M38" s="17"/>
      <c r="N38" s="16"/>
      <c r="O38" s="17"/>
      <c r="P38" s="16"/>
      <c r="Q38" s="17"/>
      <c r="R38" s="16"/>
      <c r="S38" s="17"/>
      <c r="T38" s="16"/>
      <c r="U38" s="17"/>
      <c r="V38" s="43"/>
      <c r="W38" s="17"/>
      <c r="X38" s="16"/>
      <c r="Y38" s="17"/>
      <c r="Z38" s="16"/>
      <c r="AA38" s="17"/>
      <c r="AB38" s="17"/>
      <c r="AC38" s="17"/>
      <c r="AD38" s="17"/>
      <c r="AE38" s="17"/>
      <c r="AF38" s="17"/>
      <c r="AG38" s="17"/>
      <c r="AH38" s="17"/>
      <c r="AI38" s="17"/>
      <c r="AJ38" s="16"/>
      <c r="AK38" s="17"/>
      <c r="AL38" s="16"/>
      <c r="AM38" s="17"/>
      <c r="AN38" s="17"/>
      <c r="AO38" s="17"/>
      <c r="AP38" s="17"/>
      <c r="AQ38" s="17"/>
      <c r="AR38" s="17"/>
      <c r="AS38" s="17"/>
      <c r="AT38" s="28"/>
    </row>
    <row r="39" spans="1:47" x14ac:dyDescent="0.25">
      <c r="A39" s="11">
        <v>36</v>
      </c>
      <c r="B39" s="47" t="s">
        <v>44</v>
      </c>
      <c r="C39" s="73"/>
      <c r="D39" s="14">
        <v>409000</v>
      </c>
      <c r="E39" s="15">
        <f t="shared" si="1"/>
        <v>409000</v>
      </c>
      <c r="F39" s="16"/>
      <c r="G39" s="17"/>
      <c r="H39" s="16"/>
      <c r="I39" s="17"/>
      <c r="J39" s="16"/>
      <c r="K39" s="17"/>
      <c r="L39" s="16"/>
      <c r="M39" s="17"/>
      <c r="N39" s="16"/>
      <c r="O39" s="17"/>
      <c r="P39" s="16"/>
      <c r="Q39" s="17"/>
      <c r="R39" s="16"/>
      <c r="S39" s="17"/>
      <c r="T39" s="16"/>
      <c r="U39" s="17"/>
      <c r="V39" s="43"/>
      <c r="W39" s="17"/>
      <c r="X39" s="16"/>
      <c r="Y39" s="17"/>
      <c r="Z39" s="16"/>
      <c r="AA39" s="17"/>
      <c r="AB39" s="17"/>
      <c r="AC39" s="17"/>
      <c r="AD39" s="17"/>
      <c r="AE39" s="17"/>
      <c r="AF39" s="17"/>
      <c r="AG39" s="17"/>
      <c r="AH39" s="17"/>
      <c r="AI39" s="17"/>
      <c r="AJ39" s="16"/>
      <c r="AK39" s="17"/>
      <c r="AL39" s="16"/>
      <c r="AM39" s="17"/>
      <c r="AN39" s="17"/>
      <c r="AO39" s="17"/>
      <c r="AP39" s="17"/>
      <c r="AQ39" s="17"/>
      <c r="AR39" s="17"/>
      <c r="AS39" s="17"/>
      <c r="AT39" s="28"/>
    </row>
    <row r="40" spans="1:47" x14ac:dyDescent="0.25">
      <c r="A40" s="11">
        <v>37</v>
      </c>
      <c r="B40" s="42" t="s">
        <v>45</v>
      </c>
      <c r="C40" s="74"/>
      <c r="D40" s="14">
        <v>21000</v>
      </c>
      <c r="E40" s="15">
        <f t="shared" si="1"/>
        <v>21000</v>
      </c>
      <c r="F40" s="16"/>
      <c r="G40" s="17"/>
      <c r="H40" s="16"/>
      <c r="I40" s="17"/>
      <c r="J40" s="16"/>
      <c r="K40" s="17"/>
      <c r="L40" s="16"/>
      <c r="M40" s="17"/>
      <c r="N40" s="16"/>
      <c r="O40" s="17"/>
      <c r="P40" s="16"/>
      <c r="Q40" s="17"/>
      <c r="R40" s="16"/>
      <c r="S40" s="17"/>
      <c r="T40" s="16"/>
      <c r="U40" s="17"/>
      <c r="V40" s="43"/>
      <c r="W40" s="17"/>
      <c r="X40" s="16"/>
      <c r="Y40" s="17"/>
      <c r="Z40" s="16"/>
      <c r="AA40" s="17"/>
      <c r="AB40" s="17"/>
      <c r="AC40" s="17"/>
      <c r="AD40" s="17"/>
      <c r="AE40" s="17"/>
      <c r="AF40" s="17"/>
      <c r="AG40" s="17"/>
      <c r="AH40" s="17"/>
      <c r="AI40" s="17"/>
      <c r="AJ40" s="16"/>
      <c r="AK40" s="17"/>
      <c r="AL40" s="16"/>
      <c r="AM40" s="17"/>
      <c r="AN40" s="17"/>
      <c r="AO40" s="17"/>
      <c r="AP40" s="17"/>
      <c r="AQ40" s="17"/>
      <c r="AR40" s="17"/>
      <c r="AS40" s="17"/>
      <c r="AT40" s="28"/>
    </row>
    <row r="41" spans="1:47" s="82" customFormat="1" x14ac:dyDescent="0.25">
      <c r="A41" s="11">
        <v>38</v>
      </c>
      <c r="B41" s="75" t="s">
        <v>46</v>
      </c>
      <c r="C41" s="76"/>
      <c r="D41" s="77">
        <v>0</v>
      </c>
      <c r="E41" s="77">
        <f t="shared" si="1"/>
        <v>0</v>
      </c>
      <c r="F41" s="78"/>
      <c r="G41" s="79"/>
      <c r="H41" s="78"/>
      <c r="I41" s="79"/>
      <c r="J41" s="78"/>
      <c r="K41" s="79"/>
      <c r="L41" s="78"/>
      <c r="M41" s="79"/>
      <c r="N41" s="78"/>
      <c r="O41" s="79"/>
      <c r="P41" s="78"/>
      <c r="Q41" s="79"/>
      <c r="R41" s="78"/>
      <c r="S41" s="79"/>
      <c r="T41" s="78"/>
      <c r="U41" s="79"/>
      <c r="V41" s="80"/>
      <c r="W41" s="79"/>
      <c r="X41" s="78"/>
      <c r="Y41" s="79"/>
      <c r="Z41" s="78"/>
      <c r="AA41" s="79"/>
      <c r="AB41" s="78"/>
      <c r="AC41" s="79"/>
      <c r="AD41" s="78"/>
      <c r="AE41" s="79"/>
      <c r="AF41" s="78"/>
      <c r="AG41" s="79"/>
      <c r="AH41" s="78"/>
      <c r="AI41" s="79"/>
      <c r="AJ41" s="78"/>
      <c r="AK41" s="79"/>
      <c r="AL41" s="78"/>
      <c r="AM41" s="79"/>
      <c r="AN41" s="79"/>
      <c r="AO41" s="79"/>
      <c r="AP41" s="79"/>
      <c r="AQ41" s="79"/>
      <c r="AR41" s="79"/>
      <c r="AS41" s="79"/>
      <c r="AT41" s="81"/>
    </row>
    <row r="42" spans="1:47" x14ac:dyDescent="0.25">
      <c r="A42" s="11">
        <v>39</v>
      </c>
      <c r="B42" s="50" t="s">
        <v>47</v>
      </c>
      <c r="C42" s="55"/>
      <c r="D42" s="14">
        <v>118800</v>
      </c>
      <c r="E42" s="15">
        <f t="shared" si="1"/>
        <v>126100</v>
      </c>
      <c r="F42" s="16">
        <v>42613</v>
      </c>
      <c r="G42" s="34">
        <v>7300</v>
      </c>
      <c r="H42" s="16"/>
      <c r="I42" s="17"/>
      <c r="J42" s="16"/>
      <c r="K42" s="17"/>
      <c r="L42" s="16"/>
      <c r="M42" s="17"/>
      <c r="N42" s="16"/>
      <c r="O42" s="17"/>
      <c r="P42" s="16"/>
      <c r="Q42" s="17"/>
      <c r="R42" s="16"/>
      <c r="S42" s="17"/>
      <c r="T42" s="16"/>
      <c r="U42" s="17"/>
      <c r="V42" s="43"/>
      <c r="W42" s="17"/>
      <c r="X42" s="16"/>
      <c r="Y42" s="17"/>
      <c r="Z42" s="16"/>
      <c r="AA42" s="17"/>
      <c r="AB42" s="17"/>
      <c r="AC42" s="17"/>
      <c r="AD42" s="17"/>
      <c r="AE42" s="17"/>
      <c r="AF42" s="17"/>
      <c r="AG42" s="17"/>
      <c r="AH42" s="17"/>
      <c r="AI42" s="17"/>
      <c r="AJ42" s="16"/>
      <c r="AK42" s="17"/>
      <c r="AL42" s="16"/>
      <c r="AM42" s="17"/>
      <c r="AN42" s="17"/>
      <c r="AO42" s="17"/>
      <c r="AP42" s="17"/>
      <c r="AQ42" s="17"/>
      <c r="AR42" s="17"/>
      <c r="AS42" s="17"/>
      <c r="AT42" s="28"/>
    </row>
    <row r="43" spans="1:47" x14ac:dyDescent="0.25">
      <c r="A43" s="11">
        <v>40</v>
      </c>
      <c r="B43" s="12" t="s">
        <v>48</v>
      </c>
      <c r="C43" s="13"/>
      <c r="D43" s="14">
        <v>80000</v>
      </c>
      <c r="E43" s="15">
        <f t="shared" si="1"/>
        <v>87000</v>
      </c>
      <c r="F43" s="16">
        <v>42594</v>
      </c>
      <c r="G43" s="17">
        <v>5000</v>
      </c>
      <c r="H43" s="16">
        <v>42613</v>
      </c>
      <c r="I43" s="34">
        <v>2000</v>
      </c>
      <c r="J43" s="16"/>
      <c r="K43" s="17"/>
      <c r="L43" s="16"/>
      <c r="M43" s="17"/>
      <c r="N43" s="16"/>
      <c r="O43" s="17"/>
      <c r="P43" s="16"/>
      <c r="Q43" s="17"/>
      <c r="R43" s="16"/>
      <c r="S43" s="17"/>
      <c r="T43" s="16"/>
      <c r="U43" s="17"/>
      <c r="V43" s="43"/>
      <c r="W43" s="17"/>
      <c r="X43" s="16"/>
      <c r="Y43" s="17"/>
      <c r="Z43" s="16"/>
      <c r="AA43" s="17"/>
      <c r="AB43" s="17"/>
      <c r="AC43" s="17"/>
      <c r="AD43" s="17"/>
      <c r="AE43" s="17"/>
      <c r="AF43" s="17"/>
      <c r="AG43" s="17"/>
      <c r="AH43" s="17"/>
      <c r="AI43" s="17"/>
      <c r="AJ43" s="16"/>
      <c r="AK43" s="17"/>
      <c r="AL43" s="16"/>
      <c r="AM43" s="17"/>
      <c r="AN43" s="17"/>
      <c r="AO43" s="17"/>
      <c r="AP43" s="17"/>
      <c r="AQ43" s="17"/>
      <c r="AR43" s="17"/>
      <c r="AS43" s="17"/>
      <c r="AT43" s="28"/>
    </row>
    <row r="44" spans="1:47" x14ac:dyDescent="0.25">
      <c r="A44" s="11">
        <v>41</v>
      </c>
      <c r="B44" s="41" t="s">
        <v>49</v>
      </c>
      <c r="C44" s="44"/>
      <c r="D44" s="14">
        <v>444300</v>
      </c>
      <c r="E44" s="15">
        <f t="shared" si="1"/>
        <v>444300</v>
      </c>
      <c r="F44" s="16"/>
      <c r="G44" s="17"/>
      <c r="H44" s="16"/>
      <c r="I44" s="17"/>
      <c r="J44" s="16"/>
      <c r="K44" s="17"/>
      <c r="L44" s="16"/>
      <c r="M44" s="17"/>
      <c r="N44" s="16"/>
      <c r="O44" s="17"/>
      <c r="P44" s="16"/>
      <c r="Q44" s="17"/>
      <c r="R44" s="16"/>
      <c r="S44" s="17"/>
      <c r="T44" s="16"/>
      <c r="U44" s="17"/>
      <c r="V44" s="43"/>
      <c r="W44" s="17"/>
      <c r="X44" s="16"/>
      <c r="Y44" s="17"/>
      <c r="Z44" s="16"/>
      <c r="AA44" s="17"/>
      <c r="AB44" s="17"/>
      <c r="AC44" s="17"/>
      <c r="AD44" s="17"/>
      <c r="AE44" s="17"/>
      <c r="AF44" s="17"/>
      <c r="AG44" s="17"/>
      <c r="AH44" s="17"/>
      <c r="AI44" s="17"/>
      <c r="AJ44" s="16"/>
      <c r="AK44" s="17"/>
      <c r="AL44" s="16"/>
      <c r="AM44" s="17"/>
      <c r="AN44" s="17"/>
      <c r="AO44" s="17"/>
      <c r="AP44" s="17"/>
      <c r="AQ44" s="17"/>
      <c r="AR44" s="17"/>
      <c r="AS44" s="17"/>
      <c r="AT44" s="28"/>
    </row>
    <row r="45" spans="1:47" x14ac:dyDescent="0.25">
      <c r="A45" s="11">
        <v>42</v>
      </c>
      <c r="B45" s="83" t="s">
        <v>50</v>
      </c>
      <c r="C45" s="84"/>
      <c r="D45" s="14">
        <v>650000</v>
      </c>
      <c r="E45" s="15">
        <f t="shared" si="1"/>
        <v>650000</v>
      </c>
      <c r="F45" s="16"/>
      <c r="G45" s="17"/>
      <c r="H45" s="16"/>
      <c r="I45" s="17"/>
      <c r="J45" s="16"/>
      <c r="K45" s="17"/>
      <c r="L45" s="16"/>
      <c r="M45" s="17"/>
      <c r="N45" s="16"/>
      <c r="O45" s="17"/>
      <c r="P45" s="16"/>
      <c r="Q45" s="17"/>
      <c r="R45" s="16"/>
      <c r="S45" s="17"/>
      <c r="T45" s="16"/>
      <c r="U45" s="17"/>
      <c r="V45" s="43"/>
      <c r="W45" s="17"/>
      <c r="X45" s="16"/>
      <c r="Y45" s="17"/>
      <c r="Z45" s="16"/>
      <c r="AA45" s="17"/>
      <c r="AB45" s="17"/>
      <c r="AC45" s="17"/>
      <c r="AD45" s="17"/>
      <c r="AE45" s="17"/>
      <c r="AF45" s="17"/>
      <c r="AG45" s="17"/>
      <c r="AH45" s="17"/>
      <c r="AI45" s="17"/>
      <c r="AJ45" s="16"/>
      <c r="AK45" s="17"/>
      <c r="AL45" s="16"/>
      <c r="AM45" s="17"/>
      <c r="AN45" s="17"/>
      <c r="AO45" s="17"/>
      <c r="AP45" s="17"/>
      <c r="AQ45" s="17"/>
      <c r="AR45" s="17"/>
      <c r="AS45" s="17"/>
      <c r="AT45" s="28"/>
    </row>
    <row r="46" spans="1:47" x14ac:dyDescent="0.25">
      <c r="A46" s="11">
        <v>43</v>
      </c>
      <c r="B46" s="12" t="s">
        <v>51</v>
      </c>
      <c r="C46" s="85"/>
      <c r="D46" s="14">
        <v>64000</v>
      </c>
      <c r="E46" s="15">
        <f t="shared" si="1"/>
        <v>64000</v>
      </c>
      <c r="F46" s="16"/>
      <c r="G46" s="17"/>
      <c r="H46" s="16"/>
      <c r="I46" s="17"/>
      <c r="J46" s="16"/>
      <c r="K46" s="17"/>
      <c r="L46" s="16"/>
      <c r="M46" s="17"/>
      <c r="N46" s="16"/>
      <c r="O46" s="17"/>
      <c r="P46" s="16"/>
      <c r="Q46" s="17"/>
      <c r="R46" s="16"/>
      <c r="S46" s="17"/>
      <c r="T46" s="16"/>
      <c r="U46" s="17"/>
      <c r="V46" s="43"/>
      <c r="W46" s="17"/>
      <c r="X46" s="16"/>
      <c r="Y46" s="17"/>
      <c r="Z46" s="16"/>
      <c r="AA46" s="17"/>
      <c r="AB46" s="17"/>
      <c r="AC46" s="17"/>
      <c r="AD46" s="17"/>
      <c r="AE46" s="17"/>
      <c r="AF46" s="17"/>
      <c r="AG46" s="17"/>
      <c r="AH46" s="17"/>
      <c r="AI46" s="17"/>
      <c r="AJ46" s="16"/>
      <c r="AK46" s="17"/>
      <c r="AL46" s="16"/>
      <c r="AM46" s="17"/>
      <c r="AN46" s="17"/>
      <c r="AO46" s="17"/>
      <c r="AP46" s="17"/>
      <c r="AQ46" s="17"/>
      <c r="AR46" s="17"/>
      <c r="AS46" s="17"/>
      <c r="AT46" s="28"/>
    </row>
    <row r="47" spans="1:47" x14ac:dyDescent="0.25">
      <c r="A47" s="11">
        <v>44</v>
      </c>
      <c r="B47" s="83" t="s">
        <v>52</v>
      </c>
      <c r="C47" s="85"/>
      <c r="D47" s="14">
        <v>823000</v>
      </c>
      <c r="E47" s="15">
        <f t="shared" si="1"/>
        <v>825000</v>
      </c>
      <c r="F47" s="16">
        <v>42598</v>
      </c>
      <c r="G47" s="17">
        <v>2000</v>
      </c>
      <c r="H47" s="16"/>
      <c r="I47" s="17"/>
      <c r="J47" s="16"/>
      <c r="K47" s="17"/>
      <c r="L47" s="16"/>
      <c r="M47" s="17"/>
      <c r="N47" s="16"/>
      <c r="O47" s="17"/>
      <c r="P47" s="16"/>
      <c r="Q47" s="17"/>
      <c r="R47" s="16"/>
      <c r="S47" s="17"/>
      <c r="T47" s="16"/>
      <c r="U47" s="17"/>
      <c r="V47" s="16"/>
      <c r="W47" s="17"/>
      <c r="X47" s="16"/>
      <c r="Y47" s="17"/>
      <c r="Z47" s="16"/>
      <c r="AA47" s="17"/>
      <c r="AB47" s="16"/>
      <c r="AC47" s="17"/>
      <c r="AD47" s="16"/>
      <c r="AE47" s="17"/>
      <c r="AF47" s="17"/>
      <c r="AG47" s="17"/>
      <c r="AH47" s="17"/>
      <c r="AI47" s="17"/>
      <c r="AJ47" s="16"/>
      <c r="AK47" s="17"/>
      <c r="AL47" s="16"/>
      <c r="AM47" s="17"/>
      <c r="AN47" s="17"/>
      <c r="AO47" s="17"/>
      <c r="AP47" s="17"/>
      <c r="AQ47" s="17"/>
      <c r="AR47" s="17"/>
      <c r="AS47" s="17"/>
      <c r="AT47" s="28"/>
    </row>
    <row r="48" spans="1:47" s="64" customFormat="1" x14ac:dyDescent="0.25">
      <c r="A48" s="11">
        <v>45</v>
      </c>
      <c r="B48" s="41" t="s">
        <v>53</v>
      </c>
      <c r="C48" s="44"/>
      <c r="D48" s="71">
        <v>52300</v>
      </c>
      <c r="E48" s="15">
        <f t="shared" si="1"/>
        <v>52300</v>
      </c>
      <c r="F48" s="60"/>
      <c r="G48" s="61"/>
      <c r="H48" s="60"/>
      <c r="I48" s="61"/>
      <c r="J48" s="60"/>
      <c r="K48" s="61"/>
      <c r="L48" s="60"/>
      <c r="M48" s="61"/>
      <c r="N48" s="60"/>
      <c r="O48" s="61"/>
      <c r="P48" s="60"/>
      <c r="Q48" s="61"/>
      <c r="R48" s="60"/>
      <c r="S48" s="61"/>
      <c r="T48" s="60"/>
      <c r="U48" s="61"/>
      <c r="V48" s="62"/>
      <c r="W48" s="61"/>
      <c r="X48" s="60"/>
      <c r="Y48" s="61"/>
      <c r="Z48" s="60"/>
      <c r="AA48" s="61"/>
      <c r="AB48" s="61"/>
      <c r="AC48" s="61"/>
      <c r="AD48" s="61"/>
      <c r="AE48" s="61"/>
      <c r="AF48" s="61"/>
      <c r="AG48" s="61"/>
      <c r="AH48" s="61"/>
      <c r="AI48" s="61"/>
      <c r="AJ48" s="60"/>
      <c r="AK48" s="61"/>
      <c r="AL48" s="60"/>
      <c r="AM48" s="61"/>
      <c r="AN48" s="61"/>
      <c r="AO48" s="61"/>
      <c r="AP48" s="61"/>
      <c r="AQ48" s="61"/>
      <c r="AR48" s="61"/>
      <c r="AS48" s="61"/>
      <c r="AT48" s="63"/>
    </row>
    <row r="49" spans="1:46" s="64" customFormat="1" x14ac:dyDescent="0.25">
      <c r="A49" s="11">
        <v>46</v>
      </c>
      <c r="B49" s="12" t="s">
        <v>54</v>
      </c>
      <c r="C49" s="44"/>
      <c r="D49" s="71">
        <v>16350</v>
      </c>
      <c r="E49" s="15">
        <f t="shared" si="1"/>
        <v>16350</v>
      </c>
      <c r="F49" s="60"/>
      <c r="G49" s="61"/>
      <c r="H49" s="60"/>
      <c r="I49" s="61"/>
      <c r="J49" s="60"/>
      <c r="K49" s="61"/>
      <c r="L49" s="60"/>
      <c r="M49" s="61"/>
      <c r="N49" s="60"/>
      <c r="O49" s="61"/>
      <c r="P49" s="60"/>
      <c r="Q49" s="61"/>
      <c r="R49" s="60"/>
      <c r="S49" s="61"/>
      <c r="T49" s="60"/>
      <c r="U49" s="61"/>
      <c r="V49" s="62"/>
      <c r="W49" s="61"/>
      <c r="X49" s="60"/>
      <c r="Y49" s="61"/>
      <c r="Z49" s="60"/>
      <c r="AA49" s="61"/>
      <c r="AB49" s="61"/>
      <c r="AC49" s="61"/>
      <c r="AD49" s="61"/>
      <c r="AE49" s="61"/>
      <c r="AF49" s="61"/>
      <c r="AG49" s="61"/>
      <c r="AH49" s="61"/>
      <c r="AI49" s="61"/>
      <c r="AJ49" s="60"/>
      <c r="AK49" s="61"/>
      <c r="AL49" s="60"/>
      <c r="AM49" s="61"/>
      <c r="AN49" s="61"/>
      <c r="AO49" s="61"/>
      <c r="AP49" s="61"/>
      <c r="AQ49" s="61"/>
      <c r="AR49" s="61"/>
      <c r="AS49" s="61"/>
      <c r="AT49" s="63"/>
    </row>
    <row r="50" spans="1:46" x14ac:dyDescent="0.25">
      <c r="A50" s="11">
        <v>47</v>
      </c>
      <c r="B50" s="12" t="s">
        <v>55</v>
      </c>
      <c r="C50" s="85"/>
      <c r="D50" s="14">
        <v>35000</v>
      </c>
      <c r="E50" s="15">
        <f t="shared" si="1"/>
        <v>35000</v>
      </c>
      <c r="F50" s="16"/>
      <c r="G50" s="17"/>
      <c r="H50" s="16"/>
      <c r="I50" s="17"/>
      <c r="J50" s="16"/>
      <c r="K50" s="17"/>
      <c r="L50" s="16"/>
      <c r="M50" s="17"/>
      <c r="N50" s="16"/>
      <c r="O50" s="17"/>
      <c r="P50" s="16"/>
      <c r="Q50" s="17"/>
      <c r="R50" s="16"/>
      <c r="S50" s="17"/>
      <c r="T50" s="16"/>
      <c r="U50" s="17"/>
      <c r="V50" s="43"/>
      <c r="W50" s="17"/>
      <c r="X50" s="16"/>
      <c r="Y50" s="17"/>
      <c r="Z50" s="16"/>
      <c r="AA50" s="17"/>
      <c r="AB50" s="17"/>
      <c r="AC50" s="17"/>
      <c r="AD50" s="17"/>
      <c r="AE50" s="17"/>
      <c r="AF50" s="17"/>
      <c r="AG50" s="17"/>
      <c r="AH50" s="17"/>
      <c r="AI50" s="17"/>
      <c r="AJ50" s="16"/>
      <c r="AK50" s="17"/>
      <c r="AL50" s="16"/>
      <c r="AM50" s="17"/>
      <c r="AN50" s="17"/>
      <c r="AO50" s="17"/>
      <c r="AP50" s="17"/>
      <c r="AQ50" s="17"/>
      <c r="AR50" s="17"/>
      <c r="AS50" s="17"/>
      <c r="AT50" s="28"/>
    </row>
    <row r="51" spans="1:46" x14ac:dyDescent="0.25">
      <c r="A51" s="11">
        <v>48</v>
      </c>
      <c r="B51" s="42" t="s">
        <v>56</v>
      </c>
      <c r="C51" s="85"/>
      <c r="D51" s="14">
        <v>9000</v>
      </c>
      <c r="E51" s="15">
        <f t="shared" si="1"/>
        <v>9000</v>
      </c>
      <c r="F51" s="16"/>
      <c r="G51" s="17"/>
      <c r="H51" s="18"/>
      <c r="I51" s="17"/>
      <c r="J51" s="16"/>
      <c r="K51" s="17"/>
      <c r="L51" s="16"/>
      <c r="M51" s="17"/>
      <c r="N51" s="16"/>
      <c r="O51" s="17"/>
      <c r="P51" s="16"/>
      <c r="Q51" s="17"/>
      <c r="R51" s="16"/>
      <c r="S51" s="17"/>
      <c r="T51" s="16"/>
      <c r="U51" s="17"/>
      <c r="V51" s="43"/>
      <c r="W51" s="17"/>
      <c r="X51" s="16"/>
      <c r="Y51" s="17"/>
      <c r="Z51" s="16"/>
      <c r="AA51" s="17"/>
      <c r="AB51" s="17"/>
      <c r="AC51" s="17"/>
      <c r="AD51" s="17"/>
      <c r="AE51" s="17"/>
      <c r="AF51" s="17"/>
      <c r="AG51" s="17"/>
      <c r="AH51" s="17"/>
      <c r="AI51" s="17"/>
      <c r="AJ51" s="16"/>
      <c r="AK51" s="17"/>
      <c r="AL51" s="16"/>
      <c r="AM51" s="17"/>
      <c r="AN51" s="17"/>
      <c r="AO51" s="17"/>
      <c r="AP51" s="17"/>
      <c r="AQ51" s="17"/>
      <c r="AR51" s="17"/>
      <c r="AS51" s="17"/>
      <c r="AT51" s="28"/>
    </row>
    <row r="52" spans="1:46" x14ac:dyDescent="0.25">
      <c r="A52" s="11">
        <v>49</v>
      </c>
      <c r="B52" s="12" t="s">
        <v>57</v>
      </c>
      <c r="C52" s="85"/>
      <c r="D52" s="14">
        <v>54500</v>
      </c>
      <c r="E52" s="15">
        <f t="shared" si="1"/>
        <v>54700</v>
      </c>
      <c r="F52" s="16">
        <v>42613</v>
      </c>
      <c r="G52" s="34">
        <v>200</v>
      </c>
      <c r="H52" s="16"/>
      <c r="I52" s="17"/>
      <c r="J52" s="16"/>
      <c r="K52" s="17"/>
      <c r="L52" s="16"/>
      <c r="M52" s="17"/>
      <c r="N52" s="16"/>
      <c r="O52" s="17"/>
      <c r="P52" s="16"/>
      <c r="Q52" s="17"/>
      <c r="R52" s="16"/>
      <c r="S52" s="17"/>
      <c r="T52" s="16"/>
      <c r="U52" s="17"/>
      <c r="V52" s="43"/>
      <c r="W52" s="17"/>
      <c r="X52" s="16"/>
      <c r="Y52" s="17"/>
      <c r="Z52" s="16"/>
      <c r="AA52" s="17"/>
      <c r="AB52" s="17"/>
      <c r="AC52" s="17"/>
      <c r="AD52" s="17"/>
      <c r="AE52" s="17"/>
      <c r="AF52" s="17"/>
      <c r="AG52" s="17"/>
      <c r="AH52" s="17"/>
      <c r="AI52" s="17"/>
      <c r="AJ52" s="16"/>
      <c r="AK52" s="17"/>
      <c r="AL52" s="16"/>
      <c r="AM52" s="17"/>
      <c r="AN52" s="17"/>
      <c r="AO52" s="17"/>
      <c r="AP52" s="17"/>
      <c r="AQ52" s="17"/>
      <c r="AR52" s="17"/>
      <c r="AS52" s="17"/>
      <c r="AT52" s="28"/>
    </row>
    <row r="53" spans="1:46" x14ac:dyDescent="0.25">
      <c r="A53" s="11">
        <v>50</v>
      </c>
      <c r="B53" s="12" t="s">
        <v>58</v>
      </c>
      <c r="C53" s="44"/>
      <c r="D53" s="14">
        <v>0</v>
      </c>
      <c r="E53" s="15">
        <f t="shared" si="1"/>
        <v>32000</v>
      </c>
      <c r="F53" s="16">
        <v>42579</v>
      </c>
      <c r="G53" s="17">
        <v>5000</v>
      </c>
      <c r="H53" s="16">
        <v>42583</v>
      </c>
      <c r="I53" s="17">
        <v>5000</v>
      </c>
      <c r="J53" s="16">
        <v>42584</v>
      </c>
      <c r="K53" s="17">
        <v>5000</v>
      </c>
      <c r="L53" s="16">
        <v>42585</v>
      </c>
      <c r="M53" s="17">
        <v>5000</v>
      </c>
      <c r="N53" s="16">
        <v>42591</v>
      </c>
      <c r="O53" s="17">
        <v>2000</v>
      </c>
      <c r="P53" s="16">
        <v>42593</v>
      </c>
      <c r="Q53" s="17">
        <v>5000</v>
      </c>
      <c r="R53" s="16">
        <v>42600</v>
      </c>
      <c r="S53" s="17">
        <v>5000</v>
      </c>
      <c r="T53" s="16"/>
      <c r="U53" s="17"/>
      <c r="V53" s="43"/>
      <c r="W53" s="17"/>
      <c r="X53" s="16"/>
      <c r="Y53" s="17"/>
      <c r="Z53" s="16"/>
      <c r="AA53" s="17"/>
      <c r="AB53" s="16"/>
      <c r="AC53" s="17"/>
      <c r="AD53" s="16"/>
      <c r="AE53" s="17"/>
      <c r="AF53" s="17"/>
      <c r="AG53" s="17"/>
      <c r="AH53" s="17"/>
      <c r="AI53" s="17"/>
      <c r="AJ53" s="16"/>
      <c r="AK53" s="17"/>
      <c r="AL53" s="16"/>
      <c r="AM53" s="17"/>
      <c r="AN53" s="17"/>
      <c r="AO53" s="17"/>
      <c r="AP53" s="17"/>
      <c r="AQ53" s="17"/>
      <c r="AR53" s="17"/>
      <c r="AS53" s="17"/>
      <c r="AT53" s="28"/>
    </row>
    <row r="54" spans="1:46" x14ac:dyDescent="0.25">
      <c r="A54" s="11">
        <v>51</v>
      </c>
      <c r="B54" s="12" t="s">
        <v>59</v>
      </c>
      <c r="C54" s="85"/>
      <c r="D54" s="14">
        <v>558600</v>
      </c>
      <c r="E54" s="15">
        <f t="shared" si="1"/>
        <v>558600</v>
      </c>
      <c r="F54" s="16"/>
      <c r="G54" s="17"/>
      <c r="H54" s="16"/>
      <c r="I54" s="17"/>
      <c r="J54" s="16"/>
      <c r="K54" s="17"/>
      <c r="L54" s="16"/>
      <c r="M54" s="17"/>
      <c r="N54" s="16"/>
      <c r="O54" s="17"/>
      <c r="P54" s="16"/>
      <c r="Q54" s="17"/>
      <c r="R54" s="16"/>
      <c r="S54" s="17"/>
      <c r="T54" s="16"/>
      <c r="U54" s="17"/>
      <c r="V54" s="43"/>
      <c r="W54" s="17"/>
      <c r="X54" s="16"/>
      <c r="Y54" s="17"/>
      <c r="Z54" s="16"/>
      <c r="AA54" s="17"/>
      <c r="AB54" s="17"/>
      <c r="AC54" s="17"/>
      <c r="AD54" s="17"/>
      <c r="AE54" s="17"/>
      <c r="AF54" s="17"/>
      <c r="AG54" s="17"/>
      <c r="AH54" s="17"/>
      <c r="AI54" s="17"/>
      <c r="AJ54" s="16"/>
      <c r="AK54" s="17"/>
      <c r="AL54" s="16"/>
      <c r="AM54" s="17"/>
      <c r="AN54" s="17"/>
      <c r="AO54" s="17"/>
      <c r="AP54" s="17"/>
      <c r="AQ54" s="17"/>
      <c r="AR54" s="17"/>
      <c r="AS54" s="17"/>
      <c r="AT54" s="28"/>
    </row>
    <row r="55" spans="1:46" x14ac:dyDescent="0.25">
      <c r="A55" s="11">
        <v>52</v>
      </c>
      <c r="B55" s="42" t="s">
        <v>60</v>
      </c>
      <c r="C55" s="85"/>
      <c r="D55" s="14">
        <v>145000</v>
      </c>
      <c r="E55" s="15">
        <f t="shared" si="1"/>
        <v>145000</v>
      </c>
      <c r="F55" s="16"/>
      <c r="G55" s="86"/>
      <c r="H55" s="16"/>
      <c r="I55" s="17"/>
      <c r="J55" s="16"/>
      <c r="K55" s="17"/>
      <c r="L55" s="16"/>
      <c r="M55" s="17"/>
      <c r="N55" s="16"/>
      <c r="O55" s="17"/>
      <c r="P55" s="16"/>
      <c r="Q55" s="17"/>
      <c r="R55" s="16"/>
      <c r="S55" s="17"/>
      <c r="T55" s="16"/>
      <c r="U55" s="17"/>
      <c r="V55" s="43"/>
      <c r="W55" s="17"/>
      <c r="X55" s="16"/>
      <c r="Y55" s="17"/>
      <c r="Z55" s="16"/>
      <c r="AA55" s="17"/>
      <c r="AB55" s="17"/>
      <c r="AC55" s="17"/>
      <c r="AD55" s="17"/>
      <c r="AE55" s="17"/>
      <c r="AF55" s="17"/>
      <c r="AG55" s="17"/>
      <c r="AH55" s="17"/>
      <c r="AI55" s="17"/>
      <c r="AJ55" s="16"/>
      <c r="AK55" s="17"/>
      <c r="AL55" s="16"/>
      <c r="AM55" s="17"/>
      <c r="AN55" s="17"/>
      <c r="AO55" s="17"/>
      <c r="AP55" s="17"/>
      <c r="AQ55" s="17"/>
      <c r="AR55" s="17"/>
      <c r="AS55" s="17"/>
      <c r="AT55" s="28"/>
    </row>
    <row r="56" spans="1:46" x14ac:dyDescent="0.25">
      <c r="A56" s="11">
        <v>53</v>
      </c>
      <c r="B56" s="12" t="s">
        <v>61</v>
      </c>
      <c r="C56" s="84"/>
      <c r="D56" s="14">
        <v>13000</v>
      </c>
      <c r="E56" s="15">
        <f t="shared" si="1"/>
        <v>13000</v>
      </c>
      <c r="F56" s="16"/>
      <c r="G56" s="17"/>
      <c r="H56" s="16"/>
      <c r="I56" s="17"/>
      <c r="J56" s="16"/>
      <c r="K56" s="17"/>
      <c r="L56" s="16"/>
      <c r="M56" s="17"/>
      <c r="N56" s="16"/>
      <c r="O56" s="17"/>
      <c r="P56" s="16"/>
      <c r="Q56" s="17"/>
      <c r="R56" s="16"/>
      <c r="S56" s="17"/>
      <c r="T56" s="16"/>
      <c r="U56" s="17"/>
      <c r="V56" s="43"/>
      <c r="W56" s="17"/>
      <c r="X56" s="16"/>
      <c r="Y56" s="17"/>
      <c r="Z56" s="16"/>
      <c r="AA56" s="17"/>
      <c r="AB56" s="17"/>
      <c r="AC56" s="17"/>
      <c r="AD56" s="17"/>
      <c r="AE56" s="17"/>
      <c r="AF56" s="17"/>
      <c r="AG56" s="17"/>
      <c r="AH56" s="17"/>
      <c r="AI56" s="17"/>
      <c r="AJ56" s="16"/>
      <c r="AK56" s="17"/>
      <c r="AL56" s="16"/>
      <c r="AM56" s="17"/>
      <c r="AN56" s="17"/>
      <c r="AO56" s="17"/>
      <c r="AP56" s="17"/>
      <c r="AQ56" s="17"/>
      <c r="AR56" s="17"/>
      <c r="AS56" s="17"/>
      <c r="AT56" s="28"/>
    </row>
    <row r="57" spans="1:46" x14ac:dyDescent="0.25">
      <c r="A57" s="11">
        <v>54</v>
      </c>
      <c r="B57" s="83" t="s">
        <v>62</v>
      </c>
      <c r="C57" s="85"/>
      <c r="D57" s="14">
        <v>181400</v>
      </c>
      <c r="E57" s="15">
        <f t="shared" si="1"/>
        <v>182800</v>
      </c>
      <c r="F57" s="16">
        <v>42613</v>
      </c>
      <c r="G57" s="17">
        <v>1400</v>
      </c>
      <c r="H57" s="16"/>
      <c r="I57" s="17"/>
      <c r="J57" s="16"/>
      <c r="K57" s="17"/>
      <c r="L57" s="16"/>
      <c r="M57" s="17"/>
      <c r="N57" s="16"/>
      <c r="O57" s="17"/>
      <c r="P57" s="16"/>
      <c r="Q57" s="17"/>
      <c r="R57" s="16"/>
      <c r="S57" s="17"/>
      <c r="T57" s="16"/>
      <c r="U57" s="17"/>
      <c r="V57" s="43"/>
      <c r="W57" s="17"/>
      <c r="X57" s="16"/>
      <c r="Y57" s="17"/>
      <c r="Z57" s="16"/>
      <c r="AA57" s="17"/>
      <c r="AB57" s="17"/>
      <c r="AC57" s="17"/>
      <c r="AD57" s="17"/>
      <c r="AE57" s="17"/>
      <c r="AF57" s="17"/>
      <c r="AG57" s="17"/>
      <c r="AH57" s="17"/>
      <c r="AI57" s="17"/>
      <c r="AJ57" s="16"/>
      <c r="AK57" s="17"/>
      <c r="AL57" s="16"/>
      <c r="AM57" s="17"/>
      <c r="AN57" s="17"/>
      <c r="AO57" s="17"/>
      <c r="AP57" s="17"/>
      <c r="AQ57" s="17"/>
      <c r="AR57" s="17"/>
      <c r="AS57" s="17"/>
      <c r="AT57" s="28"/>
    </row>
    <row r="58" spans="1:46" x14ac:dyDescent="0.25">
      <c r="A58" s="11">
        <v>55</v>
      </c>
      <c r="B58" s="12" t="s">
        <v>63</v>
      </c>
      <c r="C58" s="44"/>
      <c r="D58" s="14">
        <v>48000</v>
      </c>
      <c r="E58" s="15">
        <f t="shared" si="1"/>
        <v>48000</v>
      </c>
      <c r="F58" s="16"/>
      <c r="G58" s="17"/>
      <c r="H58" s="16"/>
      <c r="I58" s="17"/>
      <c r="J58" s="16"/>
      <c r="K58" s="17"/>
      <c r="L58" s="16"/>
      <c r="M58" s="17"/>
      <c r="N58" s="16"/>
      <c r="O58" s="17"/>
      <c r="P58" s="16"/>
      <c r="Q58" s="17"/>
      <c r="R58" s="16"/>
      <c r="S58" s="17"/>
      <c r="T58" s="16"/>
      <c r="U58" s="17"/>
      <c r="V58" s="43"/>
      <c r="W58" s="17"/>
      <c r="X58" s="16"/>
      <c r="Y58" s="17"/>
      <c r="Z58" s="16"/>
      <c r="AA58" s="17"/>
      <c r="AB58" s="17"/>
      <c r="AC58" s="17"/>
      <c r="AD58" s="17"/>
      <c r="AE58" s="17"/>
      <c r="AF58" s="17"/>
      <c r="AG58" s="17"/>
      <c r="AH58" s="17"/>
      <c r="AI58" s="17"/>
      <c r="AJ58" s="16"/>
      <c r="AK58" s="17"/>
      <c r="AL58" s="16"/>
      <c r="AM58" s="17"/>
      <c r="AN58" s="17"/>
      <c r="AO58" s="17"/>
      <c r="AP58" s="17"/>
      <c r="AQ58" s="17"/>
      <c r="AR58" s="17"/>
      <c r="AS58" s="17"/>
      <c r="AT58" s="28"/>
    </row>
    <row r="59" spans="1:46" x14ac:dyDescent="0.25">
      <c r="A59" s="11">
        <v>56</v>
      </c>
      <c r="B59" s="12" t="s">
        <v>64</v>
      </c>
      <c r="C59" s="84"/>
      <c r="D59" s="14">
        <v>0</v>
      </c>
      <c r="E59" s="15">
        <f t="shared" si="1"/>
        <v>0</v>
      </c>
      <c r="F59" s="16"/>
      <c r="G59" s="17"/>
      <c r="H59" s="66"/>
      <c r="I59" s="67"/>
      <c r="J59" s="16"/>
      <c r="K59" s="17"/>
      <c r="L59" s="16"/>
      <c r="M59" s="17"/>
      <c r="N59" s="16"/>
      <c r="O59" s="17"/>
      <c r="P59" s="16"/>
      <c r="Q59" s="17"/>
      <c r="R59" s="16"/>
      <c r="S59" s="17"/>
      <c r="T59" s="16"/>
      <c r="U59" s="17"/>
      <c r="V59" s="43"/>
      <c r="W59" s="17"/>
      <c r="X59" s="16"/>
      <c r="Y59" s="17"/>
      <c r="Z59" s="16"/>
      <c r="AA59" s="17"/>
      <c r="AB59" s="17"/>
      <c r="AC59" s="17"/>
      <c r="AD59" s="17"/>
      <c r="AE59" s="17"/>
      <c r="AF59" s="17"/>
      <c r="AG59" s="17"/>
      <c r="AH59" s="17"/>
      <c r="AI59" s="17"/>
      <c r="AJ59" s="16"/>
      <c r="AK59" s="17"/>
      <c r="AL59" s="16"/>
      <c r="AM59" s="17"/>
      <c r="AN59" s="17"/>
      <c r="AO59" s="17"/>
      <c r="AP59" s="17"/>
      <c r="AQ59" s="17"/>
      <c r="AR59" s="17"/>
      <c r="AS59" s="17"/>
      <c r="AT59" s="28"/>
    </row>
    <row r="60" spans="1:46" x14ac:dyDescent="0.25">
      <c r="A60" s="11">
        <v>57</v>
      </c>
      <c r="B60" s="42" t="s">
        <v>65</v>
      </c>
      <c r="C60" s="85"/>
      <c r="D60" s="14">
        <v>0</v>
      </c>
      <c r="E60" s="15">
        <f t="shared" si="1"/>
        <v>1100</v>
      </c>
      <c r="F60" s="16">
        <v>42613</v>
      </c>
      <c r="G60" s="34">
        <v>1100</v>
      </c>
      <c r="H60" s="18"/>
      <c r="I60" s="17"/>
      <c r="J60" s="16"/>
      <c r="K60" s="17"/>
      <c r="L60" s="16"/>
      <c r="M60" s="17"/>
      <c r="N60" s="16"/>
      <c r="O60" s="17"/>
      <c r="P60" s="16"/>
      <c r="Q60" s="17"/>
      <c r="R60" s="16"/>
      <c r="S60" s="17"/>
      <c r="T60" s="16"/>
      <c r="U60" s="17"/>
      <c r="V60" s="66"/>
      <c r="W60" s="67"/>
      <c r="X60" s="16"/>
      <c r="Y60" s="17"/>
      <c r="Z60" s="16"/>
      <c r="AA60" s="17"/>
      <c r="AB60" s="16"/>
      <c r="AC60" s="17"/>
      <c r="AD60" s="16"/>
      <c r="AE60" s="17"/>
      <c r="AF60" s="16"/>
      <c r="AG60" s="17"/>
      <c r="AH60" s="33"/>
      <c r="AI60" s="17"/>
      <c r="AJ60" s="16"/>
      <c r="AK60" s="17"/>
      <c r="AL60" s="16"/>
      <c r="AM60" s="17"/>
      <c r="AN60" s="16"/>
      <c r="AO60" s="17"/>
      <c r="AP60" s="17"/>
      <c r="AQ60" s="17"/>
      <c r="AR60" s="17"/>
      <c r="AS60" s="17"/>
      <c r="AT60" s="28"/>
    </row>
    <row r="61" spans="1:46" x14ac:dyDescent="0.25">
      <c r="A61" s="11">
        <v>58</v>
      </c>
      <c r="B61" s="47" t="s">
        <v>66</v>
      </c>
      <c r="C61" s="84"/>
      <c r="D61" s="14">
        <v>340600</v>
      </c>
      <c r="E61" s="15">
        <f t="shared" si="1"/>
        <v>340600</v>
      </c>
      <c r="F61" s="16"/>
      <c r="G61" s="17"/>
      <c r="H61" s="16"/>
      <c r="I61" s="17"/>
      <c r="J61" s="16"/>
      <c r="K61" s="17"/>
      <c r="L61" s="16"/>
      <c r="M61" s="17"/>
      <c r="N61" s="16"/>
      <c r="O61" s="17"/>
      <c r="P61" s="16"/>
      <c r="Q61" s="17"/>
      <c r="R61" s="16"/>
      <c r="S61" s="17"/>
      <c r="T61" s="16"/>
      <c r="U61" s="17"/>
      <c r="V61" s="43"/>
      <c r="W61" s="17"/>
      <c r="X61" s="16"/>
      <c r="Y61" s="17"/>
      <c r="Z61" s="16"/>
      <c r="AA61" s="17"/>
      <c r="AB61" s="17"/>
      <c r="AC61" s="17"/>
      <c r="AD61" s="17"/>
      <c r="AE61" s="17"/>
      <c r="AF61" s="17"/>
      <c r="AG61" s="17"/>
      <c r="AH61" s="17"/>
      <c r="AI61" s="17"/>
      <c r="AJ61" s="16"/>
      <c r="AK61" s="17"/>
      <c r="AL61" s="16"/>
      <c r="AM61" s="17"/>
      <c r="AN61" s="17"/>
      <c r="AO61" s="17"/>
      <c r="AP61" s="17"/>
      <c r="AQ61" s="17"/>
      <c r="AR61" s="17"/>
      <c r="AS61" s="17"/>
      <c r="AT61" s="28"/>
    </row>
    <row r="62" spans="1:46" x14ac:dyDescent="0.25">
      <c r="A62" s="11">
        <v>59</v>
      </c>
      <c r="B62" s="41" t="s">
        <v>67</v>
      </c>
      <c r="C62" s="85"/>
      <c r="D62" s="14">
        <v>3596330</v>
      </c>
      <c r="E62" s="15">
        <f t="shared" si="1"/>
        <v>3601330</v>
      </c>
      <c r="F62" s="16">
        <v>42613</v>
      </c>
      <c r="G62" s="34">
        <v>5000</v>
      </c>
      <c r="H62" s="16"/>
      <c r="I62" s="17"/>
      <c r="J62" s="16"/>
      <c r="K62" s="17"/>
      <c r="L62" s="16"/>
      <c r="M62" s="17"/>
      <c r="N62" s="16"/>
      <c r="O62" s="17"/>
      <c r="P62" s="16"/>
      <c r="Q62" s="17"/>
      <c r="R62" s="66"/>
      <c r="S62" s="67"/>
      <c r="T62" s="16"/>
      <c r="U62" s="17"/>
      <c r="V62" s="43"/>
      <c r="W62" s="17"/>
      <c r="X62" s="16"/>
      <c r="Y62" s="17"/>
      <c r="Z62" s="16"/>
      <c r="AA62" s="17"/>
      <c r="AB62" s="17"/>
      <c r="AC62" s="17"/>
      <c r="AD62" s="17"/>
      <c r="AE62" s="17"/>
      <c r="AF62" s="17"/>
      <c r="AG62" s="17"/>
      <c r="AH62" s="17"/>
      <c r="AI62" s="17"/>
      <c r="AJ62" s="16"/>
      <c r="AK62" s="17"/>
      <c r="AL62" s="16"/>
      <c r="AM62" s="17"/>
      <c r="AN62" s="17"/>
      <c r="AO62" s="17"/>
      <c r="AP62" s="17"/>
      <c r="AQ62" s="17"/>
      <c r="AR62" s="17"/>
      <c r="AS62" s="17"/>
      <c r="AT62" s="28"/>
    </row>
    <row r="63" spans="1:46" x14ac:dyDescent="0.25">
      <c r="A63" s="11">
        <v>60</v>
      </c>
      <c r="B63" s="12" t="s">
        <v>68</v>
      </c>
      <c r="C63" s="44"/>
      <c r="D63" s="14">
        <v>177000</v>
      </c>
      <c r="E63" s="15">
        <f t="shared" si="1"/>
        <v>177000</v>
      </c>
      <c r="F63" s="16"/>
      <c r="G63" s="17"/>
      <c r="H63" s="16"/>
      <c r="I63" s="17"/>
      <c r="J63" s="16"/>
      <c r="K63" s="17"/>
      <c r="L63" s="16"/>
      <c r="M63" s="17"/>
      <c r="N63" s="16"/>
      <c r="O63" s="17"/>
      <c r="P63" s="16"/>
      <c r="Q63" s="17"/>
      <c r="R63" s="16"/>
      <c r="S63" s="17"/>
      <c r="T63" s="16"/>
      <c r="U63" s="17"/>
      <c r="V63" s="43"/>
      <c r="W63" s="17"/>
      <c r="X63" s="16"/>
      <c r="Y63" s="17"/>
      <c r="Z63" s="16"/>
      <c r="AA63" s="17"/>
      <c r="AB63" s="17"/>
      <c r="AC63" s="17"/>
      <c r="AD63" s="17"/>
      <c r="AE63" s="17"/>
      <c r="AF63" s="17"/>
      <c r="AG63" s="17"/>
      <c r="AH63" s="17"/>
      <c r="AI63" s="17"/>
      <c r="AJ63" s="16"/>
      <c r="AK63" s="17"/>
      <c r="AL63" s="16"/>
      <c r="AM63" s="17"/>
      <c r="AN63" s="17"/>
      <c r="AO63" s="17"/>
      <c r="AP63" s="17"/>
      <c r="AQ63" s="17"/>
      <c r="AR63" s="17"/>
      <c r="AS63" s="17"/>
      <c r="AT63" s="28"/>
    </row>
    <row r="64" spans="1:46" x14ac:dyDescent="0.25">
      <c r="A64" s="11">
        <v>61</v>
      </c>
      <c r="B64" s="12" t="s">
        <v>69</v>
      </c>
      <c r="C64" s="85"/>
      <c r="D64" s="14">
        <v>173800</v>
      </c>
      <c r="E64" s="15">
        <f t="shared" si="1"/>
        <v>178800</v>
      </c>
      <c r="F64" s="16">
        <v>42597</v>
      </c>
      <c r="G64" s="17">
        <v>5000</v>
      </c>
      <c r="H64" s="18"/>
      <c r="I64" s="19"/>
      <c r="J64" s="18"/>
      <c r="K64" s="17"/>
      <c r="L64" s="16"/>
      <c r="M64" s="17"/>
      <c r="N64" s="16"/>
      <c r="O64" s="17"/>
      <c r="P64" s="16"/>
      <c r="Q64" s="17"/>
      <c r="R64" s="16"/>
      <c r="S64" s="17"/>
      <c r="T64" s="16"/>
      <c r="U64" s="17"/>
      <c r="V64" s="16"/>
      <c r="W64" s="17"/>
      <c r="X64" s="16"/>
      <c r="Y64" s="17"/>
      <c r="Z64" s="16"/>
      <c r="AA64" s="17"/>
      <c r="AB64" s="16"/>
      <c r="AC64" s="17"/>
      <c r="AD64" s="16"/>
      <c r="AE64" s="17"/>
      <c r="AF64" s="16"/>
      <c r="AG64" s="17"/>
      <c r="AH64" s="16"/>
      <c r="AI64" s="17"/>
      <c r="AJ64" s="16"/>
      <c r="AK64" s="17"/>
      <c r="AL64" s="16"/>
      <c r="AM64" s="17"/>
      <c r="AN64" s="17"/>
      <c r="AO64" s="17"/>
      <c r="AP64" s="17"/>
      <c r="AQ64" s="17"/>
      <c r="AR64" s="17"/>
      <c r="AS64" s="17"/>
      <c r="AT64" s="87"/>
    </row>
    <row r="65" spans="1:984" x14ac:dyDescent="0.25">
      <c r="A65" s="11">
        <v>62</v>
      </c>
      <c r="B65" s="12" t="s">
        <v>70</v>
      </c>
      <c r="C65" s="85"/>
      <c r="D65" s="14">
        <v>28000</v>
      </c>
      <c r="E65" s="15">
        <f t="shared" si="1"/>
        <v>28000</v>
      </c>
      <c r="F65" s="16"/>
      <c r="G65" s="17"/>
      <c r="H65" s="18"/>
      <c r="I65" s="17"/>
      <c r="J65" s="16"/>
      <c r="K65" s="17"/>
      <c r="L65" s="16"/>
      <c r="M65" s="17"/>
      <c r="N65" s="16"/>
      <c r="O65" s="17"/>
      <c r="P65" s="16"/>
      <c r="Q65" s="17"/>
      <c r="R65" s="16"/>
      <c r="S65" s="17"/>
      <c r="T65" s="16"/>
      <c r="U65" s="17"/>
      <c r="V65" s="43"/>
      <c r="W65" s="17"/>
      <c r="X65" s="16"/>
      <c r="Y65" s="17"/>
      <c r="Z65" s="16"/>
      <c r="AA65" s="17"/>
      <c r="AB65" s="68"/>
      <c r="AC65" s="17"/>
      <c r="AD65" s="17"/>
      <c r="AE65" s="17"/>
      <c r="AF65" s="17"/>
      <c r="AG65" s="17"/>
      <c r="AH65" s="17"/>
      <c r="AI65" s="17"/>
      <c r="AJ65" s="16"/>
      <c r="AK65" s="17"/>
      <c r="AL65" s="16"/>
      <c r="AM65" s="17"/>
      <c r="AN65" s="17"/>
      <c r="AO65" s="17"/>
      <c r="AP65" s="17"/>
      <c r="AQ65" s="17"/>
      <c r="AR65" s="17"/>
      <c r="AS65" s="17"/>
      <c r="AT65" s="28"/>
    </row>
    <row r="66" spans="1:984" x14ac:dyDescent="0.25">
      <c r="A66" s="11">
        <v>63</v>
      </c>
      <c r="B66" s="41" t="s">
        <v>71</v>
      </c>
      <c r="C66" s="84"/>
      <c r="D66" s="14">
        <v>408800</v>
      </c>
      <c r="E66" s="15">
        <f t="shared" si="1"/>
        <v>408800</v>
      </c>
      <c r="F66" s="16"/>
      <c r="G66" s="17"/>
      <c r="H66" s="16"/>
      <c r="I66" s="17"/>
      <c r="J66" s="16"/>
      <c r="K66" s="17"/>
      <c r="L66" s="16"/>
      <c r="M66" s="17"/>
      <c r="N66" s="16"/>
      <c r="O66" s="17"/>
      <c r="P66" s="16"/>
      <c r="Q66" s="17"/>
      <c r="R66" s="16"/>
      <c r="S66" s="17"/>
      <c r="T66" s="16"/>
      <c r="U66" s="17"/>
      <c r="V66" s="43"/>
      <c r="W66" s="17"/>
      <c r="X66" s="16"/>
      <c r="Y66" s="17"/>
      <c r="Z66" s="16"/>
      <c r="AA66" s="17"/>
      <c r="AB66" s="17"/>
      <c r="AC66" s="17"/>
      <c r="AD66" s="17"/>
      <c r="AE66" s="17"/>
      <c r="AF66" s="17"/>
      <c r="AG66" s="17"/>
      <c r="AH66" s="17"/>
      <c r="AI66" s="17"/>
      <c r="AJ66" s="16"/>
      <c r="AK66" s="17"/>
      <c r="AL66" s="16"/>
      <c r="AM66" s="17"/>
      <c r="AN66" s="17"/>
      <c r="AO66" s="17"/>
      <c r="AP66" s="17"/>
      <c r="AQ66" s="17"/>
      <c r="AR66" s="17"/>
      <c r="AS66" s="17"/>
      <c r="AT66" s="28"/>
    </row>
    <row r="67" spans="1:984" x14ac:dyDescent="0.25">
      <c r="A67" s="11">
        <v>64</v>
      </c>
      <c r="B67" s="50" t="s">
        <v>72</v>
      </c>
      <c r="C67" s="84"/>
      <c r="D67" s="14">
        <v>126300</v>
      </c>
      <c r="E67" s="15">
        <f t="shared" si="1"/>
        <v>126300</v>
      </c>
      <c r="F67" s="16"/>
      <c r="G67" s="17"/>
      <c r="H67" s="16"/>
      <c r="I67" s="17"/>
      <c r="J67" s="16"/>
      <c r="K67" s="17"/>
      <c r="L67" s="16"/>
      <c r="M67" s="17"/>
      <c r="N67" s="16"/>
      <c r="O67" s="17"/>
      <c r="P67" s="16"/>
      <c r="Q67" s="17"/>
      <c r="R67" s="16"/>
      <c r="S67" s="17"/>
      <c r="T67" s="16"/>
      <c r="U67" s="17"/>
      <c r="V67" s="43"/>
      <c r="W67" s="17"/>
      <c r="X67" s="16"/>
      <c r="Y67" s="17"/>
      <c r="Z67" s="16"/>
      <c r="AA67" s="17"/>
      <c r="AB67" s="17"/>
      <c r="AC67" s="17"/>
      <c r="AD67" s="17"/>
      <c r="AE67" s="17"/>
      <c r="AF67" s="17"/>
      <c r="AG67" s="17"/>
      <c r="AH67" s="17"/>
      <c r="AI67" s="17"/>
      <c r="AJ67" s="16"/>
      <c r="AK67" s="17"/>
      <c r="AL67" s="16"/>
      <c r="AM67" s="17"/>
      <c r="AN67" s="17"/>
      <c r="AO67" s="17"/>
      <c r="AP67" s="17"/>
      <c r="AQ67" s="17"/>
      <c r="AR67" s="17"/>
      <c r="AS67" s="17"/>
      <c r="AT67" s="28"/>
    </row>
    <row r="68" spans="1:984" ht="30" customHeight="1" x14ac:dyDescent="0.25">
      <c r="A68" s="11">
        <v>65</v>
      </c>
      <c r="B68" s="12" t="s">
        <v>73</v>
      </c>
      <c r="C68" s="84"/>
      <c r="D68" s="14">
        <v>48600</v>
      </c>
      <c r="E68" s="15">
        <f t="shared" ref="E68:E73" si="2">SUMIF($F$2:$XFD$2,1,F68:XFD68)+D68</f>
        <v>48600</v>
      </c>
      <c r="F68" s="16"/>
      <c r="G68" s="17"/>
      <c r="H68" s="66"/>
      <c r="I68" s="67"/>
      <c r="J68" s="16"/>
      <c r="K68" s="17"/>
      <c r="L68" s="16"/>
      <c r="M68" s="17"/>
      <c r="N68" s="16"/>
      <c r="O68" s="17"/>
      <c r="P68" s="16"/>
      <c r="Q68" s="17"/>
      <c r="R68" s="16"/>
      <c r="S68" s="17"/>
      <c r="T68" s="16"/>
      <c r="U68" s="17"/>
      <c r="V68" s="43"/>
      <c r="W68" s="17"/>
      <c r="X68" s="16"/>
      <c r="Y68" s="17"/>
      <c r="Z68" s="16"/>
      <c r="AA68" s="17"/>
      <c r="AB68" s="17"/>
      <c r="AC68" s="17"/>
      <c r="AD68" s="17"/>
      <c r="AE68" s="17"/>
      <c r="AF68" s="17"/>
      <c r="AG68" s="17"/>
      <c r="AH68" s="17"/>
      <c r="AI68" s="17"/>
      <c r="AJ68" s="16"/>
      <c r="AK68" s="17"/>
      <c r="AL68" s="16"/>
      <c r="AM68" s="17"/>
      <c r="AN68" s="17"/>
      <c r="AO68" s="17"/>
      <c r="AP68" s="17"/>
      <c r="AQ68" s="17"/>
      <c r="AR68" s="17"/>
      <c r="AS68" s="17"/>
      <c r="AT68" s="28"/>
    </row>
    <row r="69" spans="1:984" ht="14.25" customHeight="1" x14ac:dyDescent="0.25">
      <c r="A69" s="11">
        <v>66</v>
      </c>
      <c r="B69" s="47" t="s">
        <v>74</v>
      </c>
      <c r="C69" s="85"/>
      <c r="D69" s="14">
        <v>819450</v>
      </c>
      <c r="E69" s="15">
        <f t="shared" si="2"/>
        <v>820450</v>
      </c>
      <c r="F69" s="16">
        <v>42613</v>
      </c>
      <c r="G69" s="34">
        <v>1000</v>
      </c>
      <c r="H69" s="16"/>
      <c r="I69" s="17"/>
      <c r="J69" s="66"/>
      <c r="K69" s="67"/>
      <c r="L69" s="16"/>
      <c r="M69" s="17"/>
      <c r="N69" s="16"/>
      <c r="O69" s="17"/>
      <c r="P69" s="16"/>
      <c r="Q69" s="17"/>
      <c r="R69" s="16"/>
      <c r="S69" s="17"/>
      <c r="T69" s="16"/>
      <c r="U69" s="17"/>
      <c r="V69" s="43"/>
      <c r="W69" s="17"/>
      <c r="X69" s="16"/>
      <c r="Y69" s="17"/>
      <c r="Z69" s="16"/>
      <c r="AA69" s="17"/>
      <c r="AB69" s="16"/>
      <c r="AC69" s="17"/>
      <c r="AD69" s="16"/>
      <c r="AE69" s="17"/>
      <c r="AF69" s="16"/>
      <c r="AG69" s="17"/>
      <c r="AH69" s="16"/>
      <c r="AI69" s="17"/>
      <c r="AJ69" s="16"/>
      <c r="AK69" s="17"/>
      <c r="AL69" s="16"/>
      <c r="AM69" s="17"/>
      <c r="AN69" s="17"/>
      <c r="AO69" s="17"/>
      <c r="AP69" s="17"/>
      <c r="AQ69" s="17"/>
      <c r="AR69" s="17"/>
      <c r="AS69" s="17"/>
      <c r="AT69" s="28"/>
    </row>
    <row r="70" spans="1:984" s="64" customFormat="1" x14ac:dyDescent="0.25">
      <c r="A70" s="11">
        <v>67</v>
      </c>
      <c r="B70" s="88" t="s">
        <v>75</v>
      </c>
      <c r="C70" s="84"/>
      <c r="D70" s="71">
        <v>5415000</v>
      </c>
      <c r="E70" s="72">
        <f t="shared" si="2"/>
        <v>5600000</v>
      </c>
      <c r="F70" s="60">
        <v>42590</v>
      </c>
      <c r="G70" s="61">
        <v>100000</v>
      </c>
      <c r="H70" s="60">
        <v>42591</v>
      </c>
      <c r="I70" s="61">
        <v>50000</v>
      </c>
      <c r="J70" s="60">
        <v>42592</v>
      </c>
      <c r="K70" s="61">
        <v>2000</v>
      </c>
      <c r="L70" s="60">
        <v>42593</v>
      </c>
      <c r="M70" s="61">
        <v>3000</v>
      </c>
      <c r="N70" s="60">
        <v>42597</v>
      </c>
      <c r="O70" s="61">
        <v>10000</v>
      </c>
      <c r="P70" s="60">
        <v>42600</v>
      </c>
      <c r="Q70" s="61">
        <v>5000</v>
      </c>
      <c r="R70" s="60">
        <v>42601</v>
      </c>
      <c r="S70" s="61">
        <v>10000</v>
      </c>
      <c r="T70" s="60">
        <v>42613</v>
      </c>
      <c r="U70" s="61">
        <v>5000</v>
      </c>
      <c r="V70" s="62"/>
      <c r="W70" s="61"/>
      <c r="X70" s="60"/>
      <c r="Y70" s="61"/>
      <c r="Z70" s="60"/>
      <c r="AA70" s="61"/>
      <c r="AB70" s="60"/>
      <c r="AC70" s="61"/>
      <c r="AD70" s="60"/>
      <c r="AE70" s="61"/>
      <c r="AF70" s="60"/>
      <c r="AG70" s="61"/>
      <c r="AH70" s="61"/>
      <c r="AI70" s="61"/>
      <c r="AJ70" s="60"/>
      <c r="AK70" s="61"/>
      <c r="AL70" s="60"/>
      <c r="AM70" s="61"/>
      <c r="AN70" s="61"/>
      <c r="AO70" s="61"/>
      <c r="AP70" s="61"/>
      <c r="AQ70" s="61"/>
      <c r="AR70" s="61"/>
      <c r="AS70" s="61"/>
      <c r="AT70" s="63"/>
    </row>
    <row r="71" spans="1:984" x14ac:dyDescent="0.25">
      <c r="A71" s="11">
        <v>68</v>
      </c>
      <c r="B71" s="89" t="s">
        <v>76</v>
      </c>
      <c r="C71" s="84"/>
      <c r="D71" s="14">
        <v>0</v>
      </c>
      <c r="E71" s="15">
        <f t="shared" si="2"/>
        <v>0</v>
      </c>
      <c r="F71" s="33"/>
      <c r="G71" s="34"/>
      <c r="H71" s="16"/>
      <c r="I71" s="17"/>
      <c r="J71" s="16"/>
      <c r="K71" s="17"/>
      <c r="L71" s="16"/>
      <c r="M71" s="17"/>
      <c r="N71" s="16"/>
      <c r="O71" s="17"/>
      <c r="P71" s="16"/>
      <c r="Q71" s="17"/>
      <c r="R71" s="16"/>
      <c r="S71" s="17"/>
      <c r="T71" s="16"/>
      <c r="U71" s="17"/>
      <c r="V71" s="43"/>
      <c r="W71" s="17"/>
      <c r="X71" s="16"/>
      <c r="Y71" s="17"/>
      <c r="Z71" s="16"/>
      <c r="AA71" s="17"/>
      <c r="AB71" s="17"/>
      <c r="AC71" s="17"/>
      <c r="AD71" s="17"/>
      <c r="AE71" s="17"/>
      <c r="AF71" s="17"/>
      <c r="AG71" s="17"/>
      <c r="AH71" s="17"/>
      <c r="AI71" s="17"/>
      <c r="AJ71" s="16"/>
      <c r="AK71" s="17"/>
      <c r="AL71" s="16"/>
      <c r="AM71" s="17"/>
      <c r="AN71" s="17"/>
      <c r="AO71" s="17"/>
      <c r="AP71" s="17"/>
      <c r="AQ71" s="17"/>
      <c r="AR71" s="17"/>
      <c r="AS71" s="17"/>
      <c r="AT71" s="28"/>
    </row>
    <row r="72" spans="1:984" ht="15.75" x14ac:dyDescent="0.25">
      <c r="A72" s="11">
        <v>69</v>
      </c>
      <c r="B72" s="90" t="s">
        <v>77</v>
      </c>
      <c r="C72" s="84"/>
      <c r="D72" s="14">
        <v>659000</v>
      </c>
      <c r="E72" s="15">
        <f t="shared" si="2"/>
        <v>661800</v>
      </c>
      <c r="F72" s="16">
        <v>42613</v>
      </c>
      <c r="G72" s="34">
        <v>800</v>
      </c>
      <c r="H72" s="16">
        <v>42613</v>
      </c>
      <c r="I72" s="34">
        <v>2000</v>
      </c>
      <c r="J72" s="16"/>
      <c r="K72" s="17"/>
      <c r="L72" s="16"/>
      <c r="M72" s="17"/>
      <c r="N72" s="16"/>
      <c r="O72" s="17"/>
      <c r="P72" s="16"/>
      <c r="Q72" s="17"/>
      <c r="R72" s="16"/>
      <c r="S72" s="17"/>
      <c r="T72" s="16"/>
      <c r="U72" s="17"/>
      <c r="V72" s="43"/>
      <c r="W72" s="17"/>
      <c r="X72" s="16"/>
      <c r="Y72" s="17"/>
      <c r="Z72" s="16"/>
      <c r="AA72" s="17"/>
      <c r="AB72" s="17"/>
      <c r="AC72" s="17"/>
      <c r="AD72" s="17"/>
      <c r="AE72" s="17"/>
      <c r="AF72" s="17"/>
      <c r="AG72" s="17"/>
      <c r="AH72" s="17"/>
      <c r="AI72" s="17"/>
      <c r="AJ72" s="16"/>
      <c r="AK72" s="17"/>
      <c r="AL72" s="16"/>
      <c r="AM72" s="17"/>
      <c r="AN72" s="17"/>
      <c r="AO72" s="17"/>
      <c r="AP72" s="17"/>
      <c r="AQ72" s="17"/>
      <c r="AR72" s="17"/>
      <c r="AS72" s="17"/>
      <c r="AT72" s="28"/>
    </row>
    <row r="73" spans="1:984" ht="15.75" x14ac:dyDescent="0.25">
      <c r="A73" s="11">
        <v>70</v>
      </c>
      <c r="B73" s="90" t="s">
        <v>78</v>
      </c>
      <c r="C73" s="84"/>
      <c r="D73" s="14">
        <v>10000</v>
      </c>
      <c r="E73" s="15">
        <f t="shared" si="2"/>
        <v>11700</v>
      </c>
      <c r="F73" s="16">
        <v>42613</v>
      </c>
      <c r="G73" s="34">
        <v>1700</v>
      </c>
      <c r="H73" s="16"/>
      <c r="I73" s="17"/>
      <c r="J73" s="16"/>
      <c r="K73" s="17"/>
      <c r="L73" s="16"/>
      <c r="M73" s="17"/>
      <c r="N73" s="16"/>
      <c r="O73" s="17"/>
      <c r="P73" s="16"/>
      <c r="Q73" s="17"/>
      <c r="R73" s="16"/>
      <c r="S73" s="17"/>
      <c r="T73" s="16"/>
      <c r="U73" s="17"/>
      <c r="V73" s="43"/>
      <c r="W73" s="17"/>
      <c r="X73" s="16"/>
      <c r="Y73" s="17"/>
      <c r="Z73" s="16"/>
      <c r="AA73" s="17"/>
      <c r="AB73" s="17"/>
      <c r="AC73" s="17"/>
      <c r="AD73" s="17"/>
      <c r="AE73" s="17"/>
      <c r="AF73" s="17"/>
      <c r="AG73" s="17"/>
      <c r="AH73" s="17"/>
      <c r="AI73" s="17"/>
      <c r="AJ73" s="16"/>
      <c r="AK73" s="17"/>
      <c r="AL73" s="16"/>
      <c r="AM73" s="17"/>
      <c r="AN73" s="17"/>
      <c r="AO73" s="17"/>
      <c r="AP73" s="17"/>
      <c r="AQ73" s="17"/>
      <c r="AR73" s="17"/>
      <c r="AS73" s="17"/>
      <c r="AT73" s="28"/>
    </row>
    <row r="74" spans="1:984" s="26" customFormat="1" ht="15" customHeight="1" x14ac:dyDescent="0.25">
      <c r="A74" s="11">
        <v>1</v>
      </c>
      <c r="B74" s="96" t="s">
        <v>79</v>
      </c>
      <c r="C74" s="13" t="s">
        <v>80</v>
      </c>
      <c r="D74" s="14">
        <v>759000</v>
      </c>
      <c r="E74" s="15">
        <f t="shared" ref="E74:E79" si="3">SUMIF($F$2:$XFD$2,1,F74:XFD74)+D74</f>
        <v>915000</v>
      </c>
      <c r="F74" s="16">
        <v>42583</v>
      </c>
      <c r="G74" s="17">
        <v>151000</v>
      </c>
      <c r="H74" s="16">
        <v>42587</v>
      </c>
      <c r="I74" s="17">
        <v>5000</v>
      </c>
      <c r="J74" s="16"/>
      <c r="K74" s="17"/>
      <c r="L74" s="16"/>
      <c r="M74" s="17"/>
      <c r="N74" s="16"/>
      <c r="O74" s="17"/>
      <c r="P74" s="16"/>
      <c r="Q74" s="17"/>
      <c r="R74" s="16"/>
      <c r="S74" s="17"/>
      <c r="T74" s="18"/>
      <c r="U74" s="19"/>
      <c r="V74" s="20"/>
      <c r="W74" s="19"/>
      <c r="X74" s="18"/>
      <c r="Y74" s="19"/>
      <c r="Z74" s="18"/>
      <c r="AA74" s="19"/>
      <c r="AB74" s="19"/>
      <c r="AC74" s="19"/>
      <c r="AD74" s="19"/>
      <c r="AE74" s="19"/>
      <c r="AF74" s="19"/>
      <c r="AG74" s="19"/>
      <c r="AH74" s="19"/>
      <c r="AI74" s="19"/>
      <c r="AJ74" s="18"/>
      <c r="AK74" s="19"/>
      <c r="AL74" s="18"/>
      <c r="AM74" s="19"/>
      <c r="AN74" s="19"/>
      <c r="AO74" s="19"/>
      <c r="AP74" s="19"/>
      <c r="AQ74" s="19"/>
      <c r="AR74" s="19"/>
      <c r="AS74" s="19"/>
      <c r="AT74" s="21"/>
      <c r="AU74" s="22"/>
      <c r="AV74" s="94"/>
      <c r="AW74" s="97"/>
      <c r="AX74" s="94"/>
      <c r="AY74" s="97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3"/>
      <c r="BS74" s="22"/>
      <c r="BT74" s="23"/>
      <c r="BU74" s="22"/>
      <c r="BV74" s="23"/>
      <c r="BW74" s="22"/>
      <c r="BX74" s="23"/>
      <c r="BY74" s="22"/>
      <c r="BZ74" s="23"/>
      <c r="CA74" s="22"/>
      <c r="CB74" s="23"/>
      <c r="CC74" s="22"/>
      <c r="CD74" s="23"/>
      <c r="CE74" s="22"/>
      <c r="CF74" s="23"/>
      <c r="CG74" s="22"/>
      <c r="CH74" s="23"/>
      <c r="CI74" s="22"/>
      <c r="CJ74" s="23"/>
      <c r="CK74" s="22"/>
      <c r="CL74" s="23"/>
      <c r="CM74" s="22"/>
      <c r="CN74" s="23"/>
      <c r="CO74" s="22"/>
      <c r="CP74" s="23"/>
      <c r="CQ74" s="22"/>
      <c r="CR74" s="23"/>
      <c r="CS74" s="22"/>
      <c r="CT74" s="23"/>
      <c r="CU74" s="22"/>
      <c r="CV74" s="23"/>
      <c r="CW74" s="22"/>
      <c r="CX74" s="23"/>
      <c r="CY74" s="22"/>
      <c r="CZ74" s="23"/>
      <c r="DA74" s="22"/>
      <c r="DB74" s="23"/>
      <c r="DC74" s="22"/>
      <c r="DD74" s="23"/>
      <c r="DE74" s="22"/>
      <c r="DF74" s="23"/>
      <c r="DG74" s="22"/>
      <c r="DH74" s="23"/>
      <c r="DI74" s="22"/>
      <c r="DJ74" s="23"/>
      <c r="DK74" s="22"/>
      <c r="DL74" s="23"/>
      <c r="DM74" s="22"/>
      <c r="DN74" s="23"/>
      <c r="DO74" s="22"/>
      <c r="DP74" s="23"/>
      <c r="DQ74" s="22"/>
      <c r="DR74" s="23"/>
      <c r="DS74" s="22"/>
      <c r="DT74" s="23"/>
      <c r="DU74" s="22"/>
      <c r="DV74" s="23"/>
      <c r="DW74" s="22"/>
      <c r="DX74" s="23"/>
      <c r="DY74" s="22"/>
      <c r="DZ74" s="23"/>
      <c r="EA74" s="22"/>
      <c r="EB74" s="23"/>
      <c r="EC74" s="22"/>
      <c r="ED74" s="23"/>
      <c r="EE74" s="22"/>
      <c r="EF74" s="23"/>
      <c r="EG74" s="22"/>
      <c r="EH74" s="23"/>
      <c r="EI74" s="22"/>
      <c r="EJ74" s="23"/>
      <c r="EK74" s="22"/>
      <c r="EL74" s="23"/>
      <c r="EM74" s="22"/>
      <c r="EN74" s="23"/>
      <c r="EO74" s="22"/>
      <c r="EP74" s="23"/>
      <c r="EQ74" s="22"/>
      <c r="ER74" s="23"/>
      <c r="ES74" s="22"/>
      <c r="ET74" s="23"/>
      <c r="EU74" s="22"/>
      <c r="EV74" s="23"/>
      <c r="EW74" s="22"/>
      <c r="EX74" s="23"/>
      <c r="EY74" s="22"/>
      <c r="EZ74" s="23"/>
      <c r="FA74" s="22"/>
      <c r="FB74" s="23"/>
      <c r="FC74" s="22"/>
      <c r="FD74" s="23"/>
      <c r="FE74" s="22"/>
      <c r="FF74" s="23"/>
      <c r="FG74" s="22"/>
      <c r="FH74" s="23"/>
      <c r="FI74" s="22"/>
      <c r="FJ74" s="23"/>
      <c r="FK74" s="22"/>
      <c r="FL74" s="23"/>
      <c r="FM74" s="22"/>
      <c r="FN74" s="23"/>
      <c r="FO74" s="22"/>
      <c r="FP74" s="23"/>
      <c r="FQ74" s="22"/>
      <c r="FR74" s="23"/>
      <c r="FS74" s="22"/>
      <c r="FT74" s="23"/>
      <c r="FU74" s="22"/>
      <c r="FV74" s="23"/>
      <c r="FW74" s="22"/>
      <c r="FX74" s="23"/>
      <c r="FY74" s="22"/>
      <c r="FZ74" s="23"/>
      <c r="GA74" s="22"/>
      <c r="GB74" s="23"/>
      <c r="GC74" s="22"/>
      <c r="GD74" s="23"/>
      <c r="GE74" s="22"/>
      <c r="GF74" s="23"/>
      <c r="GG74" s="22"/>
      <c r="GH74" s="23"/>
      <c r="GI74" s="22"/>
      <c r="GJ74" s="23"/>
      <c r="GK74" s="22"/>
      <c r="GL74" s="23"/>
      <c r="GM74" s="22"/>
      <c r="GN74" s="23"/>
      <c r="GO74" s="22"/>
      <c r="GP74" s="23"/>
      <c r="GQ74" s="22"/>
      <c r="GR74" s="23"/>
      <c r="GS74" s="22"/>
      <c r="GT74" s="23"/>
      <c r="GU74" s="22"/>
      <c r="GV74" s="23"/>
      <c r="GW74" s="22"/>
      <c r="GX74" s="23"/>
      <c r="GY74" s="22"/>
      <c r="GZ74" s="23"/>
      <c r="HA74" s="22"/>
      <c r="HB74" s="23"/>
      <c r="HC74" s="22"/>
      <c r="HD74" s="23"/>
      <c r="HE74" s="22"/>
      <c r="HF74" s="23"/>
      <c r="HG74" s="22"/>
      <c r="HH74" s="23"/>
      <c r="HI74" s="22"/>
      <c r="HJ74" s="23"/>
      <c r="HK74" s="22"/>
      <c r="HL74" s="23"/>
      <c r="HM74" s="22"/>
      <c r="HN74" s="23"/>
      <c r="HO74" s="22"/>
      <c r="HP74" s="23"/>
      <c r="HQ74" s="22"/>
      <c r="HR74" s="23"/>
      <c r="HS74" s="22"/>
      <c r="HT74" s="23"/>
      <c r="HU74" s="22"/>
      <c r="HV74" s="23"/>
      <c r="HW74" s="22"/>
      <c r="HX74" s="23"/>
      <c r="HY74" s="22"/>
      <c r="HZ74" s="23"/>
      <c r="IA74" s="22"/>
      <c r="IB74" s="23"/>
      <c r="IC74" s="22"/>
      <c r="ID74" s="23"/>
      <c r="IE74" s="22"/>
      <c r="IF74" s="23"/>
      <c r="IG74" s="22"/>
      <c r="IH74" s="23"/>
      <c r="II74" s="22"/>
      <c r="IJ74" s="23"/>
      <c r="IK74" s="22"/>
      <c r="IL74" s="23"/>
      <c r="IM74" s="22"/>
      <c r="IN74" s="23"/>
      <c r="IO74" s="22"/>
      <c r="IP74" s="23"/>
      <c r="IQ74" s="22"/>
      <c r="IR74" s="23"/>
      <c r="IS74" s="22"/>
      <c r="IT74" s="23"/>
      <c r="IU74" s="22"/>
      <c r="IV74" s="23"/>
      <c r="IW74" s="22"/>
      <c r="IX74" s="23"/>
      <c r="IY74" s="22"/>
      <c r="IZ74" s="23"/>
      <c r="JA74" s="22"/>
      <c r="JB74" s="23"/>
      <c r="JC74" s="22"/>
      <c r="JD74" s="23"/>
      <c r="JE74" s="22"/>
      <c r="JF74" s="23"/>
      <c r="JG74" s="22"/>
      <c r="JH74" s="23"/>
      <c r="JI74" s="22"/>
      <c r="JJ74" s="23"/>
      <c r="JK74" s="22"/>
      <c r="JL74" s="23"/>
      <c r="JM74" s="22"/>
      <c r="JN74" s="23"/>
      <c r="JO74" s="22"/>
      <c r="JP74" s="23"/>
      <c r="JQ74" s="22"/>
      <c r="JR74" s="23"/>
      <c r="JS74" s="22"/>
      <c r="JT74" s="23"/>
      <c r="JU74" s="22"/>
      <c r="JV74" s="23"/>
      <c r="JW74" s="22"/>
      <c r="JX74" s="23"/>
      <c r="JY74" s="22"/>
      <c r="JZ74" s="23"/>
      <c r="KA74" s="22"/>
      <c r="KB74" s="23"/>
      <c r="KC74" s="22"/>
      <c r="KD74" s="23"/>
      <c r="KE74" s="22"/>
      <c r="KF74" s="23"/>
      <c r="KG74" s="22"/>
      <c r="KH74" s="23"/>
      <c r="KI74" s="22"/>
      <c r="KJ74" s="23"/>
      <c r="KK74" s="22"/>
      <c r="KL74" s="23"/>
      <c r="KM74" s="22"/>
      <c r="KN74" s="23"/>
      <c r="KO74" s="22"/>
      <c r="KP74" s="23"/>
      <c r="KQ74" s="22"/>
      <c r="KR74" s="23"/>
      <c r="KS74" s="22"/>
      <c r="KT74" s="23"/>
      <c r="KU74" s="22"/>
      <c r="KV74" s="23"/>
      <c r="KW74" s="22"/>
      <c r="KX74" s="23"/>
      <c r="KY74" s="22"/>
      <c r="KZ74" s="23"/>
      <c r="LA74" s="22"/>
      <c r="LB74" s="23"/>
      <c r="LC74" s="22"/>
      <c r="LD74" s="23"/>
      <c r="LE74" s="22"/>
      <c r="LF74" s="23"/>
      <c r="LG74" s="22"/>
      <c r="LH74" s="23"/>
      <c r="LI74" s="22"/>
      <c r="LJ74" s="23"/>
      <c r="LK74" s="22"/>
      <c r="LL74" s="23"/>
      <c r="LM74" s="22"/>
      <c r="LN74" s="23"/>
      <c r="LO74" s="22"/>
      <c r="LP74" s="23"/>
      <c r="LQ74" s="22"/>
      <c r="LR74" s="23"/>
      <c r="LS74" s="22"/>
      <c r="LT74" s="23"/>
      <c r="LU74" s="22"/>
      <c r="LV74" s="23"/>
      <c r="LW74" s="22"/>
      <c r="LX74" s="23"/>
      <c r="LY74" s="22"/>
      <c r="LZ74" s="23"/>
      <c r="MA74" s="22"/>
      <c r="MB74" s="23"/>
      <c r="MC74" s="22"/>
      <c r="MD74" s="23"/>
      <c r="ME74" s="22"/>
      <c r="MF74" s="23"/>
      <c r="MG74" s="22"/>
      <c r="MH74" s="23"/>
      <c r="MI74" s="22"/>
      <c r="MJ74" s="23"/>
      <c r="MK74" s="22"/>
      <c r="ML74" s="23"/>
      <c r="MM74" s="22"/>
      <c r="MN74" s="23"/>
      <c r="MO74" s="22"/>
      <c r="MP74" s="23"/>
      <c r="MQ74" s="22"/>
      <c r="MR74" s="23"/>
      <c r="MS74" s="22"/>
      <c r="MT74" s="23"/>
      <c r="MU74" s="22"/>
      <c r="MV74" s="23"/>
      <c r="MW74" s="22"/>
      <c r="MX74" s="23"/>
      <c r="MY74" s="22"/>
      <c r="MZ74" s="23"/>
      <c r="NA74" s="22"/>
      <c r="NB74" s="23"/>
      <c r="NC74" s="22"/>
      <c r="ND74" s="23"/>
      <c r="NE74" s="22"/>
      <c r="NF74" s="23"/>
      <c r="NG74" s="22"/>
      <c r="NH74" s="23"/>
      <c r="NI74" s="22"/>
      <c r="NJ74" s="23"/>
      <c r="NK74" s="22"/>
      <c r="NL74" s="23"/>
      <c r="NM74" s="22"/>
      <c r="NN74" s="23"/>
      <c r="NO74" s="22"/>
      <c r="NP74" s="23"/>
      <c r="NQ74" s="22"/>
      <c r="NR74" s="23"/>
      <c r="NS74" s="22"/>
      <c r="NT74" s="23"/>
      <c r="NU74" s="22"/>
      <c r="NV74" s="23"/>
      <c r="NW74" s="22"/>
      <c r="NX74" s="23"/>
      <c r="NY74" s="22"/>
      <c r="NZ74" s="23"/>
      <c r="OA74" s="22"/>
      <c r="OB74" s="23"/>
      <c r="OC74" s="22"/>
      <c r="OD74" s="23"/>
      <c r="OE74" s="22"/>
      <c r="OF74" s="23"/>
      <c r="OG74" s="22"/>
      <c r="OH74" s="23"/>
      <c r="OI74" s="22"/>
      <c r="OJ74" s="23"/>
      <c r="OK74" s="22"/>
      <c r="OL74" s="23"/>
      <c r="OM74" s="22"/>
      <c r="ON74" s="23"/>
      <c r="OO74" s="22"/>
      <c r="OP74" s="23"/>
      <c r="OQ74" s="22"/>
      <c r="OR74" s="23"/>
      <c r="OS74" s="22"/>
      <c r="OT74" s="23"/>
      <c r="OU74" s="22"/>
      <c r="OV74" s="23"/>
      <c r="OW74" s="22"/>
      <c r="OX74" s="23"/>
      <c r="OY74" s="22"/>
      <c r="OZ74" s="23"/>
      <c r="PA74" s="22"/>
      <c r="PB74" s="23"/>
      <c r="PC74" s="22"/>
      <c r="PD74" s="23"/>
      <c r="PE74" s="22"/>
      <c r="PF74" s="23"/>
      <c r="PG74" s="22"/>
      <c r="PH74" s="23"/>
      <c r="PI74" s="22"/>
      <c r="PJ74" s="23"/>
      <c r="PK74" s="22"/>
      <c r="PL74" s="23"/>
      <c r="PM74" s="22"/>
      <c r="PN74" s="23"/>
      <c r="PO74" s="22"/>
      <c r="PP74" s="23"/>
      <c r="PQ74" s="22"/>
      <c r="PR74" s="23"/>
      <c r="PS74" s="22"/>
      <c r="PT74" s="23"/>
      <c r="PU74" s="22"/>
      <c r="PV74" s="23"/>
      <c r="PW74" s="22"/>
      <c r="PX74" s="23"/>
      <c r="PY74" s="22"/>
      <c r="PZ74" s="23"/>
      <c r="QA74" s="22"/>
      <c r="QB74" s="23"/>
      <c r="QC74" s="22"/>
      <c r="QD74" s="23"/>
      <c r="QE74" s="22"/>
      <c r="QF74" s="23"/>
      <c r="QG74" s="22"/>
      <c r="QH74" s="23"/>
      <c r="QI74" s="22"/>
      <c r="QJ74" s="23"/>
      <c r="QK74" s="22"/>
      <c r="QL74" s="23"/>
      <c r="QM74" s="22"/>
      <c r="QN74" s="23"/>
      <c r="QO74" s="22"/>
      <c r="QP74" s="23"/>
      <c r="QQ74" s="22"/>
      <c r="QR74" s="23"/>
      <c r="QS74" s="22"/>
      <c r="QT74" s="23"/>
      <c r="QU74" s="22"/>
      <c r="QV74" s="23"/>
      <c r="QW74" s="22"/>
      <c r="QX74" s="23"/>
      <c r="QY74" s="22"/>
      <c r="QZ74" s="23"/>
      <c r="RA74" s="22"/>
      <c r="RB74" s="23"/>
      <c r="RC74" s="22"/>
      <c r="RD74" s="23"/>
      <c r="RE74" s="22"/>
      <c r="RF74" s="23"/>
      <c r="RG74" s="22"/>
      <c r="RH74" s="23"/>
      <c r="RI74" s="22"/>
      <c r="RJ74" s="23"/>
      <c r="RK74" s="22"/>
      <c r="RL74" s="23"/>
      <c r="RM74" s="22"/>
      <c r="RN74" s="23"/>
      <c r="RO74" s="22"/>
      <c r="RP74" s="23"/>
      <c r="RQ74" s="22"/>
      <c r="RR74" s="23"/>
      <c r="RS74" s="22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</row>
    <row r="75" spans="1:984" ht="15" customHeight="1" x14ac:dyDescent="0.25">
      <c r="A75" s="11">
        <v>2</v>
      </c>
      <c r="B75" s="98" t="s">
        <v>81</v>
      </c>
      <c r="C75" s="13"/>
      <c r="D75" s="14">
        <v>783100</v>
      </c>
      <c r="E75" s="15">
        <f t="shared" si="3"/>
        <v>803100</v>
      </c>
      <c r="F75" s="16">
        <v>42601</v>
      </c>
      <c r="G75" s="17">
        <v>20000</v>
      </c>
      <c r="H75" s="16"/>
      <c r="I75" s="17"/>
      <c r="J75" s="16"/>
      <c r="K75" s="17"/>
      <c r="L75" s="16"/>
      <c r="M75" s="17"/>
      <c r="N75" s="16"/>
      <c r="O75" s="17"/>
      <c r="P75" s="16"/>
      <c r="Q75" s="17"/>
      <c r="R75" s="16"/>
      <c r="S75" s="17"/>
      <c r="T75" s="16"/>
      <c r="U75" s="17"/>
      <c r="V75" s="43"/>
      <c r="W75" s="17"/>
      <c r="X75" s="16"/>
      <c r="Y75" s="17"/>
      <c r="Z75" s="16"/>
      <c r="AA75" s="17"/>
      <c r="AB75" s="17"/>
      <c r="AC75" s="17"/>
      <c r="AD75" s="17"/>
      <c r="AE75" s="17"/>
      <c r="AF75" s="17"/>
      <c r="AG75" s="17"/>
      <c r="AH75" s="17"/>
      <c r="AI75" s="17"/>
      <c r="AJ75" s="16"/>
      <c r="AK75" s="17"/>
      <c r="AL75" s="16"/>
      <c r="AM75" s="17"/>
      <c r="AN75" s="17"/>
      <c r="AO75" s="17"/>
      <c r="AP75" s="17"/>
      <c r="AQ75" s="17"/>
      <c r="AR75" s="17"/>
      <c r="AS75" s="17"/>
      <c r="AT75" s="28"/>
      <c r="AV75" s="94"/>
      <c r="AW75" s="95"/>
      <c r="AX75" s="94"/>
      <c r="AY75" s="95"/>
    </row>
    <row r="76" spans="1:984" s="26" customFormat="1" ht="15" customHeight="1" x14ac:dyDescent="0.25">
      <c r="A76" s="11">
        <v>3</v>
      </c>
      <c r="B76" s="99" t="s">
        <v>82</v>
      </c>
      <c r="C76" s="13"/>
      <c r="D76" s="14">
        <v>300</v>
      </c>
      <c r="E76" s="15">
        <f t="shared" si="3"/>
        <v>300</v>
      </c>
      <c r="F76" s="16"/>
      <c r="G76" s="17"/>
      <c r="H76" s="16"/>
      <c r="I76" s="17"/>
      <c r="J76" s="16"/>
      <c r="K76" s="17"/>
      <c r="L76" s="16"/>
      <c r="M76" s="17"/>
      <c r="N76" s="16"/>
      <c r="O76" s="17"/>
      <c r="P76" s="16"/>
      <c r="Q76" s="17"/>
      <c r="R76" s="16"/>
      <c r="S76" s="17"/>
      <c r="T76" s="18"/>
      <c r="U76" s="19"/>
      <c r="V76" s="20"/>
      <c r="W76" s="19"/>
      <c r="X76" s="18"/>
      <c r="Y76" s="19"/>
      <c r="Z76" s="18"/>
      <c r="AA76" s="19"/>
      <c r="AB76" s="19"/>
      <c r="AC76" s="19"/>
      <c r="AD76" s="19"/>
      <c r="AE76" s="19"/>
      <c r="AF76" s="19"/>
      <c r="AG76" s="19"/>
      <c r="AH76" s="19"/>
      <c r="AI76" s="19"/>
      <c r="AJ76" s="18"/>
      <c r="AK76" s="19"/>
      <c r="AL76" s="18"/>
      <c r="AM76" s="19"/>
      <c r="AN76" s="19"/>
      <c r="AO76" s="19"/>
      <c r="AP76" s="19"/>
      <c r="AQ76" s="19"/>
      <c r="AR76" s="19"/>
      <c r="AS76" s="19"/>
      <c r="AT76" s="21"/>
      <c r="AV76" s="94"/>
      <c r="AW76" s="100"/>
      <c r="AX76" s="94"/>
      <c r="AY76" s="100"/>
    </row>
    <row r="77" spans="1:984" s="26" customFormat="1" ht="15" customHeight="1" x14ac:dyDescent="0.25">
      <c r="A77" s="11">
        <v>4</v>
      </c>
      <c r="B77" s="98" t="s">
        <v>83</v>
      </c>
      <c r="C77" s="13"/>
      <c r="D77" s="14">
        <v>160360</v>
      </c>
      <c r="E77" s="15">
        <f t="shared" si="3"/>
        <v>183360</v>
      </c>
      <c r="F77" s="16">
        <v>42613</v>
      </c>
      <c r="G77" s="34">
        <v>23000</v>
      </c>
      <c r="H77" s="16"/>
      <c r="I77" s="17"/>
      <c r="J77" s="16"/>
      <c r="K77" s="17"/>
      <c r="L77" s="16"/>
      <c r="M77" s="17"/>
      <c r="N77" s="16"/>
      <c r="O77" s="17"/>
      <c r="P77" s="16"/>
      <c r="Q77" s="17"/>
      <c r="R77" s="16"/>
      <c r="S77" s="17"/>
      <c r="T77" s="18"/>
      <c r="U77" s="19"/>
      <c r="V77" s="20"/>
      <c r="W77" s="19"/>
      <c r="X77" s="18"/>
      <c r="Y77" s="19"/>
      <c r="Z77" s="18"/>
      <c r="AA77" s="19"/>
      <c r="AB77" s="19"/>
      <c r="AC77" s="19"/>
      <c r="AD77" s="19"/>
      <c r="AE77" s="19"/>
      <c r="AF77" s="19"/>
      <c r="AG77" s="19"/>
      <c r="AH77" s="19"/>
      <c r="AI77" s="19"/>
      <c r="AJ77" s="18"/>
      <c r="AK77" s="19"/>
      <c r="AL77" s="18"/>
      <c r="AM77" s="19"/>
      <c r="AN77" s="19"/>
      <c r="AO77" s="19"/>
      <c r="AP77" s="19"/>
      <c r="AQ77" s="19"/>
      <c r="AR77" s="19"/>
      <c r="AS77" s="19"/>
      <c r="AT77" s="21"/>
      <c r="AV77" s="94"/>
      <c r="AW77" s="100"/>
      <c r="AX77" s="94"/>
      <c r="AY77" s="100"/>
    </row>
    <row r="78" spans="1:984" s="26" customFormat="1" ht="15" customHeight="1" x14ac:dyDescent="0.25">
      <c r="A78" s="11">
        <v>5</v>
      </c>
      <c r="B78" s="99" t="s">
        <v>84</v>
      </c>
      <c r="C78" s="13" t="s">
        <v>85</v>
      </c>
      <c r="D78" s="14">
        <v>7640</v>
      </c>
      <c r="E78" s="14">
        <f t="shared" si="3"/>
        <v>7640</v>
      </c>
      <c r="F78" s="16"/>
      <c r="G78" s="17"/>
      <c r="H78" s="16"/>
      <c r="I78" s="17"/>
      <c r="J78" s="16"/>
      <c r="K78" s="17"/>
      <c r="L78" s="16"/>
      <c r="M78" s="17"/>
      <c r="N78" s="16"/>
      <c r="O78" s="17"/>
      <c r="P78" s="16"/>
      <c r="Q78" s="17"/>
      <c r="R78" s="16"/>
      <c r="S78" s="17"/>
      <c r="T78" s="18"/>
      <c r="U78" s="19"/>
      <c r="V78" s="20"/>
      <c r="W78" s="19"/>
      <c r="X78" s="18"/>
      <c r="Y78" s="19"/>
      <c r="Z78" s="18"/>
      <c r="AA78" s="19"/>
      <c r="AB78" s="19"/>
      <c r="AC78" s="19"/>
      <c r="AD78" s="19"/>
      <c r="AE78" s="19"/>
      <c r="AF78" s="19"/>
      <c r="AG78" s="19"/>
      <c r="AH78" s="19"/>
      <c r="AI78" s="19"/>
      <c r="AJ78" s="18"/>
      <c r="AK78" s="19"/>
      <c r="AL78" s="18"/>
      <c r="AM78" s="19"/>
      <c r="AN78" s="19"/>
      <c r="AO78" s="19"/>
      <c r="AP78" s="19"/>
      <c r="AQ78" s="19"/>
      <c r="AR78" s="19"/>
      <c r="AS78" s="19"/>
      <c r="AT78" s="21"/>
      <c r="AV78" s="94"/>
      <c r="AW78" s="100"/>
      <c r="AX78" s="94"/>
      <c r="AY78" s="100"/>
    </row>
    <row r="79" spans="1:984" ht="15" customHeight="1" x14ac:dyDescent="0.25">
      <c r="A79" s="11">
        <v>6</v>
      </c>
      <c r="B79" s="235" t="s">
        <v>469</v>
      </c>
      <c r="C79" s="13"/>
      <c r="D79" s="14">
        <v>81170</v>
      </c>
      <c r="E79" s="14">
        <f t="shared" si="3"/>
        <v>81170</v>
      </c>
      <c r="F79" s="16"/>
      <c r="G79" s="17"/>
      <c r="H79" s="18"/>
      <c r="I79" s="19"/>
      <c r="J79" s="16"/>
      <c r="K79" s="17"/>
      <c r="L79" s="16"/>
      <c r="M79" s="17"/>
      <c r="N79" s="16"/>
      <c r="O79" s="17"/>
      <c r="P79" s="16"/>
      <c r="Q79" s="17"/>
      <c r="R79" s="16"/>
      <c r="S79" s="17"/>
      <c r="T79" s="16"/>
      <c r="U79" s="17"/>
      <c r="V79" s="43"/>
      <c r="W79" s="17"/>
      <c r="X79" s="16"/>
      <c r="Y79" s="17"/>
      <c r="Z79" s="16"/>
      <c r="AA79" s="17"/>
      <c r="AB79" s="17"/>
      <c r="AC79" s="17"/>
      <c r="AD79" s="17"/>
      <c r="AE79" s="17"/>
      <c r="AF79" s="17"/>
      <c r="AG79" s="17"/>
      <c r="AH79" s="17"/>
      <c r="AI79" s="17"/>
      <c r="AJ79" s="16"/>
      <c r="AK79" s="17"/>
      <c r="AL79" s="16"/>
      <c r="AM79" s="17"/>
      <c r="AN79" s="17"/>
      <c r="AO79" s="17"/>
      <c r="AP79" s="17"/>
      <c r="AQ79" s="17"/>
      <c r="AR79" s="17"/>
      <c r="AS79" s="17"/>
      <c r="AT79" s="28"/>
      <c r="AV79" s="94"/>
      <c r="AW79" s="95"/>
      <c r="AX79" s="94"/>
      <c r="AY79" s="95"/>
    </row>
    <row r="80" spans="1:984" s="26" customFormat="1" ht="15" customHeight="1" x14ac:dyDescent="0.25">
      <c r="A80" s="11">
        <v>7</v>
      </c>
      <c r="B80" s="98" t="s">
        <v>86</v>
      </c>
      <c r="C80" s="13"/>
      <c r="D80" s="14">
        <v>71700</v>
      </c>
      <c r="E80" s="14">
        <f t="shared" ref="E80:E111" si="4">SUMIF($F$2:$XFD$2,1,F80:XFD80)+D80</f>
        <v>71700</v>
      </c>
      <c r="F80" s="16"/>
      <c r="G80" s="17"/>
      <c r="H80" s="16"/>
      <c r="I80" s="17"/>
      <c r="J80" s="16"/>
      <c r="K80" s="17"/>
      <c r="L80" s="16"/>
      <c r="M80" s="17"/>
      <c r="N80" s="16"/>
      <c r="O80" s="17"/>
      <c r="P80" s="16"/>
      <c r="Q80" s="17"/>
      <c r="R80" s="16"/>
      <c r="S80" s="17"/>
      <c r="T80" s="18"/>
      <c r="U80" s="19"/>
      <c r="V80" s="20"/>
      <c r="W80" s="19"/>
      <c r="X80" s="18"/>
      <c r="Y80" s="19"/>
      <c r="Z80" s="18"/>
      <c r="AA80" s="19"/>
      <c r="AB80" s="19"/>
      <c r="AC80" s="19"/>
      <c r="AD80" s="19"/>
      <c r="AE80" s="19"/>
      <c r="AF80" s="19"/>
      <c r="AG80" s="19"/>
      <c r="AH80" s="19"/>
      <c r="AI80" s="19"/>
      <c r="AJ80" s="18"/>
      <c r="AK80" s="19"/>
      <c r="AL80" s="18"/>
      <c r="AM80" s="19"/>
      <c r="AN80" s="19"/>
      <c r="AO80" s="19"/>
      <c r="AP80" s="19"/>
      <c r="AQ80" s="19"/>
      <c r="AR80" s="19"/>
      <c r="AS80" s="19"/>
      <c r="AT80" s="21"/>
      <c r="AV80" s="94"/>
      <c r="AW80" s="100"/>
      <c r="AX80" s="94"/>
      <c r="AY80" s="100"/>
    </row>
    <row r="81" spans="1:51" s="26" customFormat="1" ht="15" customHeight="1" x14ac:dyDescent="0.25">
      <c r="A81" s="11">
        <v>8</v>
      </c>
      <c r="B81" s="98" t="s">
        <v>87</v>
      </c>
      <c r="C81" s="13" t="s">
        <v>88</v>
      </c>
      <c r="D81" s="14">
        <v>0</v>
      </c>
      <c r="E81" s="14">
        <f t="shared" si="4"/>
        <v>0</v>
      </c>
      <c r="F81" s="16"/>
      <c r="G81" s="17"/>
      <c r="H81" s="16"/>
      <c r="I81" s="17"/>
      <c r="J81" s="16"/>
      <c r="K81" s="17"/>
      <c r="L81" s="16"/>
      <c r="M81" s="17"/>
      <c r="N81" s="16"/>
      <c r="O81" s="17"/>
      <c r="P81" s="16"/>
      <c r="Q81" s="17"/>
      <c r="R81" s="16"/>
      <c r="S81" s="17"/>
      <c r="T81" s="18"/>
      <c r="U81" s="19"/>
      <c r="V81" s="20"/>
      <c r="W81" s="19"/>
      <c r="X81" s="18"/>
      <c r="Y81" s="19"/>
      <c r="Z81" s="18"/>
      <c r="AA81" s="19"/>
      <c r="AB81" s="19"/>
      <c r="AC81" s="19"/>
      <c r="AD81" s="19"/>
      <c r="AE81" s="19"/>
      <c r="AF81" s="19"/>
      <c r="AG81" s="19"/>
      <c r="AH81" s="19"/>
      <c r="AI81" s="19"/>
      <c r="AJ81" s="18"/>
      <c r="AK81" s="19"/>
      <c r="AL81" s="18"/>
      <c r="AM81" s="19"/>
      <c r="AN81" s="19"/>
      <c r="AO81" s="19"/>
      <c r="AP81" s="19"/>
      <c r="AQ81" s="19"/>
      <c r="AR81" s="19"/>
      <c r="AS81" s="19"/>
      <c r="AT81" s="21"/>
      <c r="AV81" s="94"/>
      <c r="AW81" s="100"/>
      <c r="AX81" s="94"/>
      <c r="AY81" s="100"/>
    </row>
    <row r="82" spans="1:51" s="26" customFormat="1" ht="15" customHeight="1" x14ac:dyDescent="0.25">
      <c r="A82" s="11">
        <v>9</v>
      </c>
      <c r="B82" s="98" t="s">
        <v>89</v>
      </c>
      <c r="C82" s="44"/>
      <c r="D82" s="14">
        <v>1315640</v>
      </c>
      <c r="E82" s="14">
        <f t="shared" si="4"/>
        <v>1315640</v>
      </c>
      <c r="F82" s="16"/>
      <c r="G82" s="17"/>
      <c r="H82" s="16"/>
      <c r="I82" s="17"/>
      <c r="J82" s="18"/>
      <c r="K82" s="19"/>
      <c r="L82" s="16"/>
      <c r="M82" s="17"/>
      <c r="N82" s="16"/>
      <c r="O82" s="17"/>
      <c r="P82" s="16"/>
      <c r="Q82" s="17"/>
      <c r="R82" s="16"/>
      <c r="S82" s="17"/>
      <c r="T82" s="16"/>
      <c r="U82" s="17"/>
      <c r="V82" s="43"/>
      <c r="W82" s="17"/>
      <c r="X82" s="16"/>
      <c r="Y82" s="17"/>
      <c r="Z82" s="45"/>
      <c r="AA82" s="46"/>
      <c r="AB82" s="19"/>
      <c r="AC82" s="19"/>
      <c r="AD82" s="19"/>
      <c r="AE82" s="19"/>
      <c r="AF82" s="19"/>
      <c r="AG82" s="19"/>
      <c r="AH82" s="19"/>
      <c r="AI82" s="19"/>
      <c r="AJ82" s="18"/>
      <c r="AK82" s="19"/>
      <c r="AL82" s="18"/>
      <c r="AM82" s="19"/>
      <c r="AN82" s="19"/>
      <c r="AO82" s="19"/>
      <c r="AP82" s="19"/>
      <c r="AQ82" s="19"/>
      <c r="AR82" s="19"/>
      <c r="AS82" s="19"/>
      <c r="AT82" s="21"/>
      <c r="AV82" s="94"/>
      <c r="AW82" s="100"/>
      <c r="AX82" s="94"/>
      <c r="AY82" s="100"/>
    </row>
    <row r="83" spans="1:51" s="26" customFormat="1" ht="15" customHeight="1" x14ac:dyDescent="0.25">
      <c r="A83" s="11">
        <v>10</v>
      </c>
      <c r="B83" s="99" t="s">
        <v>90</v>
      </c>
      <c r="C83" s="13" t="s">
        <v>91</v>
      </c>
      <c r="D83" s="14">
        <v>3826000</v>
      </c>
      <c r="E83" s="14">
        <f t="shared" si="4"/>
        <v>3826000</v>
      </c>
      <c r="F83" s="16"/>
      <c r="G83" s="17"/>
      <c r="H83" s="16"/>
      <c r="I83" s="17"/>
      <c r="J83" s="16"/>
      <c r="K83" s="17"/>
      <c r="L83" s="16"/>
      <c r="M83" s="17"/>
      <c r="N83" s="16"/>
      <c r="O83" s="17"/>
      <c r="P83" s="16"/>
      <c r="Q83" s="17"/>
      <c r="R83" s="16"/>
      <c r="S83" s="17"/>
      <c r="T83" s="16"/>
      <c r="U83" s="17"/>
      <c r="V83" s="20"/>
      <c r="W83" s="19"/>
      <c r="X83" s="18"/>
      <c r="Y83" s="19"/>
      <c r="Z83" s="18"/>
      <c r="AA83" s="19"/>
      <c r="AB83" s="19"/>
      <c r="AC83" s="19"/>
      <c r="AD83" s="19"/>
      <c r="AE83" s="19"/>
      <c r="AF83" s="19"/>
      <c r="AG83" s="19"/>
      <c r="AH83" s="19"/>
      <c r="AI83" s="19"/>
      <c r="AJ83" s="18"/>
      <c r="AK83" s="19"/>
      <c r="AL83" s="18"/>
      <c r="AM83" s="19"/>
      <c r="AN83" s="19"/>
      <c r="AO83" s="19"/>
      <c r="AP83" s="19"/>
      <c r="AQ83" s="19"/>
      <c r="AR83" s="19"/>
      <c r="AS83" s="19"/>
      <c r="AT83" s="21"/>
      <c r="AV83" s="94"/>
      <c r="AW83" s="100"/>
      <c r="AX83" s="94"/>
      <c r="AY83" s="100"/>
    </row>
    <row r="84" spans="1:51" s="26" customFormat="1" ht="15.75" x14ac:dyDescent="0.25">
      <c r="A84" s="11">
        <v>11</v>
      </c>
      <c r="B84" s="102" t="s">
        <v>92</v>
      </c>
      <c r="C84" s="13" t="s">
        <v>93</v>
      </c>
      <c r="D84" s="14">
        <v>59040</v>
      </c>
      <c r="E84" s="14">
        <f t="shared" si="4"/>
        <v>59040</v>
      </c>
      <c r="F84" s="16"/>
      <c r="G84" s="17"/>
      <c r="H84" s="16"/>
      <c r="I84" s="17"/>
      <c r="J84" s="16"/>
      <c r="K84" s="17"/>
      <c r="L84" s="16"/>
      <c r="M84" s="17"/>
      <c r="N84" s="16"/>
      <c r="O84" s="17"/>
      <c r="P84" s="16"/>
      <c r="Q84" s="17"/>
      <c r="R84" s="16"/>
      <c r="S84" s="17"/>
      <c r="T84" s="18"/>
      <c r="U84" s="19"/>
      <c r="V84" s="20"/>
      <c r="W84" s="19"/>
      <c r="X84" s="18"/>
      <c r="Y84" s="19"/>
      <c r="Z84" s="18"/>
      <c r="AA84" s="19"/>
      <c r="AB84" s="19"/>
      <c r="AC84" s="19"/>
      <c r="AD84" s="19"/>
      <c r="AE84" s="19"/>
      <c r="AF84" s="19"/>
      <c r="AG84" s="19"/>
      <c r="AH84" s="19"/>
      <c r="AI84" s="19"/>
      <c r="AJ84" s="18"/>
      <c r="AK84" s="19"/>
      <c r="AL84" s="18"/>
      <c r="AM84" s="19"/>
      <c r="AN84" s="19"/>
      <c r="AO84" s="19"/>
      <c r="AP84" s="19"/>
      <c r="AQ84" s="19"/>
      <c r="AR84" s="19"/>
      <c r="AS84" s="19"/>
      <c r="AT84" s="21"/>
      <c r="AV84" s="94"/>
      <c r="AW84" s="100"/>
      <c r="AX84" s="94"/>
      <c r="AY84" s="100"/>
    </row>
    <row r="85" spans="1:51" x14ac:dyDescent="0.25">
      <c r="A85" s="11">
        <v>12</v>
      </c>
      <c r="B85" s="103" t="s">
        <v>94</v>
      </c>
      <c r="C85" s="13"/>
      <c r="D85" s="14">
        <v>131000</v>
      </c>
      <c r="E85" s="14">
        <f t="shared" si="4"/>
        <v>131000</v>
      </c>
      <c r="F85" s="16"/>
      <c r="G85" s="17"/>
      <c r="H85" s="16"/>
      <c r="I85" s="17"/>
      <c r="J85" s="16"/>
      <c r="K85" s="17"/>
      <c r="L85" s="16"/>
      <c r="M85" s="17"/>
      <c r="N85" s="16"/>
      <c r="O85" s="17"/>
      <c r="P85" s="16"/>
      <c r="Q85" s="17"/>
      <c r="R85" s="16"/>
      <c r="S85" s="17"/>
      <c r="T85" s="16"/>
      <c r="U85" s="17"/>
      <c r="V85" s="43"/>
      <c r="W85" s="17"/>
      <c r="X85" s="16"/>
      <c r="Y85" s="17"/>
      <c r="Z85" s="16"/>
      <c r="AA85" s="17"/>
      <c r="AB85" s="17"/>
      <c r="AC85" s="17"/>
      <c r="AD85" s="17"/>
      <c r="AE85" s="17"/>
      <c r="AF85" s="17"/>
      <c r="AG85" s="17"/>
      <c r="AH85" s="17"/>
      <c r="AI85" s="17"/>
      <c r="AJ85" s="16"/>
      <c r="AK85" s="17"/>
      <c r="AL85" s="16"/>
      <c r="AM85" s="17"/>
      <c r="AN85" s="17"/>
      <c r="AO85" s="17"/>
      <c r="AP85" s="17"/>
      <c r="AQ85" s="17"/>
      <c r="AR85" s="17"/>
      <c r="AS85" s="17"/>
      <c r="AT85" s="28"/>
      <c r="AV85" s="94"/>
      <c r="AW85" s="95"/>
      <c r="AX85" s="94"/>
      <c r="AY85" s="95"/>
    </row>
    <row r="86" spans="1:51" x14ac:dyDescent="0.25">
      <c r="A86" s="11">
        <v>13</v>
      </c>
      <c r="B86" s="103" t="s">
        <v>95</v>
      </c>
      <c r="C86" s="13" t="s">
        <v>96</v>
      </c>
      <c r="D86" s="14">
        <v>160330</v>
      </c>
      <c r="E86" s="14">
        <f t="shared" si="4"/>
        <v>160330</v>
      </c>
      <c r="F86" s="16"/>
      <c r="G86" s="17"/>
      <c r="H86" s="16"/>
      <c r="I86" s="17"/>
      <c r="J86" s="16"/>
      <c r="K86" s="17"/>
      <c r="L86" s="16"/>
      <c r="M86" s="17"/>
      <c r="N86" s="16"/>
      <c r="O86" s="17"/>
      <c r="P86" s="16"/>
      <c r="Q86" s="17"/>
      <c r="R86" s="16"/>
      <c r="S86" s="17"/>
      <c r="T86" s="16"/>
      <c r="U86" s="17"/>
      <c r="V86" s="43"/>
      <c r="W86" s="17"/>
      <c r="X86" s="16"/>
      <c r="Y86" s="17"/>
      <c r="Z86" s="16"/>
      <c r="AA86" s="17"/>
      <c r="AB86" s="17"/>
      <c r="AC86" s="17"/>
      <c r="AD86" s="17"/>
      <c r="AE86" s="17"/>
      <c r="AF86" s="17"/>
      <c r="AG86" s="17"/>
      <c r="AH86" s="17"/>
      <c r="AI86" s="17"/>
      <c r="AJ86" s="16"/>
      <c r="AK86" s="17"/>
      <c r="AL86" s="16"/>
      <c r="AM86" s="17"/>
      <c r="AN86" s="17"/>
      <c r="AO86" s="17"/>
      <c r="AP86" s="17"/>
      <c r="AQ86" s="17"/>
      <c r="AR86" s="17"/>
      <c r="AS86" s="17"/>
      <c r="AT86" s="28"/>
      <c r="AV86" s="94"/>
      <c r="AW86" s="95"/>
      <c r="AX86" s="94"/>
      <c r="AY86" s="95"/>
    </row>
    <row r="87" spans="1:51" s="54" customFormat="1" x14ac:dyDescent="0.25">
      <c r="A87" s="11">
        <v>14</v>
      </c>
      <c r="B87" s="103" t="s">
        <v>97</v>
      </c>
      <c r="C87" s="13" t="s">
        <v>98</v>
      </c>
      <c r="D87" s="14">
        <v>243350</v>
      </c>
      <c r="E87" s="104">
        <f t="shared" si="4"/>
        <v>243350</v>
      </c>
      <c r="F87" s="51"/>
      <c r="G87" s="48"/>
      <c r="H87" s="51"/>
      <c r="I87" s="48"/>
      <c r="J87" s="51"/>
      <c r="K87" s="48"/>
      <c r="L87" s="51"/>
      <c r="M87" s="48"/>
      <c r="N87" s="51"/>
      <c r="O87" s="48"/>
      <c r="P87" s="51"/>
      <c r="Q87" s="48"/>
      <c r="R87" s="51"/>
      <c r="S87" s="48"/>
      <c r="T87" s="51"/>
      <c r="U87" s="48"/>
      <c r="V87" s="51"/>
      <c r="W87" s="48"/>
      <c r="X87" s="51"/>
      <c r="Y87" s="48"/>
      <c r="Z87" s="51"/>
      <c r="AA87" s="48"/>
      <c r="AB87" s="51"/>
      <c r="AC87" s="48"/>
      <c r="AD87" s="52"/>
      <c r="AE87" s="48"/>
      <c r="AF87" s="51"/>
      <c r="AG87" s="48"/>
      <c r="AH87" s="51"/>
      <c r="AI87" s="48"/>
      <c r="AJ87" s="51"/>
      <c r="AK87" s="48"/>
      <c r="AL87" s="51"/>
      <c r="AM87" s="48"/>
      <c r="AN87" s="48"/>
      <c r="AO87" s="48"/>
      <c r="AP87" s="48"/>
      <c r="AQ87" s="48"/>
      <c r="AR87" s="48"/>
      <c r="AS87" s="48"/>
      <c r="AT87" s="53"/>
      <c r="AV87" s="94"/>
      <c r="AW87" s="105"/>
      <c r="AX87" s="94"/>
      <c r="AY87" s="105"/>
    </row>
    <row r="88" spans="1:51" s="54" customFormat="1" ht="15.75" x14ac:dyDescent="0.25">
      <c r="A88" s="11">
        <v>15</v>
      </c>
      <c r="B88" s="102" t="s">
        <v>99</v>
      </c>
      <c r="C88" s="13"/>
      <c r="D88" s="14">
        <v>467400</v>
      </c>
      <c r="E88" s="14">
        <f t="shared" si="4"/>
        <v>467400</v>
      </c>
      <c r="F88" s="51"/>
      <c r="G88" s="48"/>
      <c r="H88" s="51"/>
      <c r="I88" s="48"/>
      <c r="J88" s="51"/>
      <c r="K88" s="48"/>
      <c r="L88" s="51"/>
      <c r="M88" s="48"/>
      <c r="N88" s="51"/>
      <c r="O88" s="48"/>
      <c r="P88" s="51"/>
      <c r="Q88" s="48"/>
      <c r="R88" s="51"/>
      <c r="S88" s="48"/>
      <c r="T88" s="51"/>
      <c r="U88" s="48"/>
      <c r="V88" s="52"/>
      <c r="W88" s="48"/>
      <c r="X88" s="51"/>
      <c r="Y88" s="48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51"/>
      <c r="AK88" s="48"/>
      <c r="AL88" s="51"/>
      <c r="AM88" s="48"/>
      <c r="AN88" s="48"/>
      <c r="AO88" s="48"/>
      <c r="AP88" s="48"/>
      <c r="AQ88" s="48"/>
      <c r="AR88" s="48"/>
      <c r="AS88" s="48"/>
      <c r="AT88" s="53"/>
      <c r="AV88" s="94"/>
      <c r="AW88" s="105"/>
      <c r="AX88" s="94"/>
      <c r="AY88" s="105"/>
    </row>
    <row r="89" spans="1:51" s="54" customFormat="1" ht="15.75" x14ac:dyDescent="0.25">
      <c r="A89" s="11">
        <v>16</v>
      </c>
      <c r="B89" s="102" t="s">
        <v>100</v>
      </c>
      <c r="C89" s="55" t="s">
        <v>101</v>
      </c>
      <c r="D89" s="14">
        <v>481330</v>
      </c>
      <c r="E89" s="14">
        <f t="shared" si="4"/>
        <v>484130</v>
      </c>
      <c r="F89" s="51">
        <v>42613</v>
      </c>
      <c r="G89" s="48">
        <v>2800</v>
      </c>
      <c r="H89" s="51"/>
      <c r="I89" s="48"/>
      <c r="J89" s="51"/>
      <c r="K89" s="48"/>
      <c r="L89" s="51"/>
      <c r="M89" s="48"/>
      <c r="N89" s="51"/>
      <c r="O89" s="48"/>
      <c r="P89" s="51"/>
      <c r="Q89" s="48"/>
      <c r="R89" s="51"/>
      <c r="S89" s="48"/>
      <c r="T89" s="51"/>
      <c r="U89" s="48"/>
      <c r="V89" s="52"/>
      <c r="W89" s="48"/>
      <c r="X89" s="51"/>
      <c r="Y89" s="48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51"/>
      <c r="AK89" s="48"/>
      <c r="AL89" s="51"/>
      <c r="AM89" s="48"/>
      <c r="AN89" s="48"/>
      <c r="AO89" s="48"/>
      <c r="AP89" s="48"/>
      <c r="AQ89" s="48"/>
      <c r="AR89" s="48"/>
      <c r="AS89" s="48"/>
      <c r="AT89" s="53"/>
      <c r="AV89" s="94"/>
      <c r="AW89" s="105"/>
      <c r="AX89" s="94"/>
      <c r="AY89" s="105"/>
    </row>
    <row r="90" spans="1:51" s="54" customFormat="1" x14ac:dyDescent="0.25">
      <c r="A90" s="11">
        <v>17</v>
      </c>
      <c r="B90" s="103" t="s">
        <v>102</v>
      </c>
      <c r="C90" s="55"/>
      <c r="D90" s="14">
        <v>137680</v>
      </c>
      <c r="E90" s="14">
        <f t="shared" si="4"/>
        <v>137880</v>
      </c>
      <c r="F90" s="51">
        <v>42613</v>
      </c>
      <c r="G90" s="34">
        <v>200</v>
      </c>
      <c r="H90" s="51"/>
      <c r="I90" s="48"/>
      <c r="J90" s="51"/>
      <c r="K90" s="48"/>
      <c r="L90" s="51"/>
      <c r="M90" s="48"/>
      <c r="N90" s="51"/>
      <c r="O90" s="48"/>
      <c r="P90" s="51"/>
      <c r="Q90" s="48"/>
      <c r="R90" s="51"/>
      <c r="S90" s="48"/>
      <c r="T90" s="51"/>
      <c r="U90" s="48"/>
      <c r="V90" s="52"/>
      <c r="W90" s="48"/>
      <c r="X90" s="51"/>
      <c r="Y90" s="48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51"/>
      <c r="AK90" s="48"/>
      <c r="AL90" s="51"/>
      <c r="AM90" s="48"/>
      <c r="AN90" s="48"/>
      <c r="AO90" s="48"/>
      <c r="AP90" s="48"/>
      <c r="AQ90" s="48"/>
      <c r="AR90" s="48"/>
      <c r="AS90" s="48"/>
      <c r="AT90" s="53"/>
      <c r="AV90" s="94"/>
      <c r="AW90" s="105"/>
      <c r="AX90" s="94"/>
      <c r="AY90" s="105"/>
    </row>
    <row r="91" spans="1:51" s="54" customFormat="1" x14ac:dyDescent="0.25">
      <c r="A91" s="11">
        <v>18</v>
      </c>
      <c r="B91" s="103" t="s">
        <v>103</v>
      </c>
      <c r="C91" s="55"/>
      <c r="D91" s="14">
        <v>391000</v>
      </c>
      <c r="E91" s="14">
        <f t="shared" si="4"/>
        <v>391000</v>
      </c>
      <c r="F91" s="51"/>
      <c r="G91" s="48"/>
      <c r="H91" s="51"/>
      <c r="I91" s="48"/>
      <c r="J91" s="51"/>
      <c r="K91" s="48"/>
      <c r="L91" s="51"/>
      <c r="M91" s="48"/>
      <c r="N91" s="51"/>
      <c r="O91" s="48"/>
      <c r="P91" s="51"/>
      <c r="Q91" s="48"/>
      <c r="R91" s="51"/>
      <c r="S91" s="48"/>
      <c r="T91" s="51"/>
      <c r="U91" s="48"/>
      <c r="V91" s="52"/>
      <c r="W91" s="48"/>
      <c r="X91" s="51"/>
      <c r="Y91" s="48"/>
      <c r="Z91" s="51"/>
      <c r="AA91" s="48"/>
      <c r="AB91" s="51"/>
      <c r="AC91" s="48"/>
      <c r="AD91" s="51"/>
      <c r="AE91" s="48"/>
      <c r="AF91" s="51"/>
      <c r="AG91" s="48"/>
      <c r="AH91" s="51"/>
      <c r="AI91" s="48"/>
      <c r="AJ91" s="51"/>
      <c r="AK91" s="48"/>
      <c r="AL91" s="51"/>
      <c r="AM91" s="48"/>
      <c r="AN91" s="48"/>
      <c r="AO91" s="48"/>
      <c r="AP91" s="48"/>
      <c r="AQ91" s="48"/>
      <c r="AR91" s="48"/>
      <c r="AS91" s="48"/>
      <c r="AT91" s="53"/>
      <c r="AV91" s="94"/>
      <c r="AW91" s="105"/>
      <c r="AX91" s="94"/>
      <c r="AY91" s="105"/>
    </row>
    <row r="92" spans="1:51" s="54" customFormat="1" ht="15.75" thickBot="1" x14ac:dyDescent="0.3">
      <c r="A92" s="11">
        <v>19</v>
      </c>
      <c r="B92" s="106" t="s">
        <v>104</v>
      </c>
      <c r="C92" s="55"/>
      <c r="D92" s="14">
        <v>192160</v>
      </c>
      <c r="E92" s="14">
        <f t="shared" si="4"/>
        <v>192160</v>
      </c>
      <c r="F92" s="51"/>
      <c r="G92" s="48"/>
      <c r="H92" s="56"/>
      <c r="I92" s="57"/>
      <c r="J92" s="51"/>
      <c r="K92" s="48"/>
      <c r="L92" s="51"/>
      <c r="M92" s="48"/>
      <c r="N92" s="51"/>
      <c r="O92" s="48"/>
      <c r="P92" s="51"/>
      <c r="Q92" s="48"/>
      <c r="R92" s="51"/>
      <c r="S92" s="48"/>
      <c r="T92" s="51"/>
      <c r="U92" s="48"/>
      <c r="V92" s="52"/>
      <c r="W92" s="48"/>
      <c r="X92" s="51"/>
      <c r="Y92" s="48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51"/>
      <c r="AK92" s="48"/>
      <c r="AL92" s="51"/>
      <c r="AM92" s="48"/>
      <c r="AN92" s="48"/>
      <c r="AO92" s="48"/>
      <c r="AP92" s="48"/>
      <c r="AQ92" s="48"/>
      <c r="AR92" s="48"/>
      <c r="AS92" s="48"/>
      <c r="AT92" s="53"/>
      <c r="AV92" s="94"/>
      <c r="AW92" s="105"/>
      <c r="AX92" s="94"/>
      <c r="AY92" s="105"/>
    </row>
    <row r="93" spans="1:51" x14ac:dyDescent="0.25">
      <c r="A93" s="11">
        <v>20</v>
      </c>
      <c r="B93" s="107" t="s">
        <v>105</v>
      </c>
      <c r="C93" s="13"/>
      <c r="D93" s="14">
        <v>41750</v>
      </c>
      <c r="E93" s="15">
        <f t="shared" si="4"/>
        <v>46750</v>
      </c>
      <c r="F93" s="16">
        <v>42590</v>
      </c>
      <c r="G93" s="17">
        <v>5000</v>
      </c>
      <c r="H93" s="16"/>
      <c r="I93" s="17"/>
      <c r="J93" s="16"/>
      <c r="K93" s="17"/>
      <c r="L93" s="16"/>
      <c r="M93" s="17"/>
      <c r="N93" s="16"/>
      <c r="O93" s="17"/>
      <c r="P93" s="16"/>
      <c r="Q93" s="17"/>
      <c r="R93" s="16"/>
      <c r="S93" s="17"/>
      <c r="T93" s="16"/>
      <c r="U93" s="17"/>
      <c r="V93" s="43"/>
      <c r="W93" s="17"/>
      <c r="X93" s="16"/>
      <c r="Y93" s="17"/>
      <c r="Z93" s="16"/>
      <c r="AA93" s="17"/>
      <c r="AB93" s="17"/>
      <c r="AC93" s="17"/>
      <c r="AD93" s="17"/>
      <c r="AE93" s="17"/>
      <c r="AF93" s="17"/>
      <c r="AG93" s="17"/>
      <c r="AH93" s="17"/>
      <c r="AI93" s="17"/>
      <c r="AJ93" s="16"/>
      <c r="AK93" s="17"/>
      <c r="AL93" s="16"/>
      <c r="AM93" s="17"/>
      <c r="AN93" s="17"/>
      <c r="AO93" s="17"/>
      <c r="AP93" s="17"/>
      <c r="AQ93" s="17"/>
      <c r="AR93" s="17"/>
      <c r="AS93" s="17"/>
      <c r="AT93" s="28"/>
      <c r="AV93" s="94"/>
      <c r="AW93" s="95"/>
      <c r="AX93" s="94"/>
      <c r="AY93" s="95"/>
    </row>
    <row r="94" spans="1:51" ht="15.75" x14ac:dyDescent="0.25">
      <c r="A94" s="11">
        <v>21</v>
      </c>
      <c r="B94" s="108" t="s">
        <v>106</v>
      </c>
      <c r="C94" s="65" t="s">
        <v>107</v>
      </c>
      <c r="D94" s="14">
        <v>534850</v>
      </c>
      <c r="E94" s="15">
        <f t="shared" si="4"/>
        <v>535050</v>
      </c>
      <c r="F94" s="16">
        <v>42613</v>
      </c>
      <c r="G94" s="34">
        <v>200</v>
      </c>
      <c r="H94" s="16"/>
      <c r="I94" s="17"/>
      <c r="J94" s="16"/>
      <c r="K94" s="17"/>
      <c r="L94" s="16"/>
      <c r="M94" s="17"/>
      <c r="N94" s="16"/>
      <c r="O94" s="17"/>
      <c r="P94" s="16"/>
      <c r="Q94" s="17"/>
      <c r="R94" s="16"/>
      <c r="S94" s="17"/>
      <c r="T94" s="16"/>
      <c r="U94" s="17"/>
      <c r="V94" s="43"/>
      <c r="W94" s="17"/>
      <c r="X94" s="16"/>
      <c r="Y94" s="17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6"/>
      <c r="AK94" s="17"/>
      <c r="AL94" s="16"/>
      <c r="AM94" s="17"/>
      <c r="AN94" s="17"/>
      <c r="AO94" s="17"/>
      <c r="AP94" s="17"/>
      <c r="AQ94" s="17"/>
      <c r="AR94" s="17"/>
      <c r="AS94" s="17"/>
      <c r="AT94" s="28"/>
      <c r="AV94" s="94"/>
      <c r="AW94" s="95"/>
      <c r="AX94" s="94"/>
      <c r="AY94" s="95"/>
    </row>
    <row r="95" spans="1:51" x14ac:dyDescent="0.25">
      <c r="A95" s="11">
        <v>22</v>
      </c>
      <c r="B95" s="109" t="s">
        <v>108</v>
      </c>
      <c r="C95" s="55" t="s">
        <v>109</v>
      </c>
      <c r="D95" s="14">
        <v>1689990</v>
      </c>
      <c r="E95" s="14">
        <f t="shared" si="4"/>
        <v>1689990</v>
      </c>
      <c r="F95" s="16"/>
      <c r="G95" s="17"/>
      <c r="H95" s="16"/>
      <c r="I95" s="17"/>
      <c r="J95" s="16"/>
      <c r="K95" s="17"/>
      <c r="L95" s="16"/>
      <c r="M95" s="17"/>
      <c r="N95" s="16"/>
      <c r="O95" s="17"/>
      <c r="P95" s="16"/>
      <c r="Q95" s="17"/>
      <c r="R95" s="16"/>
      <c r="S95" s="17"/>
      <c r="T95" s="16"/>
      <c r="U95" s="17"/>
      <c r="V95" s="16"/>
      <c r="W95" s="17"/>
      <c r="X95" s="16"/>
      <c r="Y95" s="17"/>
      <c r="Z95" s="66"/>
      <c r="AA95" s="67"/>
      <c r="AB95" s="16"/>
      <c r="AC95" s="17"/>
      <c r="AD95" s="16"/>
      <c r="AE95" s="17"/>
      <c r="AF95" s="16"/>
      <c r="AG95" s="17"/>
      <c r="AH95" s="68"/>
      <c r="AI95" s="17"/>
      <c r="AJ95" s="16"/>
      <c r="AK95" s="17"/>
      <c r="AL95" s="16"/>
      <c r="AM95" s="17"/>
      <c r="AN95" s="17"/>
      <c r="AO95" s="17"/>
      <c r="AP95" s="17"/>
      <c r="AQ95" s="17"/>
      <c r="AR95" s="17"/>
      <c r="AS95" s="17"/>
      <c r="AT95" s="69"/>
      <c r="AV95" s="94"/>
      <c r="AW95" s="95"/>
      <c r="AX95" s="94"/>
      <c r="AY95" s="95"/>
    </row>
    <row r="96" spans="1:51" x14ac:dyDescent="0.25">
      <c r="A96" s="11">
        <v>23</v>
      </c>
      <c r="B96" s="109" t="s">
        <v>110</v>
      </c>
      <c r="C96" s="13" t="s">
        <v>111</v>
      </c>
      <c r="D96" s="14">
        <v>85500</v>
      </c>
      <c r="E96" s="14">
        <f t="shared" si="4"/>
        <v>85500</v>
      </c>
      <c r="F96" s="16"/>
      <c r="G96" s="17"/>
      <c r="H96" s="16"/>
      <c r="I96" s="17"/>
      <c r="J96" s="16"/>
      <c r="K96" s="17"/>
      <c r="L96" s="16"/>
      <c r="M96" s="17"/>
      <c r="N96" s="16"/>
      <c r="O96" s="17"/>
      <c r="P96" s="16"/>
      <c r="Q96" s="17"/>
      <c r="R96" s="16"/>
      <c r="S96" s="17"/>
      <c r="T96" s="16"/>
      <c r="U96" s="17"/>
      <c r="V96" s="43"/>
      <c r="W96" s="17"/>
      <c r="X96" s="16"/>
      <c r="Y96" s="17"/>
      <c r="Z96" s="16"/>
      <c r="AA96" s="17"/>
      <c r="AB96" s="17"/>
      <c r="AC96" s="17"/>
      <c r="AD96" s="17"/>
      <c r="AE96" s="17"/>
      <c r="AF96" s="17"/>
      <c r="AG96" s="17"/>
      <c r="AH96" s="17"/>
      <c r="AI96" s="17"/>
      <c r="AJ96" s="16"/>
      <c r="AK96" s="17"/>
      <c r="AL96" s="16"/>
      <c r="AM96" s="17"/>
      <c r="AN96" s="17"/>
      <c r="AO96" s="17"/>
      <c r="AP96" s="17"/>
      <c r="AQ96" s="17"/>
      <c r="AR96" s="17"/>
      <c r="AS96" s="17"/>
      <c r="AT96" s="28"/>
      <c r="AV96" s="94"/>
      <c r="AW96" s="95"/>
      <c r="AX96" s="94"/>
      <c r="AY96" s="95"/>
    </row>
    <row r="97" spans="1:51" ht="15.75" x14ac:dyDescent="0.25">
      <c r="A97" s="11">
        <v>24</v>
      </c>
      <c r="B97" s="108" t="s">
        <v>112</v>
      </c>
      <c r="C97" s="110"/>
      <c r="D97" s="14">
        <v>32500</v>
      </c>
      <c r="E97" s="14">
        <f t="shared" si="4"/>
        <v>32500</v>
      </c>
      <c r="F97" s="16"/>
      <c r="G97" s="17"/>
      <c r="H97" s="16"/>
      <c r="I97" s="17"/>
      <c r="J97" s="16"/>
      <c r="K97" s="17"/>
      <c r="L97" s="16"/>
      <c r="M97" s="17"/>
      <c r="N97" s="16"/>
      <c r="O97" s="17"/>
      <c r="P97" s="16"/>
      <c r="Q97" s="17"/>
      <c r="R97" s="16"/>
      <c r="S97" s="17"/>
      <c r="T97" s="16"/>
      <c r="U97" s="17"/>
      <c r="V97" s="43"/>
      <c r="W97" s="17"/>
      <c r="X97" s="16"/>
      <c r="Y97" s="17"/>
      <c r="Z97" s="16"/>
      <c r="AA97" s="17"/>
      <c r="AB97" s="17"/>
      <c r="AC97" s="17"/>
      <c r="AD97" s="17"/>
      <c r="AE97" s="17"/>
      <c r="AF97" s="17"/>
      <c r="AG97" s="17"/>
      <c r="AH97" s="17"/>
      <c r="AI97" s="17"/>
      <c r="AJ97" s="16"/>
      <c r="AK97" s="17"/>
      <c r="AL97" s="16"/>
      <c r="AM97" s="17"/>
      <c r="AN97" s="17"/>
      <c r="AO97" s="17"/>
      <c r="AP97" s="17"/>
      <c r="AQ97" s="17"/>
      <c r="AR97" s="17"/>
      <c r="AS97" s="17"/>
      <c r="AT97" s="28"/>
      <c r="AV97" s="94"/>
      <c r="AW97" s="95"/>
      <c r="AX97" s="94"/>
      <c r="AY97" s="95"/>
    </row>
    <row r="98" spans="1:51" x14ac:dyDescent="0.25">
      <c r="A98" s="11">
        <v>25</v>
      </c>
      <c r="B98" s="109" t="s">
        <v>113</v>
      </c>
      <c r="C98" s="13"/>
      <c r="D98" s="14">
        <v>458450</v>
      </c>
      <c r="E98" s="14">
        <f t="shared" si="4"/>
        <v>479830</v>
      </c>
      <c r="F98" s="16">
        <v>42606</v>
      </c>
      <c r="G98" s="17">
        <v>20000</v>
      </c>
      <c r="H98" s="16">
        <v>42613</v>
      </c>
      <c r="I98" s="34">
        <v>1380</v>
      </c>
      <c r="J98" s="16"/>
      <c r="K98" s="17"/>
      <c r="L98" s="16"/>
      <c r="M98" s="17"/>
      <c r="N98" s="16"/>
      <c r="O98" s="17"/>
      <c r="P98" s="16"/>
      <c r="Q98" s="17"/>
      <c r="R98" s="16"/>
      <c r="S98" s="17"/>
      <c r="T98" s="16"/>
      <c r="U98" s="17"/>
      <c r="V98" s="43"/>
      <c r="W98" s="17"/>
      <c r="X98" s="16"/>
      <c r="Y98" s="17"/>
      <c r="Z98" s="16"/>
      <c r="AA98" s="17"/>
      <c r="AB98" s="16"/>
      <c r="AC98" s="17"/>
      <c r="AD98" s="16"/>
      <c r="AE98" s="17"/>
      <c r="AF98" s="16"/>
      <c r="AG98" s="17"/>
      <c r="AH98" s="16"/>
      <c r="AI98" s="17"/>
      <c r="AJ98" s="16"/>
      <c r="AK98" s="17"/>
      <c r="AL98" s="16"/>
      <c r="AM98" s="17"/>
      <c r="AN98" s="17"/>
      <c r="AO98" s="17"/>
      <c r="AP98" s="17"/>
      <c r="AQ98" s="17"/>
      <c r="AR98" s="17"/>
      <c r="AS98" s="17"/>
      <c r="AT98" s="28"/>
      <c r="AV98" s="94"/>
      <c r="AW98" s="95"/>
      <c r="AX98" s="94"/>
      <c r="AY98" s="95"/>
    </row>
    <row r="99" spans="1:51" ht="15.75" x14ac:dyDescent="0.25">
      <c r="A99" s="11">
        <v>26</v>
      </c>
      <c r="B99" s="111" t="s">
        <v>114</v>
      </c>
      <c r="C99" s="13" t="s">
        <v>115</v>
      </c>
      <c r="D99" s="14">
        <v>435800</v>
      </c>
      <c r="E99" s="14">
        <f t="shared" si="4"/>
        <v>435800</v>
      </c>
      <c r="F99" s="16"/>
      <c r="G99" s="17"/>
      <c r="H99" s="16"/>
      <c r="I99" s="17"/>
      <c r="J99" s="16"/>
      <c r="K99" s="17"/>
      <c r="L99" s="16"/>
      <c r="M99" s="17"/>
      <c r="N99" s="16"/>
      <c r="O99" s="17"/>
      <c r="P99" s="16"/>
      <c r="Q99" s="17"/>
      <c r="R99" s="16"/>
      <c r="S99" s="17"/>
      <c r="T99" s="16"/>
      <c r="U99" s="17"/>
      <c r="V99" s="43"/>
      <c r="W99" s="17"/>
      <c r="X99" s="16"/>
      <c r="Y99" s="17"/>
      <c r="Z99" s="16"/>
      <c r="AA99" s="17"/>
      <c r="AB99" s="17"/>
      <c r="AC99" s="17"/>
      <c r="AD99" s="17"/>
      <c r="AE99" s="17"/>
      <c r="AF99" s="17"/>
      <c r="AG99" s="17"/>
      <c r="AH99" s="17"/>
      <c r="AI99" s="17"/>
      <c r="AJ99" s="16"/>
      <c r="AK99" s="17"/>
      <c r="AL99" s="16"/>
      <c r="AM99" s="17"/>
      <c r="AN99" s="17"/>
      <c r="AO99" s="17"/>
      <c r="AP99" s="17"/>
      <c r="AQ99" s="17"/>
      <c r="AR99" s="17"/>
      <c r="AS99" s="17"/>
      <c r="AT99" s="28"/>
      <c r="AV99" s="94"/>
      <c r="AW99" s="95"/>
      <c r="AX99" s="94"/>
      <c r="AY99" s="95"/>
    </row>
    <row r="100" spans="1:51" x14ac:dyDescent="0.25">
      <c r="A100" s="11">
        <v>27</v>
      </c>
      <c r="B100" s="109" t="s">
        <v>116</v>
      </c>
      <c r="C100" s="13"/>
      <c r="D100" s="14">
        <v>7400</v>
      </c>
      <c r="E100" s="14">
        <f t="shared" si="4"/>
        <v>7400</v>
      </c>
      <c r="F100" s="16"/>
      <c r="G100" s="17"/>
      <c r="H100" s="16"/>
      <c r="I100" s="17"/>
      <c r="J100" s="16"/>
      <c r="K100" s="17"/>
      <c r="L100" s="16"/>
      <c r="M100" s="17"/>
      <c r="N100" s="16"/>
      <c r="O100" s="17"/>
      <c r="P100" s="16"/>
      <c r="Q100" s="17"/>
      <c r="R100" s="16"/>
      <c r="S100" s="17"/>
      <c r="T100" s="16"/>
      <c r="U100" s="17"/>
      <c r="V100" s="43"/>
      <c r="W100" s="17"/>
      <c r="X100" s="16"/>
      <c r="Y100" s="17"/>
      <c r="Z100" s="16"/>
      <c r="AA100" s="17"/>
      <c r="AB100" s="17"/>
      <c r="AC100" s="17"/>
      <c r="AD100" s="17"/>
      <c r="AE100" s="17"/>
      <c r="AF100" s="17"/>
      <c r="AG100" s="17"/>
      <c r="AH100" s="17"/>
      <c r="AI100" s="17"/>
      <c r="AJ100" s="16"/>
      <c r="AK100" s="17"/>
      <c r="AL100" s="16"/>
      <c r="AM100" s="17"/>
      <c r="AN100" s="17"/>
      <c r="AO100" s="17"/>
      <c r="AP100" s="17"/>
      <c r="AQ100" s="17"/>
      <c r="AR100" s="17"/>
      <c r="AS100" s="17"/>
      <c r="AT100" s="28"/>
      <c r="AV100" s="94"/>
      <c r="AW100" s="95"/>
      <c r="AX100" s="94"/>
      <c r="AY100" s="95"/>
    </row>
    <row r="101" spans="1:51" x14ac:dyDescent="0.25">
      <c r="A101" s="11">
        <v>28</v>
      </c>
      <c r="B101" s="109" t="s">
        <v>117</v>
      </c>
      <c r="C101" s="13"/>
      <c r="D101" s="14">
        <v>64340</v>
      </c>
      <c r="E101" s="14">
        <f t="shared" si="4"/>
        <v>64340</v>
      </c>
      <c r="F101" s="16"/>
      <c r="G101" s="17"/>
      <c r="H101" s="16"/>
      <c r="I101" s="17"/>
      <c r="J101" s="16"/>
      <c r="K101" s="17"/>
      <c r="L101" s="16"/>
      <c r="M101" s="17"/>
      <c r="N101" s="16"/>
      <c r="O101" s="17"/>
      <c r="P101" s="16"/>
      <c r="Q101" s="17"/>
      <c r="R101" s="16"/>
      <c r="S101" s="17"/>
      <c r="T101" s="16"/>
      <c r="U101" s="17"/>
      <c r="V101" s="43"/>
      <c r="W101" s="17"/>
      <c r="X101" s="16"/>
      <c r="Y101" s="17"/>
      <c r="Z101" s="16"/>
      <c r="AA101" s="17"/>
      <c r="AB101" s="17"/>
      <c r="AC101" s="17"/>
      <c r="AD101" s="17"/>
      <c r="AE101" s="17"/>
      <c r="AF101" s="17"/>
      <c r="AG101" s="17"/>
      <c r="AH101" s="17"/>
      <c r="AI101" s="17"/>
      <c r="AJ101" s="16"/>
      <c r="AK101" s="17"/>
      <c r="AL101" s="16"/>
      <c r="AM101" s="17"/>
      <c r="AN101" s="17"/>
      <c r="AO101" s="17"/>
      <c r="AP101" s="17"/>
      <c r="AQ101" s="17"/>
      <c r="AR101" s="17"/>
      <c r="AS101" s="17"/>
      <c r="AT101" s="28"/>
      <c r="AV101" s="94"/>
      <c r="AW101" s="95"/>
      <c r="AX101" s="94"/>
      <c r="AY101" s="95"/>
    </row>
    <row r="102" spans="1:51" x14ac:dyDescent="0.25">
      <c r="A102" s="11">
        <v>29</v>
      </c>
      <c r="B102" s="109" t="s">
        <v>118</v>
      </c>
      <c r="C102" s="13"/>
      <c r="D102" s="14">
        <v>317000</v>
      </c>
      <c r="E102" s="14">
        <f t="shared" si="4"/>
        <v>317000</v>
      </c>
      <c r="F102" s="16"/>
      <c r="G102" s="17"/>
      <c r="H102" s="16"/>
      <c r="I102" s="17"/>
      <c r="J102" s="16"/>
      <c r="K102" s="17"/>
      <c r="L102" s="16"/>
      <c r="M102" s="17"/>
      <c r="N102" s="16"/>
      <c r="O102" s="17"/>
      <c r="P102" s="16"/>
      <c r="Q102" s="17"/>
      <c r="R102" s="16"/>
      <c r="S102" s="17"/>
      <c r="T102" s="16"/>
      <c r="U102" s="17"/>
      <c r="V102" s="43"/>
      <c r="W102" s="17"/>
      <c r="X102" s="16"/>
      <c r="Y102" s="17"/>
      <c r="Z102" s="16"/>
      <c r="AA102" s="17"/>
      <c r="AB102" s="17"/>
      <c r="AC102" s="17"/>
      <c r="AD102" s="17"/>
      <c r="AE102" s="17"/>
      <c r="AF102" s="17"/>
      <c r="AG102" s="17"/>
      <c r="AH102" s="17"/>
      <c r="AI102" s="17"/>
      <c r="AJ102" s="16"/>
      <c r="AK102" s="17"/>
      <c r="AL102" s="16"/>
      <c r="AM102" s="17"/>
      <c r="AN102" s="17"/>
      <c r="AO102" s="17"/>
      <c r="AP102" s="17"/>
      <c r="AQ102" s="17"/>
      <c r="AR102" s="17"/>
      <c r="AS102" s="17"/>
      <c r="AT102" s="28"/>
      <c r="AV102" s="94"/>
      <c r="AW102" s="95"/>
      <c r="AX102" s="94"/>
      <c r="AY102" s="95"/>
    </row>
    <row r="103" spans="1:51" s="26" customFormat="1" x14ac:dyDescent="0.25">
      <c r="A103" s="11">
        <v>30</v>
      </c>
      <c r="B103" s="109" t="s">
        <v>119</v>
      </c>
      <c r="C103" s="13" t="s">
        <v>120</v>
      </c>
      <c r="D103" s="14">
        <v>421330</v>
      </c>
      <c r="E103" s="14">
        <f t="shared" si="4"/>
        <v>421780</v>
      </c>
      <c r="F103" s="16">
        <v>42613</v>
      </c>
      <c r="G103" s="34">
        <v>450</v>
      </c>
      <c r="H103" s="66"/>
      <c r="I103" s="67"/>
      <c r="J103" s="16"/>
      <c r="K103" s="17"/>
      <c r="L103" s="16"/>
      <c r="M103" s="17"/>
      <c r="N103" s="16"/>
      <c r="O103" s="17"/>
      <c r="P103" s="16"/>
      <c r="Q103" s="17"/>
      <c r="R103" s="16"/>
      <c r="S103" s="17"/>
      <c r="T103" s="18"/>
      <c r="U103" s="19"/>
      <c r="V103" s="20"/>
      <c r="W103" s="19"/>
      <c r="X103" s="18"/>
      <c r="Y103" s="19"/>
      <c r="Z103" s="18"/>
      <c r="AA103" s="19"/>
      <c r="AB103" s="19"/>
      <c r="AC103" s="19"/>
      <c r="AD103" s="19"/>
      <c r="AE103" s="19"/>
      <c r="AF103" s="19"/>
      <c r="AG103" s="19"/>
      <c r="AH103" s="19"/>
      <c r="AI103" s="19"/>
      <c r="AJ103" s="18"/>
      <c r="AK103" s="19"/>
      <c r="AL103" s="18"/>
      <c r="AM103" s="19"/>
      <c r="AN103" s="19"/>
      <c r="AO103" s="19"/>
      <c r="AP103" s="19"/>
      <c r="AQ103" s="19"/>
      <c r="AR103" s="19"/>
      <c r="AS103" s="19"/>
      <c r="AT103" s="21"/>
      <c r="AV103" s="94"/>
      <c r="AW103" s="100"/>
      <c r="AX103" s="94"/>
      <c r="AY103" s="100"/>
    </row>
    <row r="104" spans="1:51" ht="15.75" x14ac:dyDescent="0.25">
      <c r="A104" s="11">
        <v>31</v>
      </c>
      <c r="B104" s="108" t="s">
        <v>121</v>
      </c>
      <c r="C104" s="13" t="s">
        <v>122</v>
      </c>
      <c r="D104" s="14">
        <v>0</v>
      </c>
      <c r="E104" s="14">
        <f t="shared" si="4"/>
        <v>0</v>
      </c>
      <c r="F104" s="16"/>
      <c r="G104" s="17"/>
      <c r="H104" s="16"/>
      <c r="I104" s="17"/>
      <c r="J104" s="16"/>
      <c r="K104" s="17"/>
      <c r="L104" s="16"/>
      <c r="M104" s="17"/>
      <c r="N104" s="16"/>
      <c r="O104" s="17"/>
      <c r="P104" s="16"/>
      <c r="Q104" s="17"/>
      <c r="R104" s="16"/>
      <c r="S104" s="17"/>
      <c r="T104" s="16"/>
      <c r="U104" s="17"/>
      <c r="V104" s="43"/>
      <c r="W104" s="17"/>
      <c r="X104" s="16"/>
      <c r="Y104" s="17"/>
      <c r="Z104" s="16"/>
      <c r="AA104" s="17"/>
      <c r="AB104" s="17"/>
      <c r="AC104" s="17"/>
      <c r="AD104" s="17"/>
      <c r="AE104" s="17"/>
      <c r="AF104" s="17"/>
      <c r="AG104" s="17"/>
      <c r="AH104" s="17"/>
      <c r="AI104" s="17"/>
      <c r="AJ104" s="16"/>
      <c r="AK104" s="17"/>
      <c r="AL104" s="16"/>
      <c r="AM104" s="17"/>
      <c r="AN104" s="17"/>
      <c r="AO104" s="17"/>
      <c r="AP104" s="17"/>
      <c r="AQ104" s="17"/>
      <c r="AR104" s="17"/>
      <c r="AS104" s="17"/>
      <c r="AT104" s="28"/>
      <c r="AV104" s="94"/>
      <c r="AW104" s="95"/>
      <c r="AX104" s="94"/>
      <c r="AY104" s="95"/>
    </row>
    <row r="105" spans="1:51" ht="15.75" x14ac:dyDescent="0.25">
      <c r="A105" s="11">
        <v>32</v>
      </c>
      <c r="B105" s="108" t="s">
        <v>123</v>
      </c>
      <c r="C105" s="13" t="s">
        <v>124</v>
      </c>
      <c r="D105" s="14">
        <v>547100</v>
      </c>
      <c r="E105" s="14">
        <f t="shared" si="4"/>
        <v>547100</v>
      </c>
      <c r="F105" s="16"/>
      <c r="G105" s="17"/>
      <c r="H105" s="16"/>
      <c r="I105" s="17"/>
      <c r="J105" s="16"/>
      <c r="K105" s="17"/>
      <c r="L105" s="16"/>
      <c r="M105" s="17"/>
      <c r="N105" s="16"/>
      <c r="O105" s="17"/>
      <c r="P105" s="16"/>
      <c r="Q105" s="17"/>
      <c r="R105" s="16"/>
      <c r="S105" s="17"/>
      <c r="T105" s="16"/>
      <c r="U105" s="17"/>
      <c r="V105" s="43"/>
      <c r="W105" s="17"/>
      <c r="X105" s="16"/>
      <c r="Y105" s="17"/>
      <c r="Z105" s="16"/>
      <c r="AA105" s="17"/>
      <c r="AB105" s="17"/>
      <c r="AC105" s="17"/>
      <c r="AD105" s="17"/>
      <c r="AE105" s="17"/>
      <c r="AF105" s="17"/>
      <c r="AG105" s="17"/>
      <c r="AH105" s="17"/>
      <c r="AI105" s="17"/>
      <c r="AJ105" s="16"/>
      <c r="AK105" s="17"/>
      <c r="AL105" s="16"/>
      <c r="AM105" s="17"/>
      <c r="AN105" s="17"/>
      <c r="AO105" s="17"/>
      <c r="AP105" s="17"/>
      <c r="AQ105" s="17"/>
      <c r="AR105" s="17"/>
      <c r="AS105" s="17"/>
      <c r="AT105" s="28"/>
      <c r="AV105" s="94"/>
      <c r="AW105" s="95"/>
      <c r="AX105" s="94"/>
      <c r="AY105" s="95"/>
    </row>
    <row r="106" spans="1:51" x14ac:dyDescent="0.25">
      <c r="A106" s="11">
        <v>33</v>
      </c>
      <c r="B106" s="109" t="s">
        <v>125</v>
      </c>
      <c r="C106" s="73"/>
      <c r="D106" s="14">
        <v>20100</v>
      </c>
      <c r="E106" s="14">
        <f t="shared" si="4"/>
        <v>20100</v>
      </c>
      <c r="F106" s="16"/>
      <c r="G106" s="17"/>
      <c r="H106" s="16"/>
      <c r="I106" s="17"/>
      <c r="J106" s="16"/>
      <c r="K106" s="17"/>
      <c r="L106" s="16"/>
      <c r="M106" s="17"/>
      <c r="N106" s="16"/>
      <c r="O106" s="17"/>
      <c r="P106" s="16"/>
      <c r="Q106" s="17"/>
      <c r="R106" s="16"/>
      <c r="S106" s="17"/>
      <c r="T106" s="16"/>
      <c r="U106" s="17"/>
      <c r="V106" s="43"/>
      <c r="W106" s="17"/>
      <c r="X106" s="16"/>
      <c r="Y106" s="17"/>
      <c r="Z106" s="16"/>
      <c r="AA106" s="17"/>
      <c r="AB106" s="17"/>
      <c r="AC106" s="17"/>
      <c r="AD106" s="17"/>
      <c r="AE106" s="17"/>
      <c r="AF106" s="17"/>
      <c r="AG106" s="17"/>
      <c r="AH106" s="17"/>
      <c r="AI106" s="17"/>
      <c r="AJ106" s="16"/>
      <c r="AK106" s="17"/>
      <c r="AL106" s="16"/>
      <c r="AM106" s="17"/>
      <c r="AN106" s="17"/>
      <c r="AO106" s="17"/>
      <c r="AP106" s="17"/>
      <c r="AQ106" s="17"/>
      <c r="AR106" s="17"/>
      <c r="AS106" s="17"/>
      <c r="AT106" s="28"/>
      <c r="AV106" s="94"/>
      <c r="AW106" s="95"/>
      <c r="AX106" s="94"/>
      <c r="AY106" s="95"/>
    </row>
    <row r="107" spans="1:51" ht="15.75" x14ac:dyDescent="0.25">
      <c r="A107" s="11">
        <v>34</v>
      </c>
      <c r="B107" s="111" t="s">
        <v>126</v>
      </c>
      <c r="C107" s="74"/>
      <c r="D107" s="14">
        <v>7000</v>
      </c>
      <c r="E107" s="15">
        <f t="shared" si="4"/>
        <v>7000</v>
      </c>
      <c r="F107" s="16"/>
      <c r="G107" s="17"/>
      <c r="H107" s="16"/>
      <c r="I107" s="17"/>
      <c r="J107" s="16"/>
      <c r="K107" s="17"/>
      <c r="L107" s="16"/>
      <c r="M107" s="17"/>
      <c r="N107" s="16"/>
      <c r="O107" s="17"/>
      <c r="P107" s="16"/>
      <c r="Q107" s="17"/>
      <c r="R107" s="16"/>
      <c r="S107" s="17"/>
      <c r="T107" s="16"/>
      <c r="U107" s="17"/>
      <c r="V107" s="43"/>
      <c r="W107" s="17"/>
      <c r="X107" s="16"/>
      <c r="Y107" s="17"/>
      <c r="Z107" s="16"/>
      <c r="AA107" s="17"/>
      <c r="AB107" s="17"/>
      <c r="AC107" s="17"/>
      <c r="AD107" s="17"/>
      <c r="AE107" s="17"/>
      <c r="AF107" s="17"/>
      <c r="AG107" s="17"/>
      <c r="AH107" s="17"/>
      <c r="AI107" s="17"/>
      <c r="AJ107" s="16"/>
      <c r="AK107" s="17"/>
      <c r="AL107" s="16"/>
      <c r="AM107" s="17"/>
      <c r="AN107" s="17"/>
      <c r="AO107" s="17"/>
      <c r="AP107" s="17"/>
      <c r="AQ107" s="17"/>
      <c r="AR107" s="17"/>
      <c r="AS107" s="17"/>
      <c r="AT107" s="28"/>
      <c r="AV107" s="94"/>
      <c r="AW107" s="95"/>
      <c r="AX107" s="94"/>
      <c r="AY107" s="95"/>
    </row>
    <row r="108" spans="1:51" ht="15.75" x14ac:dyDescent="0.25">
      <c r="A108" s="11">
        <v>35</v>
      </c>
      <c r="B108" s="108" t="s">
        <v>127</v>
      </c>
      <c r="C108" s="112" t="s">
        <v>128</v>
      </c>
      <c r="D108" s="14">
        <v>70000</v>
      </c>
      <c r="E108" s="15">
        <f t="shared" si="4"/>
        <v>70000</v>
      </c>
      <c r="F108" s="16"/>
      <c r="G108" s="17"/>
      <c r="H108" s="16"/>
      <c r="I108" s="17"/>
      <c r="J108" s="16"/>
      <c r="K108" s="17"/>
      <c r="L108" s="16"/>
      <c r="M108" s="17"/>
      <c r="N108" s="16"/>
      <c r="O108" s="17"/>
      <c r="P108" s="16"/>
      <c r="Q108" s="17"/>
      <c r="R108" s="16"/>
      <c r="S108" s="17"/>
      <c r="T108" s="16"/>
      <c r="U108" s="17"/>
      <c r="V108" s="43"/>
      <c r="W108" s="17"/>
      <c r="X108" s="16"/>
      <c r="Y108" s="17"/>
      <c r="Z108" s="16"/>
      <c r="AA108" s="17"/>
      <c r="AB108" s="17"/>
      <c r="AC108" s="17"/>
      <c r="AD108" s="17"/>
      <c r="AE108" s="17"/>
      <c r="AF108" s="17"/>
      <c r="AG108" s="17"/>
      <c r="AH108" s="17"/>
      <c r="AI108" s="17"/>
      <c r="AJ108" s="16"/>
      <c r="AK108" s="17"/>
      <c r="AL108" s="16"/>
      <c r="AM108" s="17"/>
      <c r="AN108" s="17"/>
      <c r="AO108" s="17"/>
      <c r="AP108" s="17"/>
      <c r="AQ108" s="17"/>
      <c r="AR108" s="17"/>
      <c r="AS108" s="17"/>
      <c r="AT108" s="28"/>
      <c r="AV108" s="94"/>
      <c r="AW108" s="95"/>
      <c r="AX108" s="94"/>
      <c r="AY108" s="95"/>
    </row>
    <row r="109" spans="1:51" ht="15.75" x14ac:dyDescent="0.25">
      <c r="A109" s="11">
        <v>36</v>
      </c>
      <c r="B109" s="108" t="s">
        <v>129</v>
      </c>
      <c r="C109" s="55" t="s">
        <v>130</v>
      </c>
      <c r="D109" s="14">
        <v>0</v>
      </c>
      <c r="E109" s="15">
        <f t="shared" si="4"/>
        <v>200</v>
      </c>
      <c r="F109" s="16">
        <v>42613</v>
      </c>
      <c r="G109" s="17">
        <v>200</v>
      </c>
      <c r="H109" s="16"/>
      <c r="I109" s="17"/>
      <c r="J109" s="16"/>
      <c r="K109" s="17"/>
      <c r="L109" s="16"/>
      <c r="M109" s="17"/>
      <c r="N109" s="16"/>
      <c r="O109" s="17"/>
      <c r="P109" s="16"/>
      <c r="Q109" s="17"/>
      <c r="R109" s="16"/>
      <c r="S109" s="17"/>
      <c r="T109" s="16"/>
      <c r="U109" s="17"/>
      <c r="V109" s="43"/>
      <c r="W109" s="17"/>
      <c r="X109" s="16"/>
      <c r="Y109" s="17"/>
      <c r="Z109" s="16"/>
      <c r="AA109" s="17"/>
      <c r="AB109" s="17"/>
      <c r="AC109" s="17"/>
      <c r="AD109" s="17"/>
      <c r="AE109" s="17"/>
      <c r="AF109" s="17"/>
      <c r="AG109" s="17"/>
      <c r="AH109" s="17"/>
      <c r="AI109" s="17"/>
      <c r="AJ109" s="16"/>
      <c r="AK109" s="17"/>
      <c r="AL109" s="16"/>
      <c r="AM109" s="17"/>
      <c r="AN109" s="17"/>
      <c r="AO109" s="17"/>
      <c r="AP109" s="17"/>
      <c r="AQ109" s="17"/>
      <c r="AR109" s="17"/>
      <c r="AS109" s="17"/>
      <c r="AT109" s="28"/>
      <c r="AV109" s="94"/>
      <c r="AW109" s="95"/>
      <c r="AX109" s="94"/>
      <c r="AY109" s="95"/>
    </row>
    <row r="110" spans="1:51" x14ac:dyDescent="0.25">
      <c r="A110" s="11">
        <v>37</v>
      </c>
      <c r="B110" s="109" t="s">
        <v>131</v>
      </c>
      <c r="C110" s="13" t="s">
        <v>132</v>
      </c>
      <c r="D110" s="14">
        <v>80950</v>
      </c>
      <c r="E110" s="15">
        <f t="shared" si="4"/>
        <v>81450</v>
      </c>
      <c r="F110" s="16">
        <v>42613</v>
      </c>
      <c r="G110" s="34">
        <v>300</v>
      </c>
      <c r="H110" s="16">
        <v>42613</v>
      </c>
      <c r="I110" s="34">
        <v>200</v>
      </c>
      <c r="J110" s="16"/>
      <c r="K110" s="17"/>
      <c r="L110" s="16"/>
      <c r="M110" s="17"/>
      <c r="N110" s="16"/>
      <c r="O110" s="17"/>
      <c r="P110" s="16"/>
      <c r="Q110" s="17"/>
      <c r="R110" s="16"/>
      <c r="S110" s="17"/>
      <c r="T110" s="16"/>
      <c r="U110" s="17"/>
      <c r="V110" s="43"/>
      <c r="W110" s="17"/>
      <c r="X110" s="16"/>
      <c r="Y110" s="17"/>
      <c r="Z110" s="16"/>
      <c r="AA110" s="17"/>
      <c r="AB110" s="17"/>
      <c r="AC110" s="17"/>
      <c r="AD110" s="17"/>
      <c r="AE110" s="17"/>
      <c r="AF110" s="17"/>
      <c r="AG110" s="17"/>
      <c r="AH110" s="17"/>
      <c r="AI110" s="17"/>
      <c r="AJ110" s="16"/>
      <c r="AK110" s="17"/>
      <c r="AL110" s="16"/>
      <c r="AM110" s="17"/>
      <c r="AN110" s="17"/>
      <c r="AO110" s="17"/>
      <c r="AP110" s="17"/>
      <c r="AQ110" s="17"/>
      <c r="AR110" s="17"/>
      <c r="AS110" s="17"/>
      <c r="AT110" s="28"/>
      <c r="AV110" s="94"/>
      <c r="AW110" s="95"/>
      <c r="AX110" s="94"/>
      <c r="AY110" s="95"/>
    </row>
    <row r="111" spans="1:51" x14ac:dyDescent="0.25">
      <c r="A111" s="11">
        <v>38</v>
      </c>
      <c r="B111" s="109" t="s">
        <v>133</v>
      </c>
      <c r="C111" s="44"/>
      <c r="D111" s="14">
        <v>106250</v>
      </c>
      <c r="E111" s="15">
        <f t="shared" si="4"/>
        <v>112150</v>
      </c>
      <c r="F111" s="16">
        <v>42613</v>
      </c>
      <c r="G111" s="34">
        <v>5900</v>
      </c>
      <c r="H111" s="16"/>
      <c r="I111" s="17"/>
      <c r="J111" s="16"/>
      <c r="K111" s="17"/>
      <c r="L111" s="16"/>
      <c r="M111" s="17"/>
      <c r="N111" s="16"/>
      <c r="O111" s="17"/>
      <c r="P111" s="16"/>
      <c r="Q111" s="17"/>
      <c r="R111" s="16"/>
      <c r="S111" s="17"/>
      <c r="T111" s="16"/>
      <c r="U111" s="17"/>
      <c r="V111" s="43"/>
      <c r="W111" s="17"/>
      <c r="X111" s="16"/>
      <c r="Y111" s="17"/>
      <c r="Z111" s="16"/>
      <c r="AA111" s="17"/>
      <c r="AB111" s="17"/>
      <c r="AC111" s="17"/>
      <c r="AD111" s="17"/>
      <c r="AE111" s="17"/>
      <c r="AF111" s="17"/>
      <c r="AG111" s="17"/>
      <c r="AH111" s="17"/>
      <c r="AI111" s="17"/>
      <c r="AJ111" s="16"/>
      <c r="AK111" s="17"/>
      <c r="AL111" s="16"/>
      <c r="AM111" s="17"/>
      <c r="AN111" s="17"/>
      <c r="AO111" s="17"/>
      <c r="AP111" s="17"/>
      <c r="AQ111" s="17"/>
      <c r="AR111" s="17"/>
      <c r="AS111" s="17"/>
      <c r="AT111" s="28"/>
      <c r="AV111" s="94"/>
      <c r="AW111" s="95"/>
      <c r="AX111" s="94"/>
      <c r="AY111" s="95"/>
    </row>
    <row r="112" spans="1:51" ht="15.75" x14ac:dyDescent="0.25">
      <c r="A112" s="11">
        <v>39</v>
      </c>
      <c r="B112" s="111" t="s">
        <v>134</v>
      </c>
      <c r="C112" s="84" t="s">
        <v>135</v>
      </c>
      <c r="D112" s="14">
        <v>286600</v>
      </c>
      <c r="E112" s="15">
        <f t="shared" ref="E112:E128" si="5">SUMIF($F$2:$XFD$2,1,F112:XFD112)+D112</f>
        <v>286600</v>
      </c>
      <c r="F112" s="16"/>
      <c r="G112" s="17"/>
      <c r="H112" s="16"/>
      <c r="I112" s="17"/>
      <c r="J112" s="16"/>
      <c r="K112" s="17"/>
      <c r="L112" s="16"/>
      <c r="M112" s="17"/>
      <c r="N112" s="16"/>
      <c r="O112" s="17"/>
      <c r="P112" s="16"/>
      <c r="Q112" s="17"/>
      <c r="R112" s="16"/>
      <c r="S112" s="17"/>
      <c r="T112" s="16"/>
      <c r="U112" s="17"/>
      <c r="V112" s="43"/>
      <c r="W112" s="17"/>
      <c r="X112" s="16"/>
      <c r="Y112" s="17"/>
      <c r="Z112" s="16"/>
      <c r="AA112" s="17"/>
      <c r="AB112" s="17"/>
      <c r="AC112" s="17"/>
      <c r="AD112" s="17"/>
      <c r="AE112" s="17"/>
      <c r="AF112" s="17"/>
      <c r="AG112" s="17"/>
      <c r="AH112" s="17"/>
      <c r="AI112" s="17"/>
      <c r="AJ112" s="16"/>
      <c r="AK112" s="17"/>
      <c r="AL112" s="16"/>
      <c r="AM112" s="17"/>
      <c r="AN112" s="17"/>
      <c r="AO112" s="17"/>
      <c r="AP112" s="17"/>
      <c r="AQ112" s="17"/>
      <c r="AR112" s="17"/>
      <c r="AS112" s="17"/>
      <c r="AT112" s="28"/>
      <c r="AV112" s="94"/>
      <c r="AW112" s="95"/>
      <c r="AX112" s="94"/>
      <c r="AY112" s="95"/>
    </row>
    <row r="113" spans="1:51" x14ac:dyDescent="0.25">
      <c r="A113" s="11">
        <v>40</v>
      </c>
      <c r="B113" s="109" t="s">
        <v>136</v>
      </c>
      <c r="C113" s="85" t="s">
        <v>98</v>
      </c>
      <c r="D113" s="14">
        <v>23070</v>
      </c>
      <c r="E113" s="15">
        <f t="shared" si="5"/>
        <v>23570</v>
      </c>
      <c r="F113" s="16">
        <v>42613</v>
      </c>
      <c r="G113" s="17">
        <v>500</v>
      </c>
      <c r="H113" s="16"/>
      <c r="I113" s="17"/>
      <c r="J113" s="16"/>
      <c r="K113" s="17"/>
      <c r="L113" s="16"/>
      <c r="M113" s="17"/>
      <c r="N113" s="16"/>
      <c r="O113" s="17"/>
      <c r="P113" s="16"/>
      <c r="Q113" s="17"/>
      <c r="R113" s="16"/>
      <c r="S113" s="17"/>
      <c r="T113" s="16"/>
      <c r="U113" s="17"/>
      <c r="V113" s="43"/>
      <c r="W113" s="17"/>
      <c r="X113" s="16"/>
      <c r="Y113" s="17"/>
      <c r="Z113" s="16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7"/>
      <c r="AL113" s="16"/>
      <c r="AM113" s="17"/>
      <c r="AN113" s="17"/>
      <c r="AO113" s="17"/>
      <c r="AP113" s="17"/>
      <c r="AQ113" s="17"/>
      <c r="AR113" s="17"/>
      <c r="AS113" s="17"/>
      <c r="AT113" s="28"/>
      <c r="AV113" s="94"/>
      <c r="AW113" s="95"/>
      <c r="AX113" s="94"/>
      <c r="AY113" s="95"/>
    </row>
    <row r="114" spans="1:51" x14ac:dyDescent="0.25">
      <c r="A114" s="11">
        <v>41</v>
      </c>
      <c r="B114" s="109" t="s">
        <v>137</v>
      </c>
      <c r="C114" s="85" t="s">
        <v>138</v>
      </c>
      <c r="D114" s="14">
        <v>850510</v>
      </c>
      <c r="E114" s="15">
        <f t="shared" si="5"/>
        <v>850510</v>
      </c>
      <c r="F114" s="16"/>
      <c r="G114" s="17"/>
      <c r="H114" s="16"/>
      <c r="I114" s="17"/>
      <c r="J114" s="16"/>
      <c r="K114" s="17"/>
      <c r="L114" s="16"/>
      <c r="M114" s="17"/>
      <c r="N114" s="16"/>
      <c r="O114" s="17"/>
      <c r="P114" s="16"/>
      <c r="Q114" s="17"/>
      <c r="R114" s="16"/>
      <c r="S114" s="17"/>
      <c r="T114" s="16"/>
      <c r="U114" s="17"/>
      <c r="V114" s="16"/>
      <c r="W114" s="17"/>
      <c r="X114" s="16"/>
      <c r="Y114" s="17"/>
      <c r="Z114" s="16"/>
      <c r="AA114" s="17"/>
      <c r="AB114" s="17"/>
      <c r="AC114" s="17"/>
      <c r="AD114" s="17"/>
      <c r="AE114" s="17"/>
      <c r="AF114" s="17"/>
      <c r="AG114" s="17"/>
      <c r="AH114" s="17"/>
      <c r="AI114" s="17"/>
      <c r="AJ114" s="16"/>
      <c r="AK114" s="17"/>
      <c r="AL114" s="16"/>
      <c r="AM114" s="17"/>
      <c r="AN114" s="17"/>
      <c r="AO114" s="17"/>
      <c r="AP114" s="17"/>
      <c r="AQ114" s="17"/>
      <c r="AR114" s="17"/>
      <c r="AS114" s="17"/>
      <c r="AT114" s="28"/>
      <c r="AV114" s="94"/>
      <c r="AW114" s="95"/>
      <c r="AX114" s="94"/>
      <c r="AY114" s="95"/>
    </row>
    <row r="115" spans="1:51" ht="15.75" thickBot="1" x14ac:dyDescent="0.3">
      <c r="A115" s="11">
        <v>42</v>
      </c>
      <c r="B115" s="113" t="s">
        <v>139</v>
      </c>
      <c r="C115" s="44"/>
      <c r="D115" s="14">
        <v>0</v>
      </c>
      <c r="E115" s="15">
        <f t="shared" si="5"/>
        <v>0</v>
      </c>
      <c r="F115" s="16"/>
      <c r="G115" s="17"/>
      <c r="H115" s="16"/>
      <c r="I115" s="17"/>
      <c r="J115" s="16"/>
      <c r="K115" s="17"/>
      <c r="L115" s="16"/>
      <c r="M115" s="17"/>
      <c r="N115" s="16"/>
      <c r="O115" s="17"/>
      <c r="P115" s="16"/>
      <c r="Q115" s="17"/>
      <c r="R115" s="16"/>
      <c r="S115" s="17"/>
      <c r="T115" s="16"/>
      <c r="U115" s="17"/>
      <c r="V115" s="43"/>
      <c r="W115" s="17"/>
      <c r="X115" s="16"/>
      <c r="Y115" s="17"/>
      <c r="Z115" s="16"/>
      <c r="AA115" s="17"/>
      <c r="AB115" s="17"/>
      <c r="AC115" s="17"/>
      <c r="AD115" s="17"/>
      <c r="AE115" s="17"/>
      <c r="AF115" s="17"/>
      <c r="AG115" s="17"/>
      <c r="AH115" s="17"/>
      <c r="AI115" s="17"/>
      <c r="AJ115" s="16"/>
      <c r="AK115" s="17"/>
      <c r="AL115" s="16"/>
      <c r="AM115" s="17"/>
      <c r="AN115" s="17"/>
      <c r="AO115" s="17"/>
      <c r="AP115" s="17"/>
      <c r="AQ115" s="17"/>
      <c r="AR115" s="17"/>
      <c r="AS115" s="17"/>
      <c r="AT115" s="28"/>
      <c r="AV115" s="94"/>
      <c r="AW115" s="95"/>
      <c r="AX115" s="94"/>
      <c r="AY115" s="95"/>
    </row>
    <row r="116" spans="1:51" x14ac:dyDescent="0.25">
      <c r="A116" s="11">
        <v>43</v>
      </c>
      <c r="B116" s="114" t="s">
        <v>140</v>
      </c>
      <c r="C116" s="85" t="s">
        <v>141</v>
      </c>
      <c r="D116" s="14">
        <v>0</v>
      </c>
      <c r="E116" s="15">
        <f t="shared" si="5"/>
        <v>28000</v>
      </c>
      <c r="F116" s="16">
        <v>42580</v>
      </c>
      <c r="G116" s="17">
        <v>28000</v>
      </c>
      <c r="H116" s="16"/>
      <c r="I116" s="17"/>
      <c r="J116" s="16"/>
      <c r="K116" s="17"/>
      <c r="L116" s="16"/>
      <c r="M116" s="17"/>
      <c r="N116" s="16"/>
      <c r="O116" s="17"/>
      <c r="P116" s="16"/>
      <c r="Q116" s="17"/>
      <c r="R116" s="16"/>
      <c r="S116" s="17"/>
      <c r="T116" s="16"/>
      <c r="U116" s="17"/>
      <c r="V116" s="43"/>
      <c r="W116" s="17"/>
      <c r="X116" s="16"/>
      <c r="Y116" s="17"/>
      <c r="Z116" s="16"/>
      <c r="AA116" s="17"/>
      <c r="AB116" s="17"/>
      <c r="AC116" s="17"/>
      <c r="AD116" s="17"/>
      <c r="AE116" s="17"/>
      <c r="AF116" s="17"/>
      <c r="AG116" s="17"/>
      <c r="AH116" s="17"/>
      <c r="AI116" s="17"/>
      <c r="AJ116" s="16"/>
      <c r="AK116" s="17"/>
      <c r="AL116" s="16"/>
      <c r="AM116" s="17"/>
      <c r="AN116" s="17"/>
      <c r="AO116" s="17"/>
      <c r="AP116" s="17"/>
      <c r="AQ116" s="17"/>
      <c r="AR116" s="17"/>
      <c r="AS116" s="17"/>
      <c r="AT116" s="28"/>
      <c r="AV116" s="94"/>
      <c r="AW116" s="95"/>
      <c r="AX116" s="94"/>
      <c r="AY116" s="95"/>
    </row>
    <row r="117" spans="1:51" x14ac:dyDescent="0.25">
      <c r="A117" s="11">
        <v>44</v>
      </c>
      <c r="B117" s="109" t="s">
        <v>142</v>
      </c>
      <c r="C117" s="85" t="s">
        <v>143</v>
      </c>
      <c r="D117" s="14">
        <v>276000</v>
      </c>
      <c r="E117" s="15">
        <f t="shared" si="5"/>
        <v>276700</v>
      </c>
      <c r="F117" s="16">
        <v>42613</v>
      </c>
      <c r="G117" s="17">
        <v>700</v>
      </c>
      <c r="H117" s="18"/>
      <c r="I117" s="17"/>
      <c r="J117" s="16"/>
      <c r="K117" s="17"/>
      <c r="L117" s="16"/>
      <c r="M117" s="17"/>
      <c r="N117" s="16"/>
      <c r="O117" s="17"/>
      <c r="P117" s="16"/>
      <c r="Q117" s="17"/>
      <c r="R117" s="16"/>
      <c r="S117" s="17"/>
      <c r="T117" s="16"/>
      <c r="U117" s="17"/>
      <c r="V117" s="43"/>
      <c r="W117" s="17"/>
      <c r="X117" s="16"/>
      <c r="Y117" s="17"/>
      <c r="Z117" s="16"/>
      <c r="AA117" s="17"/>
      <c r="AB117" s="17"/>
      <c r="AC117" s="17"/>
      <c r="AD117" s="17"/>
      <c r="AE117" s="17"/>
      <c r="AF117" s="17"/>
      <c r="AG117" s="17"/>
      <c r="AH117" s="17"/>
      <c r="AI117" s="17"/>
      <c r="AJ117" s="16"/>
      <c r="AK117" s="17"/>
      <c r="AL117" s="16"/>
      <c r="AM117" s="17"/>
      <c r="AN117" s="17"/>
      <c r="AO117" s="17"/>
      <c r="AP117" s="17"/>
      <c r="AQ117" s="17"/>
      <c r="AR117" s="17"/>
      <c r="AS117" s="17"/>
      <c r="AT117" s="28"/>
      <c r="AV117" s="94"/>
      <c r="AW117" s="95"/>
      <c r="AX117" s="94"/>
      <c r="AY117" s="95"/>
    </row>
    <row r="118" spans="1:51" x14ac:dyDescent="0.25">
      <c r="A118" s="11">
        <v>45</v>
      </c>
      <c r="B118" s="109" t="s">
        <v>144</v>
      </c>
      <c r="C118" s="85" t="s">
        <v>145</v>
      </c>
      <c r="D118" s="14">
        <v>109150</v>
      </c>
      <c r="E118" s="15">
        <f t="shared" si="5"/>
        <v>109150</v>
      </c>
      <c r="F118" s="16"/>
      <c r="G118" s="17"/>
      <c r="H118" s="16"/>
      <c r="I118" s="17"/>
      <c r="J118" s="16"/>
      <c r="K118" s="17"/>
      <c r="L118" s="16"/>
      <c r="M118" s="17"/>
      <c r="N118" s="16"/>
      <c r="O118" s="17"/>
      <c r="P118" s="16"/>
      <c r="Q118" s="17"/>
      <c r="R118" s="16"/>
      <c r="S118" s="17"/>
      <c r="T118" s="16"/>
      <c r="U118" s="17"/>
      <c r="V118" s="43"/>
      <c r="W118" s="17"/>
      <c r="X118" s="16"/>
      <c r="Y118" s="17"/>
      <c r="Z118" s="16"/>
      <c r="AA118" s="17"/>
      <c r="AB118" s="17"/>
      <c r="AC118" s="17"/>
      <c r="AD118" s="17"/>
      <c r="AE118" s="17"/>
      <c r="AF118" s="17"/>
      <c r="AG118" s="17"/>
      <c r="AH118" s="17"/>
      <c r="AI118" s="17"/>
      <c r="AJ118" s="16"/>
      <c r="AK118" s="17"/>
      <c r="AL118" s="16"/>
      <c r="AM118" s="17"/>
      <c r="AN118" s="17"/>
      <c r="AO118" s="17"/>
      <c r="AP118" s="17"/>
      <c r="AQ118" s="17"/>
      <c r="AR118" s="17"/>
      <c r="AS118" s="17"/>
      <c r="AT118" s="28"/>
      <c r="AV118" s="94"/>
      <c r="AW118" s="95"/>
      <c r="AX118" s="94"/>
      <c r="AY118" s="95"/>
    </row>
    <row r="119" spans="1:51" x14ac:dyDescent="0.25">
      <c r="A119" s="11">
        <v>46</v>
      </c>
      <c r="B119" s="109" t="s">
        <v>146</v>
      </c>
      <c r="C119" s="44"/>
      <c r="D119" s="14">
        <v>47600</v>
      </c>
      <c r="E119" s="15">
        <f t="shared" si="5"/>
        <v>47600</v>
      </c>
      <c r="F119" s="16"/>
      <c r="G119" s="17"/>
      <c r="H119" s="16"/>
      <c r="I119" s="17"/>
      <c r="J119" s="16"/>
      <c r="K119" s="17"/>
      <c r="L119" s="16"/>
      <c r="M119" s="17"/>
      <c r="N119" s="16"/>
      <c r="O119" s="17"/>
      <c r="P119" s="16"/>
      <c r="Q119" s="17"/>
      <c r="R119" s="16"/>
      <c r="S119" s="17"/>
      <c r="T119" s="16"/>
      <c r="U119" s="17"/>
      <c r="V119" s="43"/>
      <c r="W119" s="17"/>
      <c r="X119" s="16"/>
      <c r="Y119" s="17"/>
      <c r="Z119" s="16"/>
      <c r="AA119" s="17"/>
      <c r="AB119" s="17"/>
      <c r="AC119" s="17"/>
      <c r="AD119" s="17"/>
      <c r="AE119" s="17"/>
      <c r="AF119" s="17"/>
      <c r="AG119" s="17"/>
      <c r="AH119" s="17"/>
      <c r="AI119" s="17"/>
      <c r="AJ119" s="16"/>
      <c r="AK119" s="17"/>
      <c r="AL119" s="16"/>
      <c r="AM119" s="17"/>
      <c r="AN119" s="17"/>
      <c r="AO119" s="17"/>
      <c r="AP119" s="17"/>
      <c r="AQ119" s="17"/>
      <c r="AR119" s="17"/>
      <c r="AS119" s="17"/>
      <c r="AT119" s="28"/>
      <c r="AV119" s="94"/>
      <c r="AW119" s="95"/>
      <c r="AX119" s="94"/>
      <c r="AY119" s="95"/>
    </row>
    <row r="120" spans="1:51" ht="15.75" x14ac:dyDescent="0.25">
      <c r="A120" s="11">
        <v>47</v>
      </c>
      <c r="B120" s="108" t="s">
        <v>147</v>
      </c>
      <c r="C120" s="85" t="s">
        <v>148</v>
      </c>
      <c r="D120" s="14">
        <v>36000</v>
      </c>
      <c r="E120" s="15">
        <f t="shared" si="5"/>
        <v>36000</v>
      </c>
      <c r="F120" s="16"/>
      <c r="G120" s="17"/>
      <c r="H120" s="16"/>
      <c r="I120" s="17"/>
      <c r="J120" s="16"/>
      <c r="K120" s="17"/>
      <c r="L120" s="16"/>
      <c r="M120" s="17"/>
      <c r="N120" s="16"/>
      <c r="O120" s="17"/>
      <c r="P120" s="16"/>
      <c r="Q120" s="17"/>
      <c r="R120" s="16"/>
      <c r="S120" s="17"/>
      <c r="T120" s="16"/>
      <c r="U120" s="17"/>
      <c r="V120" s="43"/>
      <c r="W120" s="17"/>
      <c r="X120" s="16"/>
      <c r="Y120" s="17"/>
      <c r="Z120" s="16"/>
      <c r="AA120" s="17"/>
      <c r="AB120" s="17"/>
      <c r="AC120" s="17"/>
      <c r="AD120" s="17"/>
      <c r="AE120" s="17"/>
      <c r="AF120" s="17"/>
      <c r="AG120" s="17"/>
      <c r="AH120" s="17"/>
      <c r="AI120" s="17"/>
      <c r="AJ120" s="16"/>
      <c r="AK120" s="17"/>
      <c r="AL120" s="16"/>
      <c r="AM120" s="17"/>
      <c r="AN120" s="17"/>
      <c r="AO120" s="17"/>
      <c r="AP120" s="17"/>
      <c r="AQ120" s="17"/>
      <c r="AR120" s="17"/>
      <c r="AS120" s="17"/>
      <c r="AT120" s="28"/>
      <c r="AV120" s="94"/>
      <c r="AW120" s="95"/>
      <c r="AX120" s="94"/>
      <c r="AY120" s="95"/>
    </row>
    <row r="121" spans="1:51" x14ac:dyDescent="0.25">
      <c r="A121" s="11">
        <v>48</v>
      </c>
      <c r="B121" s="109" t="s">
        <v>149</v>
      </c>
      <c r="C121" s="85" t="s">
        <v>150</v>
      </c>
      <c r="D121" s="14">
        <v>216350</v>
      </c>
      <c r="E121" s="15">
        <f t="shared" si="5"/>
        <v>216350</v>
      </c>
      <c r="F121" s="16"/>
      <c r="G121" s="86"/>
      <c r="H121" s="16"/>
      <c r="I121" s="17"/>
      <c r="J121" s="16"/>
      <c r="K121" s="17"/>
      <c r="L121" s="16"/>
      <c r="M121" s="17"/>
      <c r="N121" s="16"/>
      <c r="O121" s="17"/>
      <c r="P121" s="17"/>
      <c r="Q121" s="17"/>
      <c r="R121" s="16"/>
      <c r="S121" s="17"/>
      <c r="T121" s="16"/>
      <c r="U121" s="17"/>
      <c r="V121" s="43"/>
      <c r="W121" s="17"/>
      <c r="X121" s="16"/>
      <c r="Y121" s="17"/>
      <c r="Z121" s="16"/>
      <c r="AA121" s="17"/>
      <c r="AB121" s="17"/>
      <c r="AC121" s="17"/>
      <c r="AD121" s="17"/>
      <c r="AE121" s="17"/>
      <c r="AF121" s="17"/>
      <c r="AG121" s="17"/>
      <c r="AH121" s="17"/>
      <c r="AI121" s="17"/>
      <c r="AJ121" s="16"/>
      <c r="AK121" s="17"/>
      <c r="AL121" s="16"/>
      <c r="AM121" s="17"/>
      <c r="AN121" s="17"/>
      <c r="AO121" s="17"/>
      <c r="AP121" s="17"/>
      <c r="AQ121" s="17"/>
      <c r="AR121" s="17"/>
      <c r="AS121" s="17"/>
      <c r="AT121" s="28"/>
      <c r="AV121" s="94"/>
      <c r="AW121" s="95"/>
      <c r="AX121" s="94"/>
      <c r="AY121" s="95"/>
    </row>
    <row r="122" spans="1:51" ht="15.75" x14ac:dyDescent="0.25">
      <c r="A122" s="11">
        <v>49</v>
      </c>
      <c r="B122" s="111" t="s">
        <v>151</v>
      </c>
      <c r="C122" s="84" t="s">
        <v>152</v>
      </c>
      <c r="D122" s="14">
        <v>1160000</v>
      </c>
      <c r="E122" s="15">
        <f t="shared" si="5"/>
        <v>1161000</v>
      </c>
      <c r="F122" s="16">
        <v>42613</v>
      </c>
      <c r="G122" s="34">
        <v>1000</v>
      </c>
      <c r="H122" s="16"/>
      <c r="I122" s="17"/>
      <c r="J122" s="16"/>
      <c r="K122" s="17"/>
      <c r="L122" s="16"/>
      <c r="M122" s="17"/>
      <c r="N122" s="16"/>
      <c r="O122" s="17"/>
      <c r="P122" s="16"/>
      <c r="Q122" s="17"/>
      <c r="R122" s="16"/>
      <c r="S122" s="17"/>
      <c r="T122" s="16"/>
      <c r="U122" s="17"/>
      <c r="V122" s="43"/>
      <c r="W122" s="17"/>
      <c r="X122" s="16"/>
      <c r="Y122" s="17"/>
      <c r="Z122" s="16"/>
      <c r="AA122" s="17"/>
      <c r="AB122" s="17"/>
      <c r="AC122" s="17"/>
      <c r="AD122" s="17"/>
      <c r="AE122" s="17"/>
      <c r="AF122" s="17"/>
      <c r="AG122" s="17"/>
      <c r="AH122" s="17"/>
      <c r="AI122" s="17"/>
      <c r="AJ122" s="16"/>
      <c r="AK122" s="17"/>
      <c r="AL122" s="16"/>
      <c r="AM122" s="17"/>
      <c r="AN122" s="17"/>
      <c r="AO122" s="17"/>
      <c r="AP122" s="17"/>
      <c r="AQ122" s="17"/>
      <c r="AR122" s="17"/>
      <c r="AS122" s="17"/>
      <c r="AT122" s="28"/>
      <c r="AV122" s="94"/>
      <c r="AW122" s="95"/>
      <c r="AX122" s="94"/>
      <c r="AY122" s="95"/>
    </row>
    <row r="123" spans="1:51" x14ac:dyDescent="0.25">
      <c r="A123" s="11">
        <v>50</v>
      </c>
      <c r="B123" s="109" t="s">
        <v>153</v>
      </c>
      <c r="C123" s="85" t="s">
        <v>154</v>
      </c>
      <c r="D123" s="14">
        <v>225350</v>
      </c>
      <c r="E123" s="15">
        <f t="shared" si="5"/>
        <v>225350</v>
      </c>
      <c r="F123" s="16"/>
      <c r="G123" s="17"/>
      <c r="H123" s="16"/>
      <c r="I123" s="17"/>
      <c r="J123" s="16"/>
      <c r="K123" s="17"/>
      <c r="L123" s="16"/>
      <c r="M123" s="17"/>
      <c r="N123" s="16"/>
      <c r="O123" s="17"/>
      <c r="P123" s="16"/>
      <c r="Q123" s="17"/>
      <c r="R123" s="16"/>
      <c r="S123" s="17"/>
      <c r="T123" s="16"/>
      <c r="U123" s="17"/>
      <c r="V123" s="43"/>
      <c r="W123" s="17"/>
      <c r="X123" s="16"/>
      <c r="Y123" s="17"/>
      <c r="Z123" s="16"/>
      <c r="AA123" s="17"/>
      <c r="AB123" s="17"/>
      <c r="AC123" s="17"/>
      <c r="AD123" s="17"/>
      <c r="AE123" s="17"/>
      <c r="AF123" s="17"/>
      <c r="AG123" s="17"/>
      <c r="AH123" s="17"/>
      <c r="AI123" s="17"/>
      <c r="AJ123" s="16"/>
      <c r="AK123" s="17"/>
      <c r="AL123" s="16"/>
      <c r="AM123" s="17"/>
      <c r="AN123" s="17"/>
      <c r="AO123" s="17"/>
      <c r="AP123" s="17"/>
      <c r="AQ123" s="17"/>
      <c r="AR123" s="17"/>
      <c r="AS123" s="17"/>
      <c r="AT123" s="28"/>
      <c r="AV123" s="94"/>
      <c r="AW123" s="95"/>
      <c r="AX123" s="94"/>
      <c r="AY123" s="95"/>
    </row>
    <row r="124" spans="1:51" x14ac:dyDescent="0.25">
      <c r="A124" s="11">
        <v>51</v>
      </c>
      <c r="B124" s="109" t="s">
        <v>155</v>
      </c>
      <c r="C124" s="44"/>
      <c r="D124" s="14">
        <v>102630</v>
      </c>
      <c r="E124" s="15">
        <f t="shared" si="5"/>
        <v>102630</v>
      </c>
      <c r="F124" s="16"/>
      <c r="G124" s="17"/>
      <c r="H124" s="16"/>
      <c r="I124" s="17"/>
      <c r="J124" s="16"/>
      <c r="K124" s="17"/>
      <c r="L124" s="16"/>
      <c r="M124" s="17"/>
      <c r="N124" s="16"/>
      <c r="O124" s="17"/>
      <c r="P124" s="16"/>
      <c r="Q124" s="17"/>
      <c r="R124" s="16"/>
      <c r="S124" s="17"/>
      <c r="T124" s="16"/>
      <c r="U124" s="17"/>
      <c r="V124" s="43"/>
      <c r="W124" s="17"/>
      <c r="X124" s="16"/>
      <c r="Y124" s="17"/>
      <c r="Z124" s="16"/>
      <c r="AA124" s="17"/>
      <c r="AB124" s="17"/>
      <c r="AC124" s="17"/>
      <c r="AD124" s="17"/>
      <c r="AE124" s="17"/>
      <c r="AF124" s="17"/>
      <c r="AG124" s="17"/>
      <c r="AH124" s="17"/>
      <c r="AI124" s="17"/>
      <c r="AJ124" s="16"/>
      <c r="AK124" s="17"/>
      <c r="AL124" s="16"/>
      <c r="AM124" s="17"/>
      <c r="AN124" s="17"/>
      <c r="AO124" s="17"/>
      <c r="AP124" s="17"/>
      <c r="AQ124" s="17"/>
      <c r="AR124" s="17"/>
      <c r="AS124" s="17"/>
      <c r="AT124" s="28"/>
      <c r="AV124" s="94"/>
      <c r="AW124" s="95"/>
      <c r="AX124" s="94"/>
      <c r="AY124" s="95"/>
    </row>
    <row r="125" spans="1:51" ht="15.75" x14ac:dyDescent="0.25">
      <c r="A125" s="11">
        <v>52</v>
      </c>
      <c r="B125" s="111" t="s">
        <v>156</v>
      </c>
      <c r="C125" s="84" t="s">
        <v>157</v>
      </c>
      <c r="D125" s="14">
        <v>1390100</v>
      </c>
      <c r="E125" s="15">
        <f t="shared" si="5"/>
        <v>1390100</v>
      </c>
      <c r="F125" s="16"/>
      <c r="G125" s="17"/>
      <c r="H125" s="66"/>
      <c r="I125" s="67"/>
      <c r="J125" s="16"/>
      <c r="K125" s="17"/>
      <c r="L125" s="16"/>
      <c r="M125" s="17"/>
      <c r="N125" s="16"/>
      <c r="O125" s="17"/>
      <c r="P125" s="16"/>
      <c r="Q125" s="17"/>
      <c r="R125" s="16"/>
      <c r="S125" s="17"/>
      <c r="T125" s="16"/>
      <c r="U125" s="17"/>
      <c r="V125" s="43"/>
      <c r="W125" s="17"/>
      <c r="X125" s="16"/>
      <c r="Y125" s="17"/>
      <c r="Z125" s="16"/>
      <c r="AA125" s="17"/>
      <c r="AB125" s="17"/>
      <c r="AC125" s="17"/>
      <c r="AD125" s="17"/>
      <c r="AE125" s="17"/>
      <c r="AF125" s="17"/>
      <c r="AG125" s="17"/>
      <c r="AH125" s="17"/>
      <c r="AI125" s="17"/>
      <c r="AJ125" s="16"/>
      <c r="AK125" s="17"/>
      <c r="AL125" s="16"/>
      <c r="AM125" s="17"/>
      <c r="AN125" s="17"/>
      <c r="AO125" s="17"/>
      <c r="AP125" s="17"/>
      <c r="AQ125" s="17"/>
      <c r="AR125" s="17"/>
      <c r="AS125" s="17"/>
      <c r="AT125" s="28"/>
      <c r="AV125" s="94"/>
      <c r="AW125" s="95"/>
      <c r="AX125" s="94"/>
      <c r="AY125" s="95"/>
    </row>
    <row r="126" spans="1:51" x14ac:dyDescent="0.25">
      <c r="A126" s="11">
        <v>53</v>
      </c>
      <c r="B126" s="109" t="s">
        <v>158</v>
      </c>
      <c r="C126" s="85" t="s">
        <v>159</v>
      </c>
      <c r="D126" s="14">
        <v>1138170</v>
      </c>
      <c r="E126" s="15">
        <f t="shared" si="5"/>
        <v>1144870</v>
      </c>
      <c r="F126" s="16">
        <v>42613</v>
      </c>
      <c r="G126" s="34">
        <v>6700</v>
      </c>
      <c r="H126" s="18"/>
      <c r="I126" s="17"/>
      <c r="J126" s="16"/>
      <c r="K126" s="17"/>
      <c r="L126" s="16"/>
      <c r="M126" s="17"/>
      <c r="N126" s="16"/>
      <c r="O126" s="17"/>
      <c r="P126" s="16"/>
      <c r="Q126" s="17"/>
      <c r="R126" s="16"/>
      <c r="S126" s="17"/>
      <c r="T126" s="16"/>
      <c r="U126" s="17"/>
      <c r="V126" s="66"/>
      <c r="W126" s="67"/>
      <c r="X126" s="16"/>
      <c r="Y126" s="17"/>
      <c r="Z126" s="16"/>
      <c r="AA126" s="17"/>
      <c r="AB126" s="16"/>
      <c r="AC126" s="17"/>
      <c r="AD126" s="16"/>
      <c r="AE126" s="17"/>
      <c r="AF126" s="17"/>
      <c r="AG126" s="17"/>
      <c r="AH126" s="17"/>
      <c r="AI126" s="17"/>
      <c r="AJ126" s="16"/>
      <c r="AK126" s="17"/>
      <c r="AL126" s="16"/>
      <c r="AM126" s="17"/>
      <c r="AN126" s="17"/>
      <c r="AO126" s="17"/>
      <c r="AP126" s="17"/>
      <c r="AQ126" s="17"/>
      <c r="AR126" s="17"/>
      <c r="AS126" s="17"/>
      <c r="AT126" s="28"/>
      <c r="AV126" s="94"/>
      <c r="AW126" s="95"/>
      <c r="AX126" s="94"/>
      <c r="AY126" s="95"/>
    </row>
    <row r="127" spans="1:51" ht="15.75" x14ac:dyDescent="0.25">
      <c r="A127" s="11">
        <v>54</v>
      </c>
      <c r="B127" s="111" t="s">
        <v>160</v>
      </c>
      <c r="C127" s="84" t="s">
        <v>161</v>
      </c>
      <c r="D127" s="14">
        <v>56350</v>
      </c>
      <c r="E127" s="15">
        <f t="shared" si="5"/>
        <v>56350</v>
      </c>
      <c r="F127" s="16"/>
      <c r="G127" s="17"/>
      <c r="H127" s="16"/>
      <c r="I127" s="17"/>
      <c r="J127" s="16"/>
      <c r="K127" s="17"/>
      <c r="L127" s="16"/>
      <c r="M127" s="17"/>
      <c r="N127" s="16"/>
      <c r="O127" s="17"/>
      <c r="P127" s="16"/>
      <c r="Q127" s="17"/>
      <c r="R127" s="16"/>
      <c r="S127" s="17"/>
      <c r="T127" s="16"/>
      <c r="U127" s="17"/>
      <c r="V127" s="43"/>
      <c r="W127" s="17"/>
      <c r="X127" s="16"/>
      <c r="Y127" s="17"/>
      <c r="Z127" s="16"/>
      <c r="AA127" s="17"/>
      <c r="AB127" s="17"/>
      <c r="AC127" s="17"/>
      <c r="AD127" s="17"/>
      <c r="AE127" s="17"/>
      <c r="AF127" s="17"/>
      <c r="AG127" s="17"/>
      <c r="AH127" s="17"/>
      <c r="AI127" s="17"/>
      <c r="AJ127" s="16"/>
      <c r="AK127" s="17"/>
      <c r="AL127" s="16"/>
      <c r="AM127" s="17"/>
      <c r="AN127" s="17"/>
      <c r="AO127" s="17"/>
      <c r="AP127" s="17"/>
      <c r="AQ127" s="17"/>
      <c r="AR127" s="17"/>
      <c r="AS127" s="17"/>
      <c r="AT127" s="28"/>
      <c r="AV127" s="94"/>
      <c r="AW127" s="95"/>
      <c r="AX127" s="94"/>
      <c r="AY127" s="95"/>
    </row>
    <row r="128" spans="1:51" ht="15.75" x14ac:dyDescent="0.25">
      <c r="A128" s="11">
        <v>55</v>
      </c>
      <c r="B128" s="108" t="s">
        <v>162</v>
      </c>
      <c r="C128" s="85" t="s">
        <v>163</v>
      </c>
      <c r="D128" s="14">
        <v>204000</v>
      </c>
      <c r="E128" s="15">
        <f t="shared" si="5"/>
        <v>206600</v>
      </c>
      <c r="F128" s="16">
        <v>42613</v>
      </c>
      <c r="G128" s="34">
        <v>2600</v>
      </c>
      <c r="H128" s="16"/>
      <c r="I128" s="17"/>
      <c r="J128" s="16"/>
      <c r="K128" s="17"/>
      <c r="L128" s="16"/>
      <c r="M128" s="17"/>
      <c r="N128" s="16"/>
      <c r="O128" s="17"/>
      <c r="P128" s="16"/>
      <c r="Q128" s="17"/>
      <c r="R128" s="16"/>
      <c r="S128" s="17"/>
      <c r="T128" s="16"/>
      <c r="U128" s="17"/>
      <c r="V128" s="43"/>
      <c r="W128" s="17"/>
      <c r="X128" s="16"/>
      <c r="Y128" s="17"/>
      <c r="Z128" s="16"/>
      <c r="AA128" s="17"/>
      <c r="AB128" s="16"/>
      <c r="AC128" s="17"/>
      <c r="AD128" s="16"/>
      <c r="AE128" s="17"/>
      <c r="AF128" s="17"/>
      <c r="AG128" s="17"/>
      <c r="AH128" s="17"/>
      <c r="AI128" s="17"/>
      <c r="AJ128" s="16"/>
      <c r="AK128" s="17"/>
      <c r="AL128" s="16"/>
      <c r="AM128" s="17"/>
      <c r="AN128" s="17"/>
      <c r="AO128" s="17"/>
      <c r="AP128" s="17"/>
      <c r="AQ128" s="17"/>
      <c r="AR128" s="17"/>
      <c r="AS128" s="17"/>
      <c r="AT128" s="28"/>
      <c r="AV128" s="94"/>
      <c r="AW128" s="95"/>
      <c r="AX128" s="94"/>
      <c r="AY128" s="95"/>
    </row>
    <row r="129" spans="1:51" s="64" customFormat="1" x14ac:dyDescent="0.25">
      <c r="A129" s="11">
        <v>56</v>
      </c>
      <c r="B129" s="107" t="s">
        <v>164</v>
      </c>
      <c r="C129" s="85" t="s">
        <v>111</v>
      </c>
      <c r="D129" s="71">
        <v>552500</v>
      </c>
      <c r="E129" s="72">
        <f t="shared" ref="E129:E135" si="6">SUMIF($F$2:$XFD$2,1,F129:XFD129)+D129</f>
        <v>906000</v>
      </c>
      <c r="F129" s="60">
        <v>42584</v>
      </c>
      <c r="G129" s="61">
        <v>250000</v>
      </c>
      <c r="H129" s="78">
        <v>42590</v>
      </c>
      <c r="I129" s="79">
        <v>2000</v>
      </c>
      <c r="J129" s="60">
        <v>42591</v>
      </c>
      <c r="K129" s="61">
        <v>9000</v>
      </c>
      <c r="L129" s="60">
        <v>42592</v>
      </c>
      <c r="M129" s="61">
        <v>10500</v>
      </c>
      <c r="N129" s="60">
        <v>42597</v>
      </c>
      <c r="O129" s="61">
        <v>5000</v>
      </c>
      <c r="P129" s="60">
        <v>42598</v>
      </c>
      <c r="Q129" s="61">
        <v>7000</v>
      </c>
      <c r="R129" s="60">
        <v>42601</v>
      </c>
      <c r="S129" s="61">
        <v>5000</v>
      </c>
      <c r="T129" s="60">
        <v>42604</v>
      </c>
      <c r="U129" s="61">
        <v>14000</v>
      </c>
      <c r="V129" s="60">
        <v>42605</v>
      </c>
      <c r="W129" s="61">
        <v>10000</v>
      </c>
      <c r="X129" s="60">
        <v>42606</v>
      </c>
      <c r="Y129" s="61">
        <v>10000</v>
      </c>
      <c r="Z129" s="152">
        <v>42607</v>
      </c>
      <c r="AA129" s="64">
        <v>5000</v>
      </c>
      <c r="AB129" s="60">
        <v>42608</v>
      </c>
      <c r="AC129" s="61">
        <v>14000</v>
      </c>
      <c r="AD129" s="60">
        <v>42611</v>
      </c>
      <c r="AE129" s="61">
        <v>12000</v>
      </c>
      <c r="AF129" s="60"/>
      <c r="AG129" s="61"/>
      <c r="AH129" s="60"/>
      <c r="AI129" s="61"/>
      <c r="AJ129" s="60"/>
      <c r="AK129" s="61"/>
      <c r="AL129" s="60"/>
      <c r="AM129" s="61"/>
      <c r="AN129" s="61"/>
      <c r="AO129" s="61"/>
      <c r="AP129" s="61"/>
      <c r="AQ129" s="61"/>
      <c r="AR129" s="61"/>
      <c r="AS129" s="61"/>
      <c r="AT129" s="115"/>
      <c r="AV129" s="116"/>
      <c r="AW129" s="117"/>
      <c r="AX129" s="116"/>
      <c r="AY129" s="117"/>
    </row>
    <row r="130" spans="1:51" x14ac:dyDescent="0.25">
      <c r="A130" s="11">
        <v>57</v>
      </c>
      <c r="B130" s="109" t="s">
        <v>165</v>
      </c>
      <c r="C130" s="85" t="s">
        <v>166</v>
      </c>
      <c r="D130" s="14">
        <v>185700</v>
      </c>
      <c r="E130" s="15">
        <f t="shared" si="6"/>
        <v>185700</v>
      </c>
      <c r="F130" s="16"/>
      <c r="G130" s="17"/>
      <c r="H130" s="18"/>
      <c r="I130" s="17"/>
      <c r="J130" s="18"/>
      <c r="K130" s="48"/>
      <c r="L130" s="16"/>
      <c r="M130" s="17"/>
      <c r="N130" s="16"/>
      <c r="O130" s="17"/>
      <c r="P130" s="16"/>
      <c r="Q130" s="17"/>
      <c r="R130" s="16"/>
      <c r="S130" s="17"/>
      <c r="T130" s="16"/>
      <c r="U130" s="17"/>
      <c r="V130" s="43"/>
      <c r="W130" s="17"/>
      <c r="X130" s="16"/>
      <c r="Y130" s="17"/>
      <c r="Z130" s="16"/>
      <c r="AA130" s="17"/>
      <c r="AB130" s="68"/>
      <c r="AC130" s="17"/>
      <c r="AD130" s="17"/>
      <c r="AE130" s="17"/>
      <c r="AF130" s="17"/>
      <c r="AG130" s="17"/>
      <c r="AH130" s="17"/>
      <c r="AI130" s="17"/>
      <c r="AJ130" s="16"/>
      <c r="AK130" s="17"/>
      <c r="AL130" s="16"/>
      <c r="AM130" s="17"/>
      <c r="AN130" s="17"/>
      <c r="AO130" s="17"/>
      <c r="AP130" s="17"/>
      <c r="AQ130" s="17"/>
      <c r="AR130" s="17"/>
      <c r="AS130" s="17"/>
      <c r="AT130" s="28"/>
      <c r="AV130" s="94"/>
      <c r="AW130" s="95"/>
      <c r="AX130" s="94"/>
      <c r="AY130" s="95"/>
    </row>
    <row r="131" spans="1:51" ht="15.75" x14ac:dyDescent="0.25">
      <c r="A131" s="11">
        <v>58</v>
      </c>
      <c r="B131" s="108" t="s">
        <v>167</v>
      </c>
      <c r="C131" s="84" t="s">
        <v>168</v>
      </c>
      <c r="D131" s="14">
        <v>30000</v>
      </c>
      <c r="E131" s="15">
        <f t="shared" si="6"/>
        <v>30000</v>
      </c>
      <c r="F131" s="16"/>
      <c r="G131" s="17"/>
      <c r="H131" s="16"/>
      <c r="I131" s="17"/>
      <c r="J131" s="16"/>
      <c r="K131" s="17"/>
      <c r="L131" s="16"/>
      <c r="M131" s="17"/>
      <c r="N131" s="16"/>
      <c r="O131" s="17"/>
      <c r="P131" s="16"/>
      <c r="Q131" s="17"/>
      <c r="R131" s="16"/>
      <c r="S131" s="17"/>
      <c r="T131" s="16"/>
      <c r="U131" s="17"/>
      <c r="V131" s="43"/>
      <c r="W131" s="17"/>
      <c r="X131" s="16"/>
      <c r="Y131" s="17"/>
      <c r="Z131" s="16"/>
      <c r="AA131" s="17"/>
      <c r="AB131" s="17"/>
      <c r="AC131" s="17"/>
      <c r="AD131" s="17"/>
      <c r="AE131" s="17"/>
      <c r="AF131" s="17"/>
      <c r="AG131" s="17"/>
      <c r="AH131" s="17"/>
      <c r="AI131" s="17"/>
      <c r="AJ131" s="16"/>
      <c r="AK131" s="17"/>
      <c r="AL131" s="16"/>
      <c r="AM131" s="17"/>
      <c r="AN131" s="17"/>
      <c r="AO131" s="17"/>
      <c r="AP131" s="17"/>
      <c r="AQ131" s="17"/>
      <c r="AR131" s="17"/>
      <c r="AS131" s="17"/>
      <c r="AT131" s="28"/>
      <c r="AV131" s="94"/>
      <c r="AW131" s="95"/>
      <c r="AX131" s="94"/>
      <c r="AY131" s="95"/>
    </row>
    <row r="132" spans="1:51" ht="15.75" x14ac:dyDescent="0.25">
      <c r="A132" s="11">
        <v>59</v>
      </c>
      <c r="B132" s="111" t="s">
        <v>169</v>
      </c>
      <c r="C132" s="84" t="s">
        <v>170</v>
      </c>
      <c r="D132" s="14">
        <v>103500</v>
      </c>
      <c r="E132" s="15">
        <f t="shared" si="6"/>
        <v>103500</v>
      </c>
      <c r="F132" s="16"/>
      <c r="G132" s="17"/>
      <c r="H132" s="16"/>
      <c r="I132" s="17"/>
      <c r="J132" s="16"/>
      <c r="K132" s="17"/>
      <c r="L132" s="16"/>
      <c r="M132" s="17"/>
      <c r="N132" s="16"/>
      <c r="O132" s="17"/>
      <c r="P132" s="16"/>
      <c r="Q132" s="17"/>
      <c r="R132" s="16"/>
      <c r="S132" s="17"/>
      <c r="T132" s="16"/>
      <c r="U132" s="17"/>
      <c r="V132" s="43"/>
      <c r="W132" s="17"/>
      <c r="X132" s="16"/>
      <c r="Y132" s="17"/>
      <c r="Z132" s="16"/>
      <c r="AA132" s="17"/>
      <c r="AB132" s="17"/>
      <c r="AC132" s="17"/>
      <c r="AD132" s="17"/>
      <c r="AE132" s="17"/>
      <c r="AF132" s="17"/>
      <c r="AG132" s="17"/>
      <c r="AH132" s="17"/>
      <c r="AI132" s="17"/>
      <c r="AJ132" s="16"/>
      <c r="AK132" s="17"/>
      <c r="AL132" s="16"/>
      <c r="AM132" s="17"/>
      <c r="AN132" s="17"/>
      <c r="AO132" s="17"/>
      <c r="AP132" s="17"/>
      <c r="AQ132" s="17"/>
      <c r="AR132" s="17"/>
      <c r="AS132" s="17"/>
      <c r="AT132" s="28"/>
      <c r="AV132" s="94"/>
      <c r="AW132" s="95"/>
      <c r="AX132" s="94"/>
      <c r="AY132" s="95"/>
    </row>
    <row r="133" spans="1:51" ht="15.75" x14ac:dyDescent="0.25">
      <c r="A133" s="11">
        <v>60</v>
      </c>
      <c r="B133" s="108" t="s">
        <v>171</v>
      </c>
      <c r="C133" s="84" t="s">
        <v>172</v>
      </c>
      <c r="D133" s="14">
        <v>92550</v>
      </c>
      <c r="E133" s="15">
        <f t="shared" si="6"/>
        <v>92850</v>
      </c>
      <c r="F133" s="16">
        <v>42613</v>
      </c>
      <c r="G133" s="17">
        <v>300</v>
      </c>
      <c r="H133" s="66"/>
      <c r="I133" s="67"/>
      <c r="J133" s="16"/>
      <c r="K133" s="17"/>
      <c r="L133" s="16"/>
      <c r="M133" s="17"/>
      <c r="N133" s="16"/>
      <c r="O133" s="17"/>
      <c r="P133" s="16"/>
      <c r="Q133" s="17"/>
      <c r="R133" s="16"/>
      <c r="S133" s="17"/>
      <c r="T133" s="16"/>
      <c r="U133" s="17"/>
      <c r="V133" s="43"/>
      <c r="W133" s="17"/>
      <c r="X133" s="16"/>
      <c r="Y133" s="17"/>
      <c r="Z133" s="16"/>
      <c r="AA133" s="17"/>
      <c r="AB133" s="17"/>
      <c r="AC133" s="17"/>
      <c r="AD133" s="17"/>
      <c r="AE133" s="17"/>
      <c r="AF133" s="17"/>
      <c r="AG133" s="17"/>
      <c r="AH133" s="17"/>
      <c r="AI133" s="17"/>
      <c r="AJ133" s="16"/>
      <c r="AK133" s="17"/>
      <c r="AL133" s="16"/>
      <c r="AM133" s="17"/>
      <c r="AN133" s="17"/>
      <c r="AO133" s="17"/>
      <c r="AP133" s="17"/>
      <c r="AQ133" s="17"/>
      <c r="AR133" s="17"/>
      <c r="AS133" s="17"/>
      <c r="AT133" s="28"/>
      <c r="AV133" s="94"/>
      <c r="AW133" s="95"/>
      <c r="AX133" s="94"/>
      <c r="AY133" s="95"/>
    </row>
    <row r="134" spans="1:51" ht="15.75" x14ac:dyDescent="0.25">
      <c r="A134" s="11">
        <v>61</v>
      </c>
      <c r="B134" s="108" t="s">
        <v>173</v>
      </c>
      <c r="C134" s="84" t="s">
        <v>174</v>
      </c>
      <c r="D134" s="14">
        <v>439240</v>
      </c>
      <c r="E134" s="15">
        <f t="shared" si="6"/>
        <v>440570</v>
      </c>
      <c r="F134" s="16">
        <v>42613</v>
      </c>
      <c r="G134" s="17">
        <v>1330</v>
      </c>
      <c r="H134" s="16"/>
      <c r="I134" s="17"/>
      <c r="J134" s="16"/>
      <c r="K134" s="17"/>
      <c r="L134" s="16"/>
      <c r="M134" s="17"/>
      <c r="N134" s="16"/>
      <c r="O134" s="17"/>
      <c r="P134" s="16"/>
      <c r="Q134" s="17"/>
      <c r="R134" s="16"/>
      <c r="S134" s="17"/>
      <c r="T134" s="16"/>
      <c r="U134" s="17"/>
      <c r="V134" s="43"/>
      <c r="W134" s="17"/>
      <c r="X134" s="16"/>
      <c r="Y134" s="17"/>
      <c r="Z134" s="16"/>
      <c r="AA134" s="17"/>
      <c r="AB134" s="17"/>
      <c r="AC134" s="17"/>
      <c r="AD134" s="17"/>
      <c r="AE134" s="17"/>
      <c r="AF134" s="17"/>
      <c r="AG134" s="17"/>
      <c r="AH134" s="17"/>
      <c r="AI134" s="17"/>
      <c r="AJ134" s="16"/>
      <c r="AK134" s="17"/>
      <c r="AL134" s="16"/>
      <c r="AM134" s="17"/>
      <c r="AN134" s="17"/>
      <c r="AO134" s="17"/>
      <c r="AP134" s="17"/>
      <c r="AQ134" s="17"/>
      <c r="AR134" s="17"/>
      <c r="AS134" s="17"/>
      <c r="AT134" s="28"/>
      <c r="AV134" s="95"/>
      <c r="AW134" s="95"/>
      <c r="AX134" s="95"/>
      <c r="AY134" s="95"/>
    </row>
    <row r="135" spans="1:51" x14ac:dyDescent="0.25">
      <c r="A135" s="11">
        <v>62</v>
      </c>
      <c r="B135" s="118" t="s">
        <v>175</v>
      </c>
      <c r="C135" s="92"/>
      <c r="D135" s="15">
        <v>295000</v>
      </c>
      <c r="E135" s="15">
        <f t="shared" si="6"/>
        <v>295000</v>
      </c>
      <c r="F135" s="16"/>
      <c r="G135" s="17"/>
      <c r="H135" s="16"/>
      <c r="I135" s="17"/>
      <c r="J135" s="16"/>
      <c r="K135" s="17"/>
      <c r="L135" s="16"/>
      <c r="M135" s="17"/>
      <c r="N135" s="16"/>
      <c r="O135" s="17"/>
      <c r="P135" s="16"/>
      <c r="Q135" s="17"/>
      <c r="R135" s="16"/>
      <c r="S135" s="17"/>
      <c r="T135" s="16"/>
      <c r="U135" s="17"/>
      <c r="V135" s="43"/>
      <c r="W135" s="17"/>
      <c r="X135" s="16"/>
      <c r="Y135" s="17"/>
      <c r="Z135" s="16"/>
      <c r="AA135" s="17"/>
      <c r="AB135" s="16"/>
      <c r="AC135" s="17"/>
      <c r="AD135" s="16"/>
      <c r="AE135" s="17"/>
      <c r="AF135" s="16"/>
      <c r="AG135" s="17"/>
      <c r="AH135" s="17"/>
      <c r="AI135" s="17"/>
      <c r="AJ135" s="16"/>
      <c r="AK135" s="17"/>
      <c r="AL135" s="16"/>
      <c r="AM135" s="17"/>
      <c r="AN135" s="17"/>
      <c r="AO135" s="17"/>
      <c r="AP135" s="17"/>
      <c r="AQ135" s="17"/>
      <c r="AR135" s="17"/>
      <c r="AS135" s="17"/>
      <c r="AT135" s="28"/>
    </row>
    <row r="136" spans="1:51" x14ac:dyDescent="0.25">
      <c r="A136" s="11">
        <v>63</v>
      </c>
      <c r="B136" s="235" t="s">
        <v>470</v>
      </c>
      <c r="C136" s="92" t="s">
        <v>176</v>
      </c>
      <c r="D136" s="15">
        <v>515000</v>
      </c>
      <c r="E136" s="15">
        <f>SUMIF($F$2:$XFD$2,1,F136:XFD136)+D136</f>
        <v>515000</v>
      </c>
      <c r="F136" s="16"/>
      <c r="G136" s="17"/>
      <c r="H136" s="16"/>
      <c r="I136" s="17"/>
      <c r="J136" s="16"/>
      <c r="K136" s="17"/>
      <c r="L136" s="16"/>
      <c r="M136" s="17"/>
      <c r="N136" s="16"/>
      <c r="O136" s="17"/>
      <c r="P136" s="16"/>
      <c r="Q136" s="17"/>
      <c r="R136" s="16"/>
      <c r="S136" s="17"/>
      <c r="T136" s="16"/>
      <c r="U136" s="17"/>
      <c r="V136" s="43"/>
      <c r="W136" s="17"/>
      <c r="X136" s="16"/>
      <c r="Y136" s="17"/>
      <c r="Z136" s="16"/>
      <c r="AA136" s="17"/>
      <c r="AB136" s="16"/>
      <c r="AC136" s="17"/>
      <c r="AD136" s="16"/>
      <c r="AE136" s="17"/>
      <c r="AF136" s="16"/>
      <c r="AG136" s="17"/>
      <c r="AH136" s="17"/>
      <c r="AI136" s="17"/>
      <c r="AJ136" s="16"/>
      <c r="AK136" s="17"/>
      <c r="AL136" s="16"/>
      <c r="AM136" s="17"/>
      <c r="AN136" s="17"/>
      <c r="AO136" s="17"/>
      <c r="AP136" s="17"/>
      <c r="AQ136" s="17"/>
      <c r="AR136" s="17"/>
      <c r="AS136" s="17"/>
      <c r="AT136" s="28"/>
    </row>
    <row r="137" spans="1:51" x14ac:dyDescent="0.25">
      <c r="A137" s="11">
        <v>64</v>
      </c>
      <c r="B137" s="235" t="s">
        <v>471</v>
      </c>
      <c r="C137" s="92"/>
      <c r="D137" s="15">
        <v>958000</v>
      </c>
      <c r="E137" s="15">
        <f>SUMIF($F$2:$XFD$2,1,F137:XFD137)+D137</f>
        <v>958000</v>
      </c>
      <c r="F137" s="16"/>
      <c r="G137" s="17"/>
      <c r="H137" s="16"/>
      <c r="I137" s="17"/>
      <c r="J137" s="16"/>
      <c r="K137" s="17"/>
      <c r="L137" s="16"/>
      <c r="M137" s="17"/>
      <c r="N137" s="16"/>
      <c r="O137" s="17"/>
      <c r="P137" s="16"/>
      <c r="Q137" s="17"/>
      <c r="R137" s="16"/>
      <c r="S137" s="17"/>
      <c r="T137" s="16"/>
      <c r="U137" s="17"/>
      <c r="V137" s="43"/>
      <c r="W137" s="17"/>
      <c r="X137" s="16"/>
      <c r="Y137" s="17"/>
      <c r="Z137" s="16"/>
      <c r="AA137" s="17"/>
      <c r="AB137" s="16"/>
      <c r="AC137" s="17"/>
      <c r="AD137" s="16"/>
      <c r="AE137" s="17"/>
      <c r="AF137" s="16"/>
      <c r="AG137" s="17"/>
      <c r="AH137" s="17"/>
      <c r="AI137" s="17"/>
      <c r="AJ137" s="16"/>
      <c r="AK137" s="17"/>
      <c r="AL137" s="16"/>
      <c r="AM137" s="17"/>
      <c r="AN137" s="17"/>
      <c r="AO137" s="17"/>
      <c r="AP137" s="17"/>
      <c r="AQ137" s="17"/>
      <c r="AR137" s="17"/>
      <c r="AS137" s="17"/>
      <c r="AT137" s="28"/>
    </row>
    <row r="138" spans="1:51" ht="15.75" thickBot="1" x14ac:dyDescent="0.3">
      <c r="A138" s="11">
        <v>65</v>
      </c>
      <c r="B138" s="235" t="s">
        <v>472</v>
      </c>
      <c r="C138" s="119"/>
      <c r="D138" s="15">
        <v>820000</v>
      </c>
      <c r="E138" s="15">
        <f>SUMIF($F$2:$XFD$2,1,F138:XFD138)+D138</f>
        <v>820000</v>
      </c>
      <c r="F138" s="16"/>
      <c r="G138" s="17"/>
      <c r="H138" s="16"/>
      <c r="I138" s="17"/>
      <c r="J138" s="16"/>
      <c r="K138" s="17"/>
      <c r="L138" s="16"/>
      <c r="M138" s="17"/>
      <c r="N138" s="16"/>
      <c r="O138" s="17"/>
      <c r="P138" s="16"/>
      <c r="Q138" s="17"/>
      <c r="R138" s="16"/>
      <c r="S138" s="17"/>
      <c r="T138" s="16"/>
      <c r="U138" s="17"/>
      <c r="V138" s="43"/>
      <c r="W138" s="17"/>
      <c r="X138" s="16"/>
      <c r="Y138" s="17"/>
      <c r="Z138" s="16"/>
      <c r="AA138" s="17"/>
      <c r="AB138" s="16"/>
      <c r="AC138" s="17"/>
      <c r="AD138" s="16"/>
      <c r="AE138" s="17"/>
      <c r="AF138" s="16"/>
      <c r="AG138" s="17"/>
      <c r="AH138" s="17"/>
      <c r="AI138" s="17"/>
      <c r="AJ138" s="16"/>
      <c r="AK138" s="17"/>
      <c r="AL138" s="16"/>
      <c r="AM138" s="17"/>
      <c r="AN138" s="17"/>
      <c r="AO138" s="17"/>
      <c r="AP138" s="17"/>
      <c r="AQ138" s="17"/>
      <c r="AR138" s="17"/>
      <c r="AS138" s="17"/>
      <c r="AT138" s="28"/>
    </row>
    <row r="139" spans="1:51" ht="15.75" thickBot="1" x14ac:dyDescent="0.3">
      <c r="A139" s="11">
        <v>66</v>
      </c>
      <c r="B139" s="246" t="s">
        <v>473</v>
      </c>
      <c r="C139" s="119"/>
      <c r="D139" s="15">
        <v>0</v>
      </c>
      <c r="E139" s="15">
        <f>SUMIF($F$2:$XFD$2,1,F139:XFD139)+D139</f>
        <v>1600</v>
      </c>
      <c r="F139" s="16">
        <v>42613</v>
      </c>
      <c r="G139" s="17">
        <v>1600</v>
      </c>
      <c r="H139" s="16"/>
      <c r="I139" s="17"/>
      <c r="J139" s="16"/>
      <c r="K139" s="17"/>
      <c r="L139" s="16"/>
      <c r="M139" s="17"/>
      <c r="N139" s="16"/>
      <c r="O139" s="17"/>
      <c r="P139" s="16"/>
      <c r="Q139" s="17"/>
      <c r="R139" s="16"/>
      <c r="S139" s="17"/>
      <c r="T139" s="16"/>
      <c r="U139" s="17"/>
      <c r="V139" s="43"/>
      <c r="W139" s="17"/>
      <c r="X139" s="16"/>
      <c r="Y139" s="17"/>
      <c r="Z139" s="16"/>
      <c r="AA139" s="17"/>
      <c r="AB139" s="16"/>
      <c r="AC139" s="17"/>
      <c r="AD139" s="16"/>
      <c r="AE139" s="17"/>
      <c r="AF139" s="16"/>
      <c r="AG139" s="17"/>
      <c r="AH139" s="17"/>
      <c r="AI139" s="17"/>
      <c r="AJ139" s="16"/>
      <c r="AK139" s="17"/>
      <c r="AL139" s="16"/>
      <c r="AM139" s="17"/>
      <c r="AN139" s="17"/>
      <c r="AO139" s="17"/>
      <c r="AP139" s="17"/>
      <c r="AQ139" s="17"/>
      <c r="AR139" s="17"/>
      <c r="AS139" s="17"/>
      <c r="AT139" s="28"/>
    </row>
    <row r="140" spans="1:51" x14ac:dyDescent="0.25">
      <c r="A140" s="91">
        <v>1</v>
      </c>
      <c r="B140" s="122" t="s">
        <v>177</v>
      </c>
      <c r="C140" s="13"/>
      <c r="D140" s="15">
        <v>1800000</v>
      </c>
      <c r="E140" s="15">
        <f t="shared" ref="E140:E183" si="7">SUMIF($F$2:$XFD$2,1,F140:XFD140)+D140</f>
        <v>2302200</v>
      </c>
      <c r="F140" s="16">
        <v>42576</v>
      </c>
      <c r="G140" s="17">
        <v>50000</v>
      </c>
      <c r="H140" s="16">
        <v>42579</v>
      </c>
      <c r="I140" s="17">
        <v>100000</v>
      </c>
      <c r="J140" s="16">
        <v>42580</v>
      </c>
      <c r="K140" s="17">
        <v>200000</v>
      </c>
      <c r="L140" s="16">
        <v>42583</v>
      </c>
      <c r="M140" s="17">
        <v>50000</v>
      </c>
      <c r="N140" s="16">
        <v>42597</v>
      </c>
      <c r="O140" s="17">
        <v>50000</v>
      </c>
      <c r="P140" s="16">
        <v>42606</v>
      </c>
      <c r="Q140" s="17">
        <v>50000</v>
      </c>
      <c r="R140" s="16">
        <v>42613</v>
      </c>
      <c r="S140" s="34">
        <v>2200</v>
      </c>
      <c r="T140" s="20"/>
      <c r="U140" s="19"/>
      <c r="V140" s="20"/>
      <c r="W140" s="19"/>
      <c r="X140" s="20"/>
      <c r="Y140" s="19"/>
      <c r="Z140" s="20"/>
      <c r="AA140" s="19"/>
      <c r="AB140" s="123"/>
      <c r="AD140" s="124"/>
      <c r="AF140" s="124"/>
      <c r="AH140" s="124"/>
    </row>
    <row r="141" spans="1:51" x14ac:dyDescent="0.25">
      <c r="A141" s="91">
        <v>2</v>
      </c>
      <c r="B141" s="125" t="s">
        <v>178</v>
      </c>
      <c r="C141" s="13" t="s">
        <v>179</v>
      </c>
      <c r="D141" s="15">
        <v>310500</v>
      </c>
      <c r="E141" s="15">
        <f t="shared" si="7"/>
        <v>336000</v>
      </c>
      <c r="F141" s="16">
        <v>42578</v>
      </c>
      <c r="G141" s="17">
        <v>1000</v>
      </c>
      <c r="H141" s="16">
        <v>42580</v>
      </c>
      <c r="I141" s="17">
        <v>2000</v>
      </c>
      <c r="J141" s="16">
        <v>42597</v>
      </c>
      <c r="K141" s="17">
        <v>2000</v>
      </c>
      <c r="L141" s="16">
        <v>42598</v>
      </c>
      <c r="M141" s="17">
        <v>1000</v>
      </c>
      <c r="N141" s="16">
        <v>42600</v>
      </c>
      <c r="O141" s="17">
        <v>15000</v>
      </c>
      <c r="P141" s="16">
        <v>42604</v>
      </c>
      <c r="Q141" s="17">
        <v>1500</v>
      </c>
      <c r="R141" s="16">
        <v>42606</v>
      </c>
      <c r="S141" s="17">
        <v>1000</v>
      </c>
      <c r="T141" s="43">
        <v>42613</v>
      </c>
      <c r="U141" s="34">
        <v>2000</v>
      </c>
      <c r="V141" s="43"/>
      <c r="W141" s="17"/>
      <c r="X141" s="43"/>
      <c r="Y141" s="17"/>
      <c r="Z141" s="43"/>
      <c r="AA141" s="17"/>
      <c r="AB141" s="28"/>
    </row>
    <row r="142" spans="1:51" x14ac:dyDescent="0.25">
      <c r="A142" s="91">
        <v>3</v>
      </c>
      <c r="B142" s="235" t="s">
        <v>474</v>
      </c>
      <c r="C142" s="13"/>
      <c r="D142" s="15">
        <v>1275110</v>
      </c>
      <c r="E142" s="15">
        <f t="shared" si="7"/>
        <v>1275310</v>
      </c>
      <c r="F142" s="16">
        <v>42613</v>
      </c>
      <c r="G142" s="17">
        <v>200</v>
      </c>
      <c r="H142" s="16"/>
      <c r="I142" s="17"/>
      <c r="J142" s="16"/>
      <c r="K142" s="17"/>
      <c r="L142" s="16"/>
      <c r="M142" s="17"/>
      <c r="N142" s="16"/>
      <c r="O142" s="17"/>
      <c r="P142" s="16"/>
      <c r="Q142" s="17"/>
      <c r="R142" s="16"/>
      <c r="S142" s="17"/>
      <c r="T142" s="20"/>
      <c r="U142" s="19"/>
      <c r="V142" s="20"/>
      <c r="W142" s="19"/>
      <c r="X142" s="20"/>
      <c r="Y142" s="19"/>
      <c r="Z142" s="20"/>
      <c r="AA142" s="19"/>
      <c r="AB142" s="21"/>
    </row>
    <row r="143" spans="1:51" x14ac:dyDescent="0.25">
      <c r="A143" s="91">
        <v>4</v>
      </c>
      <c r="B143" s="127" t="s">
        <v>180</v>
      </c>
      <c r="C143" s="13" t="s">
        <v>181</v>
      </c>
      <c r="D143" s="15">
        <v>276050</v>
      </c>
      <c r="E143" s="15">
        <f t="shared" si="7"/>
        <v>276050</v>
      </c>
      <c r="F143" s="16"/>
      <c r="G143" s="17"/>
      <c r="H143" s="16"/>
      <c r="I143" s="17"/>
      <c r="J143" s="16"/>
      <c r="K143" s="17"/>
      <c r="L143" s="16"/>
      <c r="M143" s="17"/>
      <c r="N143" s="16"/>
      <c r="O143" s="17"/>
      <c r="P143" s="16"/>
      <c r="Q143" s="17"/>
      <c r="R143" s="16"/>
      <c r="S143" s="17"/>
      <c r="T143" s="20"/>
      <c r="U143" s="19"/>
      <c r="V143" s="20"/>
      <c r="W143" s="19"/>
      <c r="X143" s="20"/>
      <c r="Y143" s="19"/>
      <c r="Z143" s="20"/>
      <c r="AA143" s="19"/>
      <c r="AB143" s="21"/>
    </row>
    <row r="144" spans="1:51" x14ac:dyDescent="0.25">
      <c r="A144" s="91">
        <v>5</v>
      </c>
      <c r="B144" s="126" t="s">
        <v>182</v>
      </c>
      <c r="C144" s="13"/>
      <c r="D144" s="15">
        <v>268780</v>
      </c>
      <c r="E144" s="15">
        <f t="shared" si="7"/>
        <v>268780</v>
      </c>
      <c r="F144" s="16"/>
      <c r="G144" s="17"/>
      <c r="H144" s="16"/>
      <c r="I144" s="17"/>
      <c r="J144" s="16"/>
      <c r="K144" s="17"/>
      <c r="L144" s="16"/>
      <c r="M144" s="17"/>
      <c r="N144" s="16"/>
      <c r="O144" s="17"/>
      <c r="P144" s="16"/>
      <c r="Q144" s="17"/>
      <c r="R144" s="16"/>
      <c r="S144" s="17"/>
      <c r="T144" s="20"/>
      <c r="U144" s="19"/>
      <c r="V144" s="20"/>
      <c r="W144" s="19"/>
      <c r="X144" s="20"/>
      <c r="Y144" s="19"/>
      <c r="Z144" s="20"/>
      <c r="AA144" s="19"/>
      <c r="AB144" s="21"/>
    </row>
    <row r="145" spans="1:28" x14ac:dyDescent="0.25">
      <c r="A145" s="91">
        <v>6</v>
      </c>
      <c r="B145" s="127" t="s">
        <v>183</v>
      </c>
      <c r="C145" s="13" t="s">
        <v>184</v>
      </c>
      <c r="D145" s="14">
        <v>1358950</v>
      </c>
      <c r="E145" s="15">
        <f t="shared" si="7"/>
        <v>1380550</v>
      </c>
      <c r="F145" s="16">
        <v>42586</v>
      </c>
      <c r="G145" s="17">
        <v>10000</v>
      </c>
      <c r="H145" s="66">
        <v>42597</v>
      </c>
      <c r="I145" s="67">
        <v>10000</v>
      </c>
      <c r="J145" s="16">
        <v>42613</v>
      </c>
      <c r="K145" s="17">
        <v>1600</v>
      </c>
      <c r="L145" s="16"/>
      <c r="M145" s="17"/>
      <c r="N145" s="16"/>
      <c r="O145" s="17"/>
      <c r="P145" s="16"/>
      <c r="Q145" s="17"/>
      <c r="R145" s="16"/>
      <c r="S145" s="17"/>
      <c r="T145" s="43"/>
      <c r="U145" s="17"/>
      <c r="V145" s="43"/>
      <c r="W145" s="17"/>
      <c r="X145" s="43"/>
      <c r="Y145" s="17"/>
      <c r="Z145" s="43"/>
      <c r="AA145" s="17"/>
      <c r="AB145" s="28"/>
    </row>
    <row r="146" spans="1:28" x14ac:dyDescent="0.25">
      <c r="A146" s="91">
        <v>7</v>
      </c>
      <c r="B146" s="235" t="s">
        <v>475</v>
      </c>
      <c r="C146" s="101"/>
      <c r="D146" s="14">
        <v>213950</v>
      </c>
      <c r="E146" s="15">
        <f t="shared" si="7"/>
        <v>213950</v>
      </c>
      <c r="F146" s="16"/>
      <c r="G146" s="17"/>
      <c r="H146" s="16"/>
      <c r="I146" s="17"/>
      <c r="J146" s="16"/>
      <c r="K146" s="17"/>
      <c r="L146" s="16"/>
      <c r="M146" s="17"/>
      <c r="N146" s="16"/>
      <c r="O146" s="17"/>
      <c r="P146" s="16"/>
      <c r="Q146" s="17"/>
      <c r="R146" s="16"/>
      <c r="S146" s="17"/>
      <c r="T146" s="20"/>
      <c r="U146" s="19"/>
      <c r="V146" s="20"/>
      <c r="W146" s="19"/>
      <c r="X146" s="20"/>
      <c r="Y146" s="19"/>
      <c r="Z146" s="20"/>
      <c r="AA146" s="19"/>
      <c r="AB146" s="21"/>
    </row>
    <row r="147" spans="1:28" x14ac:dyDescent="0.25">
      <c r="A147" s="91">
        <v>8</v>
      </c>
      <c r="B147" s="235" t="s">
        <v>476</v>
      </c>
      <c r="C147" s="13"/>
      <c r="D147" s="14">
        <v>19600</v>
      </c>
      <c r="E147" s="15">
        <f t="shared" si="7"/>
        <v>19600</v>
      </c>
      <c r="F147" s="16"/>
      <c r="G147" s="17"/>
      <c r="H147" s="16"/>
      <c r="I147" s="17"/>
      <c r="J147" s="16"/>
      <c r="K147" s="17"/>
      <c r="L147" s="16"/>
      <c r="M147" s="17"/>
      <c r="N147" s="16"/>
      <c r="O147" s="17"/>
      <c r="P147" s="16"/>
      <c r="Q147" s="17"/>
      <c r="R147" s="16"/>
      <c r="S147" s="17"/>
      <c r="T147" s="20"/>
      <c r="U147" s="19"/>
      <c r="V147" s="20"/>
      <c r="W147" s="19"/>
      <c r="X147" s="20"/>
      <c r="Y147" s="19"/>
      <c r="Z147" s="20"/>
      <c r="AA147" s="19"/>
      <c r="AB147" s="21"/>
    </row>
    <row r="148" spans="1:28" x14ac:dyDescent="0.25">
      <c r="A148" s="91">
        <v>9</v>
      </c>
      <c r="B148" s="235" t="s">
        <v>477</v>
      </c>
      <c r="C148" s="13"/>
      <c r="D148" s="14">
        <v>37000</v>
      </c>
      <c r="E148" s="15">
        <f t="shared" si="7"/>
        <v>37000</v>
      </c>
      <c r="F148" s="16"/>
      <c r="G148" s="17"/>
      <c r="H148" s="16"/>
      <c r="I148" s="17"/>
      <c r="J148" s="16"/>
      <c r="K148" s="17"/>
      <c r="L148" s="16"/>
      <c r="M148" s="17"/>
      <c r="N148" s="16"/>
      <c r="O148" s="17"/>
      <c r="P148" s="16"/>
      <c r="Q148" s="17"/>
      <c r="R148" s="16"/>
      <c r="S148" s="17"/>
      <c r="T148" s="20"/>
      <c r="U148" s="19"/>
      <c r="V148" s="20"/>
      <c r="W148" s="19"/>
      <c r="X148" s="20"/>
      <c r="Y148" s="19"/>
      <c r="Z148" s="20"/>
      <c r="AA148" s="19"/>
      <c r="AB148" s="21"/>
    </row>
    <row r="149" spans="1:28" x14ac:dyDescent="0.25">
      <c r="A149" s="91">
        <v>10</v>
      </c>
      <c r="B149" s="128" t="s">
        <v>185</v>
      </c>
      <c r="C149" s="13"/>
      <c r="D149" s="14">
        <v>44677</v>
      </c>
      <c r="E149" s="15">
        <f t="shared" si="7"/>
        <v>44677</v>
      </c>
      <c r="F149" s="16"/>
      <c r="G149" s="17"/>
      <c r="H149" s="16"/>
      <c r="I149" s="17"/>
      <c r="J149" s="16"/>
      <c r="K149" s="17"/>
      <c r="L149" s="16"/>
      <c r="M149" s="17"/>
      <c r="N149" s="16"/>
      <c r="O149" s="17"/>
      <c r="P149" s="16"/>
      <c r="Q149" s="17"/>
      <c r="R149" s="16"/>
      <c r="S149" s="17"/>
      <c r="T149" s="20"/>
      <c r="U149" s="19"/>
      <c r="V149" s="20"/>
      <c r="W149" s="19"/>
      <c r="X149" s="20"/>
      <c r="Y149" s="19"/>
      <c r="Z149" s="20"/>
      <c r="AA149" s="19"/>
      <c r="AB149" s="21"/>
    </row>
    <row r="150" spans="1:28" x14ac:dyDescent="0.25">
      <c r="A150" s="91">
        <v>11</v>
      </c>
      <c r="B150" s="235" t="s">
        <v>478</v>
      </c>
      <c r="C150" s="13"/>
      <c r="D150" s="14">
        <v>45980</v>
      </c>
      <c r="E150" s="15">
        <f t="shared" si="7"/>
        <v>45980</v>
      </c>
      <c r="F150" s="16"/>
      <c r="G150" s="17"/>
      <c r="H150" s="16"/>
      <c r="I150" s="17"/>
      <c r="J150" s="16"/>
      <c r="K150" s="17"/>
      <c r="L150" s="16"/>
      <c r="M150" s="17"/>
      <c r="N150" s="16"/>
      <c r="O150" s="17"/>
      <c r="P150" s="16"/>
      <c r="Q150" s="17"/>
      <c r="R150" s="16"/>
      <c r="S150" s="17"/>
      <c r="T150" s="43"/>
      <c r="U150" s="17"/>
      <c r="V150" s="43"/>
      <c r="W150" s="17"/>
      <c r="X150" s="43"/>
      <c r="Y150" s="17"/>
      <c r="Z150" s="43"/>
      <c r="AA150" s="17"/>
      <c r="AB150" s="28"/>
    </row>
    <row r="151" spans="1:28" x14ac:dyDescent="0.25">
      <c r="A151" s="91">
        <v>12</v>
      </c>
      <c r="B151" s="235" t="s">
        <v>479</v>
      </c>
      <c r="C151" s="13"/>
      <c r="D151" s="14">
        <v>56000</v>
      </c>
      <c r="E151" s="15">
        <f t="shared" si="7"/>
        <v>56000</v>
      </c>
      <c r="F151" s="16"/>
      <c r="G151" s="17"/>
      <c r="H151" s="16"/>
      <c r="I151" s="17"/>
      <c r="J151" s="16"/>
      <c r="K151" s="17"/>
      <c r="L151" s="16"/>
      <c r="M151" s="17"/>
      <c r="N151" s="16"/>
      <c r="O151" s="17"/>
      <c r="P151" s="16"/>
      <c r="Q151" s="17"/>
      <c r="R151" s="16"/>
      <c r="S151" s="17"/>
      <c r="T151" s="20"/>
      <c r="U151" s="19"/>
      <c r="V151" s="20"/>
      <c r="W151" s="19"/>
      <c r="X151" s="20"/>
      <c r="Y151" s="19"/>
      <c r="Z151" s="20"/>
      <c r="AA151" s="19"/>
      <c r="AB151" s="21"/>
    </row>
    <row r="152" spans="1:28" x14ac:dyDescent="0.25">
      <c r="A152" s="91">
        <v>13</v>
      </c>
      <c r="B152" s="126" t="s">
        <v>186</v>
      </c>
      <c r="C152" s="13" t="s">
        <v>187</v>
      </c>
      <c r="D152" s="14">
        <v>192150</v>
      </c>
      <c r="E152" s="15">
        <f t="shared" si="7"/>
        <v>192150</v>
      </c>
      <c r="F152" s="16"/>
      <c r="G152" s="17"/>
      <c r="H152" s="16"/>
      <c r="I152" s="17"/>
      <c r="J152" s="16"/>
      <c r="K152" s="17"/>
      <c r="L152" s="16"/>
      <c r="M152" s="17"/>
      <c r="N152" s="16"/>
      <c r="O152" s="17"/>
      <c r="P152" s="16"/>
      <c r="Q152" s="17"/>
      <c r="R152" s="16"/>
      <c r="S152" s="17"/>
      <c r="T152" s="43"/>
      <c r="U152" s="17"/>
      <c r="V152" s="43"/>
      <c r="W152" s="17"/>
      <c r="X152" s="43"/>
      <c r="Y152" s="17"/>
      <c r="Z152" s="43"/>
      <c r="AA152" s="17"/>
      <c r="AB152" s="28"/>
    </row>
    <row r="153" spans="1:28" x14ac:dyDescent="0.25">
      <c r="A153" s="91">
        <v>14</v>
      </c>
      <c r="B153" s="235" t="s">
        <v>480</v>
      </c>
      <c r="C153" s="13"/>
      <c r="D153" s="14">
        <v>138000</v>
      </c>
      <c r="E153" s="15">
        <f t="shared" si="7"/>
        <v>138000</v>
      </c>
      <c r="F153" s="16"/>
      <c r="G153" s="17"/>
      <c r="H153" s="16"/>
      <c r="I153" s="17"/>
      <c r="J153" s="16"/>
      <c r="K153" s="17"/>
      <c r="L153" s="16"/>
      <c r="M153" s="17"/>
      <c r="N153" s="16"/>
      <c r="O153" s="17"/>
      <c r="P153" s="16"/>
      <c r="Q153" s="17"/>
      <c r="R153" s="16"/>
      <c r="S153" s="17"/>
      <c r="T153" s="43"/>
      <c r="U153" s="17"/>
      <c r="V153" s="43"/>
      <c r="W153" s="17"/>
      <c r="X153" s="43"/>
      <c r="Y153" s="17"/>
      <c r="Z153" s="43"/>
      <c r="AA153" s="17"/>
      <c r="AB153" s="28"/>
    </row>
    <row r="154" spans="1:28" ht="15.75" thickBot="1" x14ac:dyDescent="0.3">
      <c r="A154" s="91">
        <v>15</v>
      </c>
      <c r="B154" s="129" t="s">
        <v>188</v>
      </c>
      <c r="C154" s="13"/>
      <c r="D154" s="14">
        <v>0</v>
      </c>
      <c r="E154" s="15">
        <f t="shared" si="7"/>
        <v>0</v>
      </c>
      <c r="F154" s="51"/>
      <c r="G154" s="48"/>
      <c r="H154" s="51"/>
      <c r="I154" s="48"/>
      <c r="J154" s="16"/>
      <c r="K154" s="48"/>
      <c r="L154" s="51"/>
      <c r="M154" s="48"/>
      <c r="N154" s="51"/>
      <c r="O154" s="48"/>
      <c r="P154" s="51"/>
      <c r="Q154" s="48"/>
      <c r="R154" s="51"/>
      <c r="S154" s="48"/>
      <c r="T154" s="52"/>
      <c r="U154" s="48"/>
      <c r="V154" s="52"/>
      <c r="W154" s="48"/>
      <c r="X154" s="52"/>
      <c r="Y154" s="48"/>
      <c r="Z154" s="52"/>
      <c r="AA154" s="48"/>
      <c r="AB154" s="53"/>
    </row>
    <row r="155" spans="1:28" ht="15.75" thickBot="1" x14ac:dyDescent="0.3">
      <c r="A155" s="91">
        <v>16</v>
      </c>
      <c r="B155" s="246" t="s">
        <v>481</v>
      </c>
      <c r="C155" s="13"/>
      <c r="D155" s="14">
        <v>462250</v>
      </c>
      <c r="E155" s="15">
        <f t="shared" si="7"/>
        <v>462750</v>
      </c>
      <c r="F155" s="51">
        <v>42613</v>
      </c>
      <c r="G155" s="34">
        <v>500</v>
      </c>
      <c r="H155" s="51"/>
      <c r="I155" s="48"/>
      <c r="J155" s="51"/>
      <c r="K155" s="48"/>
      <c r="L155" s="51"/>
      <c r="M155" s="48"/>
      <c r="N155" s="51"/>
      <c r="O155" s="48"/>
      <c r="P155" s="51"/>
      <c r="Q155" s="48"/>
      <c r="R155" s="51"/>
      <c r="S155" s="48"/>
      <c r="T155" s="52"/>
      <c r="U155" s="48"/>
      <c r="V155" s="52"/>
      <c r="W155" s="48"/>
      <c r="X155" s="52"/>
      <c r="Y155" s="48"/>
      <c r="Z155" s="52"/>
      <c r="AA155" s="48"/>
      <c r="AB155" s="53"/>
    </row>
    <row r="156" spans="1:28" ht="15.75" thickBot="1" x14ac:dyDescent="0.3">
      <c r="A156" s="91">
        <v>17</v>
      </c>
      <c r="B156" s="246" t="s">
        <v>482</v>
      </c>
      <c r="C156" s="55" t="s">
        <v>189</v>
      </c>
      <c r="D156" s="14">
        <v>0</v>
      </c>
      <c r="E156" s="15">
        <f t="shared" si="7"/>
        <v>0</v>
      </c>
      <c r="F156" s="51"/>
      <c r="G156" s="48"/>
      <c r="H156" s="51"/>
      <c r="I156" s="48"/>
      <c r="J156" s="51"/>
      <c r="K156" s="48"/>
      <c r="L156" s="51"/>
      <c r="M156" s="48"/>
      <c r="N156" s="51"/>
      <c r="O156" s="48"/>
      <c r="P156" s="51"/>
      <c r="Q156" s="48"/>
      <c r="R156" s="51"/>
      <c r="S156" s="48"/>
      <c r="T156" s="52"/>
      <c r="U156" s="48"/>
      <c r="V156" s="52"/>
      <c r="W156" s="48"/>
      <c r="X156" s="52"/>
      <c r="Y156" s="48"/>
      <c r="Z156" s="52"/>
      <c r="AA156" s="48"/>
      <c r="AB156" s="53"/>
    </row>
    <row r="157" spans="1:28" x14ac:dyDescent="0.25">
      <c r="A157" s="91">
        <v>18</v>
      </c>
      <c r="B157" s="235" t="s">
        <v>483</v>
      </c>
      <c r="C157" s="55"/>
      <c r="D157" s="14">
        <v>186900</v>
      </c>
      <c r="E157" s="15">
        <f t="shared" si="7"/>
        <v>186900</v>
      </c>
      <c r="F157" s="51"/>
      <c r="G157" s="48"/>
      <c r="H157" s="51"/>
      <c r="I157" s="48"/>
      <c r="J157" s="51"/>
      <c r="K157" s="48"/>
      <c r="L157" s="51"/>
      <c r="M157" s="48"/>
      <c r="N157" s="51"/>
      <c r="O157" s="48"/>
      <c r="P157" s="51"/>
      <c r="Q157" s="48"/>
      <c r="R157" s="51"/>
      <c r="S157" s="48"/>
      <c r="T157" s="52"/>
      <c r="U157" s="48"/>
      <c r="V157" s="52"/>
      <c r="W157" s="48"/>
      <c r="X157" s="52"/>
      <c r="Y157" s="48"/>
      <c r="Z157" s="52"/>
      <c r="AA157" s="48"/>
      <c r="AB157" s="53"/>
    </row>
    <row r="158" spans="1:28" x14ac:dyDescent="0.25">
      <c r="A158" s="91">
        <v>19</v>
      </c>
      <c r="B158" s="128" t="s">
        <v>190</v>
      </c>
      <c r="C158" s="55" t="s">
        <v>191</v>
      </c>
      <c r="D158" s="14">
        <v>133000</v>
      </c>
      <c r="E158" s="15">
        <f t="shared" si="7"/>
        <v>133000</v>
      </c>
      <c r="F158" s="51"/>
      <c r="G158" s="48"/>
      <c r="H158" s="51"/>
      <c r="I158" s="48"/>
      <c r="J158" s="51"/>
      <c r="K158" s="48"/>
      <c r="L158" s="51"/>
      <c r="M158" s="48"/>
      <c r="N158" s="51"/>
      <c r="O158" s="48"/>
      <c r="P158" s="51"/>
      <c r="Q158" s="48"/>
      <c r="R158" s="51"/>
      <c r="S158" s="48"/>
      <c r="T158" s="52"/>
      <c r="U158" s="48"/>
      <c r="V158" s="52"/>
      <c r="W158" s="48"/>
      <c r="X158" s="52"/>
      <c r="Y158" s="48"/>
      <c r="Z158" s="52"/>
      <c r="AA158" s="48"/>
      <c r="AB158" s="53"/>
    </row>
    <row r="159" spans="1:28" x14ac:dyDescent="0.25">
      <c r="A159" s="91">
        <v>20</v>
      </c>
      <c r="B159" s="128" t="s">
        <v>192</v>
      </c>
      <c r="C159" s="55"/>
      <c r="D159" s="14">
        <v>220000</v>
      </c>
      <c r="E159" s="15">
        <f t="shared" si="7"/>
        <v>220000</v>
      </c>
      <c r="F159" s="51"/>
      <c r="G159" s="48"/>
      <c r="H159" s="51"/>
      <c r="I159" s="48"/>
      <c r="J159" s="51"/>
      <c r="K159" s="48"/>
      <c r="L159" s="51"/>
      <c r="M159" s="48"/>
      <c r="N159" s="51"/>
      <c r="O159" s="48"/>
      <c r="P159" s="51"/>
      <c r="Q159" s="48"/>
      <c r="R159" s="51"/>
      <c r="S159" s="48"/>
      <c r="T159" s="52"/>
      <c r="U159" s="48"/>
      <c r="V159" s="52"/>
      <c r="W159" s="48"/>
      <c r="X159" s="52"/>
      <c r="Y159" s="48"/>
      <c r="Z159" s="52"/>
      <c r="AA159" s="48"/>
      <c r="AB159" s="53"/>
    </row>
    <row r="160" spans="1:28" x14ac:dyDescent="0.25">
      <c r="A160" s="91">
        <v>21</v>
      </c>
      <c r="B160" s="235" t="s">
        <v>484</v>
      </c>
      <c r="C160" s="55"/>
      <c r="D160" s="14">
        <v>699000</v>
      </c>
      <c r="E160" s="15">
        <f t="shared" si="7"/>
        <v>713000</v>
      </c>
      <c r="F160" s="51">
        <v>42598</v>
      </c>
      <c r="G160" s="48">
        <v>7000</v>
      </c>
      <c r="H160" s="51">
        <v>42600</v>
      </c>
      <c r="I160" s="48">
        <v>7000</v>
      </c>
      <c r="J160" s="51"/>
      <c r="K160" s="48"/>
      <c r="L160" s="51"/>
      <c r="M160" s="48"/>
      <c r="N160" s="51"/>
      <c r="O160" s="48"/>
      <c r="P160" s="51"/>
      <c r="Q160" s="48"/>
      <c r="R160" s="51"/>
      <c r="S160" s="48"/>
      <c r="T160" s="52"/>
      <c r="U160" s="48"/>
      <c r="V160" s="52"/>
      <c r="W160" s="48"/>
      <c r="X160" s="52"/>
      <c r="Y160" s="48"/>
      <c r="Z160" s="52"/>
      <c r="AA160" s="48"/>
      <c r="AB160" s="53"/>
    </row>
    <row r="161" spans="1:38" x14ac:dyDescent="0.25">
      <c r="A161" s="91">
        <v>22</v>
      </c>
      <c r="B161" s="130" t="s">
        <v>193</v>
      </c>
      <c r="C161" s="55"/>
      <c r="D161" s="14">
        <v>7000</v>
      </c>
      <c r="E161" s="15">
        <f t="shared" si="7"/>
        <v>7400</v>
      </c>
      <c r="F161" s="51">
        <v>42613</v>
      </c>
      <c r="G161" s="34">
        <v>400</v>
      </c>
      <c r="H161" s="51"/>
      <c r="I161" s="48"/>
      <c r="J161" s="51"/>
      <c r="K161" s="48"/>
      <c r="L161" s="51"/>
      <c r="M161" s="48"/>
      <c r="N161" s="51"/>
      <c r="O161" s="48"/>
      <c r="P161" s="51"/>
      <c r="Q161" s="48"/>
      <c r="R161" s="51"/>
      <c r="S161" s="48"/>
      <c r="T161" s="52"/>
      <c r="U161" s="48"/>
      <c r="V161" s="52"/>
      <c r="W161" s="48"/>
      <c r="X161" s="52"/>
      <c r="Y161" s="48"/>
      <c r="Z161" s="52"/>
      <c r="AA161" s="48"/>
      <c r="AB161" s="53"/>
    </row>
    <row r="162" spans="1:38" s="64" customFormat="1" x14ac:dyDescent="0.25">
      <c r="A162" s="91">
        <v>23</v>
      </c>
      <c r="B162" s="131" t="s">
        <v>194</v>
      </c>
      <c r="C162" s="58"/>
      <c r="D162" s="15">
        <v>220000</v>
      </c>
      <c r="E162" s="15">
        <f t="shared" si="7"/>
        <v>231000</v>
      </c>
      <c r="F162" s="60">
        <v>42613</v>
      </c>
      <c r="G162" s="34">
        <v>11000</v>
      </c>
      <c r="H162" s="60"/>
      <c r="I162" s="61"/>
      <c r="J162" s="51"/>
      <c r="K162" s="61"/>
      <c r="L162" s="60"/>
      <c r="M162" s="61"/>
      <c r="N162" s="60"/>
      <c r="O162" s="61"/>
      <c r="P162" s="60"/>
      <c r="Q162" s="61"/>
      <c r="R162" s="60"/>
      <c r="S162" s="61"/>
      <c r="T162" s="62"/>
      <c r="U162" s="61"/>
      <c r="V162" s="62"/>
      <c r="W162" s="61"/>
      <c r="X162" s="62"/>
      <c r="Y162" s="61"/>
      <c r="Z162" s="62"/>
      <c r="AA162" s="61"/>
      <c r="AB162" s="63"/>
    </row>
    <row r="163" spans="1:38" ht="15.75" thickBot="1" x14ac:dyDescent="0.3">
      <c r="A163" s="91">
        <v>24</v>
      </c>
      <c r="B163" s="132" t="s">
        <v>195</v>
      </c>
      <c r="C163" s="13" t="s">
        <v>141</v>
      </c>
      <c r="D163" s="15">
        <v>382000</v>
      </c>
      <c r="E163" s="15">
        <f t="shared" si="7"/>
        <v>382000</v>
      </c>
      <c r="F163" s="16"/>
      <c r="G163" s="17"/>
      <c r="H163" s="66"/>
      <c r="I163" s="67"/>
      <c r="J163" s="60"/>
      <c r="K163" s="17"/>
      <c r="L163" s="16"/>
      <c r="M163" s="17"/>
      <c r="N163" s="16"/>
      <c r="O163" s="17"/>
      <c r="P163" s="16"/>
      <c r="Q163" s="17"/>
      <c r="R163" s="16"/>
      <c r="S163" s="17"/>
      <c r="T163" s="43"/>
      <c r="U163" s="17"/>
      <c r="V163" s="43"/>
      <c r="W163" s="17"/>
      <c r="X163" s="43"/>
      <c r="Y163" s="17"/>
      <c r="Z163" s="43"/>
      <c r="AA163" s="17"/>
      <c r="AB163" s="28"/>
    </row>
    <row r="164" spans="1:38" ht="15.75" thickBot="1" x14ac:dyDescent="0.3">
      <c r="A164" s="91">
        <v>25</v>
      </c>
      <c r="B164" s="246" t="s">
        <v>485</v>
      </c>
      <c r="C164" s="65"/>
      <c r="D164" s="14">
        <v>13400</v>
      </c>
      <c r="E164" s="15">
        <f t="shared" si="7"/>
        <v>13400</v>
      </c>
      <c r="F164" s="16"/>
      <c r="G164" s="17"/>
      <c r="H164" s="16"/>
      <c r="I164" s="17"/>
      <c r="J164" s="16"/>
      <c r="K164" s="17"/>
      <c r="L164" s="16"/>
      <c r="M164" s="17"/>
      <c r="N164" s="16"/>
      <c r="O164" s="17"/>
      <c r="P164" s="16"/>
      <c r="Q164" s="17"/>
      <c r="R164" s="16"/>
      <c r="S164" s="17"/>
      <c r="T164" s="43"/>
      <c r="U164" s="17"/>
      <c r="V164" s="43"/>
      <c r="W164" s="17"/>
      <c r="X164" s="43"/>
      <c r="Y164" s="17"/>
      <c r="Z164" s="43"/>
      <c r="AA164" s="17"/>
      <c r="AB164" s="28"/>
    </row>
    <row r="165" spans="1:38" x14ac:dyDescent="0.25">
      <c r="A165" s="91">
        <v>26</v>
      </c>
      <c r="B165" s="134" t="s">
        <v>196</v>
      </c>
      <c r="C165" s="13"/>
      <c r="D165" s="14">
        <v>376700</v>
      </c>
      <c r="E165" s="15">
        <f t="shared" si="7"/>
        <v>376700</v>
      </c>
      <c r="F165" s="16"/>
      <c r="G165" s="17"/>
      <c r="H165" s="16"/>
      <c r="I165" s="17"/>
      <c r="J165" s="16"/>
      <c r="K165" s="17"/>
      <c r="L165" s="16"/>
      <c r="M165" s="17"/>
      <c r="N165" s="16"/>
      <c r="O165" s="17"/>
      <c r="P165" s="16"/>
      <c r="Q165" s="17"/>
      <c r="R165" s="16"/>
      <c r="S165" s="17"/>
      <c r="T165" s="43"/>
      <c r="U165" s="17"/>
      <c r="V165" s="43"/>
      <c r="W165" s="17"/>
      <c r="X165" s="43"/>
      <c r="Y165" s="17"/>
      <c r="Z165" s="43"/>
      <c r="AA165" s="17"/>
      <c r="AB165" s="43"/>
      <c r="AC165" s="86"/>
      <c r="AD165" s="124"/>
      <c r="AF165" s="124"/>
      <c r="AH165" s="124"/>
      <c r="AJ165" s="124"/>
      <c r="AL165" s="124"/>
    </row>
    <row r="166" spans="1:38" x14ac:dyDescent="0.25">
      <c r="A166" s="91">
        <v>27</v>
      </c>
      <c r="B166" s="135" t="s">
        <v>197</v>
      </c>
      <c r="C166" s="110"/>
      <c r="D166" s="14">
        <v>79000</v>
      </c>
      <c r="E166" s="15">
        <f t="shared" si="7"/>
        <v>79000</v>
      </c>
      <c r="F166" s="16"/>
      <c r="G166" s="17"/>
      <c r="H166" s="16"/>
      <c r="I166" s="17"/>
      <c r="J166" s="16"/>
      <c r="K166" s="17"/>
      <c r="L166" s="16"/>
      <c r="M166" s="17"/>
      <c r="N166" s="16"/>
      <c r="O166" s="17"/>
      <c r="P166" s="16"/>
      <c r="Q166" s="17"/>
      <c r="R166" s="16"/>
      <c r="S166" s="17"/>
      <c r="T166" s="43"/>
      <c r="U166" s="17"/>
      <c r="V166" s="43"/>
      <c r="W166" s="17"/>
      <c r="X166" s="43"/>
      <c r="Y166" s="17"/>
      <c r="Z166" s="43"/>
      <c r="AA166" s="17"/>
      <c r="AB166" s="28"/>
    </row>
    <row r="167" spans="1:38" x14ac:dyDescent="0.25">
      <c r="A167" s="91">
        <v>28</v>
      </c>
      <c r="B167" s="136" t="s">
        <v>198</v>
      </c>
      <c r="C167" s="13"/>
      <c r="D167" s="14">
        <v>66500</v>
      </c>
      <c r="E167" s="15">
        <f t="shared" si="7"/>
        <v>66500</v>
      </c>
      <c r="F167" s="16"/>
      <c r="G167" s="17"/>
      <c r="H167" s="16"/>
      <c r="I167" s="17"/>
      <c r="J167" s="16"/>
      <c r="K167" s="17"/>
      <c r="L167" s="16"/>
      <c r="M167" s="17"/>
      <c r="N167" s="16"/>
      <c r="O167" s="17"/>
      <c r="P167" s="16"/>
      <c r="Q167" s="17"/>
      <c r="R167" s="16"/>
      <c r="S167" s="17"/>
      <c r="T167" s="43"/>
      <c r="U167" s="17"/>
      <c r="V167" s="43"/>
      <c r="W167" s="17"/>
      <c r="X167" s="43"/>
      <c r="Y167" s="17"/>
      <c r="Z167" s="43"/>
      <c r="AA167" s="17"/>
      <c r="AB167" s="28"/>
    </row>
    <row r="168" spans="1:38" x14ac:dyDescent="0.25">
      <c r="A168" s="91">
        <v>29</v>
      </c>
      <c r="B168" s="137" t="s">
        <v>199</v>
      </c>
      <c r="C168" s="13"/>
      <c r="D168" s="14">
        <v>80150</v>
      </c>
      <c r="E168" s="15">
        <f t="shared" si="7"/>
        <v>80150</v>
      </c>
      <c r="F168" s="16"/>
      <c r="G168" s="17"/>
      <c r="H168" s="16"/>
      <c r="I168" s="17"/>
      <c r="J168" s="16"/>
      <c r="K168" s="17"/>
      <c r="L168" s="16"/>
      <c r="M168" s="17"/>
      <c r="N168" s="16"/>
      <c r="O168" s="17"/>
      <c r="P168" s="16"/>
      <c r="Q168" s="17"/>
      <c r="R168" s="16"/>
      <c r="S168" s="17"/>
      <c r="T168" s="43"/>
      <c r="U168" s="17"/>
      <c r="V168" s="43"/>
      <c r="W168" s="17"/>
      <c r="X168" s="43"/>
      <c r="Y168" s="17"/>
      <c r="Z168" s="43"/>
      <c r="AA168" s="17"/>
      <c r="AB168" s="28"/>
    </row>
    <row r="169" spans="1:38" x14ac:dyDescent="0.25">
      <c r="A169" s="91">
        <v>30</v>
      </c>
      <c r="B169" s="235" t="s">
        <v>486</v>
      </c>
      <c r="C169" s="13"/>
      <c r="D169" s="14">
        <v>111150</v>
      </c>
      <c r="E169" s="15">
        <f t="shared" si="7"/>
        <v>112550</v>
      </c>
      <c r="F169" s="16">
        <v>42613</v>
      </c>
      <c r="G169" s="34">
        <v>1400</v>
      </c>
      <c r="H169" s="18"/>
      <c r="I169" s="17"/>
      <c r="J169" s="16"/>
      <c r="K169" s="17"/>
      <c r="L169" s="16"/>
      <c r="M169" s="17"/>
      <c r="N169" s="16"/>
      <c r="O169" s="17"/>
      <c r="P169" s="16"/>
      <c r="Q169" s="17"/>
      <c r="R169" s="16"/>
      <c r="S169" s="17"/>
      <c r="T169" s="43"/>
      <c r="U169" s="17"/>
      <c r="V169" s="43"/>
      <c r="W169" s="17"/>
      <c r="X169" s="43"/>
      <c r="Y169" s="17"/>
      <c r="Z169" s="43"/>
      <c r="AA169" s="17"/>
      <c r="AB169" s="28"/>
    </row>
    <row r="170" spans="1:38" x14ac:dyDescent="0.25">
      <c r="A170" s="91">
        <v>31</v>
      </c>
      <c r="B170" s="127" t="s">
        <v>200</v>
      </c>
      <c r="C170" s="13"/>
      <c r="D170" s="14">
        <v>91800</v>
      </c>
      <c r="E170" s="15">
        <f t="shared" si="7"/>
        <v>92800</v>
      </c>
      <c r="F170" s="16">
        <v>42613</v>
      </c>
      <c r="G170" s="34">
        <v>1000</v>
      </c>
      <c r="H170" s="16"/>
      <c r="I170" s="17"/>
      <c r="J170" s="16"/>
      <c r="K170" s="17"/>
      <c r="L170" s="16"/>
      <c r="M170" s="17"/>
      <c r="N170" s="16"/>
      <c r="O170" s="17"/>
      <c r="P170" s="16"/>
      <c r="Q170" s="17"/>
      <c r="R170" s="16"/>
      <c r="S170" s="17"/>
      <c r="T170" s="43"/>
      <c r="U170" s="17"/>
      <c r="V170" s="43"/>
      <c r="W170" s="17"/>
      <c r="X170" s="43"/>
      <c r="Y170" s="17"/>
      <c r="Z170" s="43"/>
      <c r="AA170" s="17"/>
      <c r="AB170" s="28"/>
    </row>
    <row r="171" spans="1:38" x14ac:dyDescent="0.25">
      <c r="A171" s="91">
        <v>32</v>
      </c>
      <c r="B171" s="235" t="s">
        <v>487</v>
      </c>
      <c r="C171" s="13"/>
      <c r="D171" s="14">
        <v>104050</v>
      </c>
      <c r="E171" s="15">
        <f t="shared" si="7"/>
        <v>104050</v>
      </c>
      <c r="F171" s="16"/>
      <c r="G171" s="17"/>
      <c r="H171" s="16"/>
      <c r="I171" s="17"/>
      <c r="J171" s="16"/>
      <c r="K171" s="17"/>
      <c r="L171" s="16"/>
      <c r="M171" s="17"/>
      <c r="N171" s="16"/>
      <c r="O171" s="17"/>
      <c r="P171" s="16"/>
      <c r="Q171" s="17"/>
      <c r="R171" s="16"/>
      <c r="S171" s="17"/>
      <c r="T171" s="20"/>
      <c r="U171" s="19"/>
      <c r="V171" s="20"/>
      <c r="W171" s="19"/>
      <c r="X171" s="20"/>
      <c r="Y171" s="19"/>
      <c r="Z171" s="20"/>
      <c r="AA171" s="19"/>
      <c r="AB171" s="21"/>
    </row>
    <row r="172" spans="1:38" x14ac:dyDescent="0.25">
      <c r="A172" s="91">
        <v>33</v>
      </c>
      <c r="B172" s="138" t="s">
        <v>201</v>
      </c>
      <c r="C172" s="13" t="s">
        <v>202</v>
      </c>
      <c r="D172" s="14">
        <v>19000</v>
      </c>
      <c r="E172" s="15">
        <f t="shared" si="7"/>
        <v>19900</v>
      </c>
      <c r="F172" s="16">
        <v>42613</v>
      </c>
      <c r="G172" s="34">
        <v>900</v>
      </c>
      <c r="H172" s="16"/>
      <c r="I172" s="17"/>
      <c r="J172" s="16"/>
      <c r="K172" s="17"/>
      <c r="L172" s="16"/>
      <c r="M172" s="17"/>
      <c r="N172" s="16"/>
      <c r="O172" s="17"/>
      <c r="P172" s="16"/>
      <c r="Q172" s="17"/>
      <c r="R172" s="16"/>
      <c r="S172" s="17"/>
      <c r="T172" s="43"/>
      <c r="U172" s="17"/>
      <c r="V172" s="43"/>
      <c r="W172" s="17"/>
      <c r="X172" s="43"/>
      <c r="Y172" s="17"/>
      <c r="Z172" s="43"/>
      <c r="AA172" s="17"/>
      <c r="AB172" s="28"/>
    </row>
    <row r="173" spans="1:38" x14ac:dyDescent="0.25">
      <c r="A173" s="91">
        <v>34</v>
      </c>
      <c r="B173" s="139" t="s">
        <v>203</v>
      </c>
      <c r="C173" s="13"/>
      <c r="D173" s="14">
        <v>0</v>
      </c>
      <c r="E173" s="15">
        <f t="shared" si="7"/>
        <v>0</v>
      </c>
      <c r="F173" s="16"/>
      <c r="G173" s="17"/>
      <c r="H173" s="16"/>
      <c r="I173" s="17"/>
      <c r="J173" s="16"/>
      <c r="K173" s="17"/>
      <c r="L173" s="16"/>
      <c r="M173" s="17"/>
      <c r="N173" s="16"/>
      <c r="O173" s="17"/>
      <c r="P173" s="16"/>
      <c r="Q173" s="17"/>
      <c r="R173" s="16"/>
      <c r="S173" s="17"/>
      <c r="T173" s="43"/>
      <c r="U173" s="17"/>
      <c r="V173" s="43"/>
      <c r="W173" s="17"/>
      <c r="X173" s="43"/>
      <c r="Y173" s="17"/>
      <c r="Z173" s="43"/>
      <c r="AA173" s="17"/>
      <c r="AB173" s="28"/>
    </row>
    <row r="174" spans="1:38" x14ac:dyDescent="0.25">
      <c r="A174" s="91">
        <v>35</v>
      </c>
      <c r="B174" s="137" t="s">
        <v>488</v>
      </c>
      <c r="C174" s="73"/>
      <c r="D174" s="14">
        <v>287000</v>
      </c>
      <c r="E174" s="15">
        <f t="shared" si="7"/>
        <v>287000</v>
      </c>
      <c r="F174" s="16"/>
      <c r="G174" s="17"/>
      <c r="H174" s="16"/>
      <c r="I174" s="17"/>
      <c r="J174" s="16"/>
      <c r="K174" s="17"/>
      <c r="L174" s="16"/>
      <c r="M174" s="17"/>
      <c r="N174" s="16"/>
      <c r="O174" s="17"/>
      <c r="P174" s="16"/>
      <c r="Q174" s="17"/>
      <c r="R174" s="16"/>
      <c r="S174" s="17"/>
      <c r="T174" s="43"/>
      <c r="U174" s="17"/>
      <c r="V174" s="43"/>
      <c r="W174" s="17"/>
      <c r="X174" s="43"/>
      <c r="Y174" s="17"/>
      <c r="Z174" s="43"/>
      <c r="AA174" s="17"/>
      <c r="AB174" s="28"/>
    </row>
    <row r="175" spans="1:38" x14ac:dyDescent="0.25">
      <c r="A175" s="91">
        <v>36</v>
      </c>
      <c r="B175" s="128" t="s">
        <v>204</v>
      </c>
      <c r="C175" s="140"/>
      <c r="D175" s="15">
        <v>549650</v>
      </c>
      <c r="E175" s="15">
        <f t="shared" si="7"/>
        <v>549650</v>
      </c>
      <c r="F175" s="16"/>
      <c r="G175" s="17"/>
      <c r="H175" s="16"/>
      <c r="I175" s="17"/>
      <c r="J175" s="16"/>
      <c r="K175" s="17"/>
      <c r="L175" s="16"/>
      <c r="M175" s="17"/>
      <c r="N175" s="16"/>
      <c r="O175" s="17"/>
      <c r="P175" s="16"/>
      <c r="Q175" s="17"/>
      <c r="R175" s="16"/>
      <c r="S175" s="17"/>
      <c r="T175" s="43"/>
      <c r="U175" s="17"/>
      <c r="V175" s="43"/>
      <c r="W175" s="17"/>
      <c r="X175" s="43"/>
      <c r="Y175" s="17"/>
      <c r="Z175" s="43"/>
      <c r="AA175" s="17"/>
      <c r="AB175" s="28"/>
    </row>
    <row r="176" spans="1:38" x14ac:dyDescent="0.25">
      <c r="A176" s="91">
        <v>37</v>
      </c>
      <c r="B176" s="138" t="s">
        <v>205</v>
      </c>
      <c r="C176" s="112"/>
      <c r="D176" s="15">
        <v>177220</v>
      </c>
      <c r="E176" s="15">
        <f t="shared" si="7"/>
        <v>183320</v>
      </c>
      <c r="F176" s="16">
        <v>42613</v>
      </c>
      <c r="G176" s="34">
        <v>6100</v>
      </c>
      <c r="H176" s="16"/>
      <c r="I176" s="17"/>
      <c r="J176" s="16"/>
      <c r="K176" s="17"/>
      <c r="L176" s="16"/>
      <c r="M176" s="17"/>
      <c r="N176" s="16"/>
      <c r="O176" s="17"/>
      <c r="P176" s="16"/>
      <c r="Q176" s="17"/>
      <c r="R176" s="16"/>
      <c r="S176" s="17"/>
      <c r="T176" s="43"/>
      <c r="U176" s="17"/>
      <c r="V176" s="43"/>
      <c r="W176" s="17"/>
      <c r="X176" s="43"/>
      <c r="Y176" s="17"/>
      <c r="Z176" s="43"/>
      <c r="AA176" s="17"/>
      <c r="AB176" s="28"/>
    </row>
    <row r="177" spans="1:439" x14ac:dyDescent="0.25">
      <c r="A177" s="91">
        <v>38</v>
      </c>
      <c r="B177" s="133" t="s">
        <v>206</v>
      </c>
      <c r="C177" s="55"/>
      <c r="D177" s="15">
        <v>246550</v>
      </c>
      <c r="E177" s="15">
        <f t="shared" si="7"/>
        <v>246550</v>
      </c>
      <c r="F177" s="16"/>
      <c r="G177" s="17"/>
      <c r="H177" s="16"/>
      <c r="I177" s="17"/>
      <c r="J177" s="16"/>
      <c r="K177" s="17"/>
      <c r="L177" s="16"/>
      <c r="M177" s="17"/>
      <c r="N177" s="16"/>
      <c r="O177" s="17"/>
      <c r="P177" s="16"/>
      <c r="Q177" s="17"/>
      <c r="R177" s="16"/>
      <c r="S177" s="17"/>
      <c r="T177" s="43"/>
      <c r="U177" s="17"/>
      <c r="V177" s="43"/>
      <c r="W177" s="17"/>
      <c r="X177" s="43"/>
      <c r="Y177" s="17"/>
      <c r="Z177" s="43"/>
      <c r="AA177" s="17"/>
      <c r="AB177" s="28"/>
    </row>
    <row r="178" spans="1:439" x14ac:dyDescent="0.25">
      <c r="A178" s="91">
        <v>39</v>
      </c>
      <c r="B178" s="138" t="s">
        <v>207</v>
      </c>
      <c r="C178" s="44"/>
      <c r="D178" s="15">
        <v>500</v>
      </c>
      <c r="E178" s="15">
        <f t="shared" si="7"/>
        <v>500</v>
      </c>
      <c r="F178" s="16"/>
      <c r="G178" s="17"/>
      <c r="H178" s="16"/>
      <c r="I178" s="17"/>
      <c r="J178" s="16"/>
      <c r="K178" s="17"/>
      <c r="L178" s="16"/>
      <c r="M178" s="17"/>
      <c r="N178" s="16"/>
      <c r="O178" s="17"/>
      <c r="P178" s="16"/>
      <c r="Q178" s="17"/>
      <c r="R178" s="16"/>
      <c r="S178" s="17"/>
      <c r="T178" s="43"/>
      <c r="U178" s="17"/>
      <c r="V178" s="43"/>
      <c r="W178" s="17"/>
      <c r="X178" s="43"/>
      <c r="Y178" s="17"/>
      <c r="Z178" s="43"/>
      <c r="AA178" s="17"/>
      <c r="AB178" s="28"/>
    </row>
    <row r="179" spans="1:439" ht="15.75" thickBot="1" x14ac:dyDescent="0.3">
      <c r="A179" s="91">
        <v>40</v>
      </c>
      <c r="B179" s="138" t="s">
        <v>208</v>
      </c>
      <c r="C179" s="44"/>
      <c r="D179" s="15">
        <v>258500</v>
      </c>
      <c r="E179" s="15">
        <f t="shared" si="7"/>
        <v>259000</v>
      </c>
      <c r="F179" s="16">
        <v>42613</v>
      </c>
      <c r="G179" s="34">
        <v>500</v>
      </c>
      <c r="H179" s="16"/>
      <c r="I179" s="17"/>
      <c r="J179" s="16"/>
      <c r="K179" s="17"/>
      <c r="L179" s="16"/>
      <c r="M179" s="17"/>
      <c r="N179" s="16"/>
      <c r="O179" s="17"/>
      <c r="P179" s="16"/>
      <c r="Q179" s="17"/>
      <c r="R179" s="16"/>
      <c r="S179" s="17"/>
      <c r="T179" s="43"/>
      <c r="U179" s="17"/>
      <c r="V179" s="43"/>
      <c r="W179" s="17"/>
      <c r="X179" s="43"/>
      <c r="Y179" s="17"/>
      <c r="Z179" s="43"/>
      <c r="AA179" s="17"/>
      <c r="AB179" s="28"/>
    </row>
    <row r="180" spans="1:439" ht="15.75" thickBot="1" x14ac:dyDescent="0.3">
      <c r="A180" s="91">
        <v>41</v>
      </c>
      <c r="B180" s="246" t="s">
        <v>489</v>
      </c>
      <c r="C180" s="44"/>
      <c r="D180" s="15">
        <v>401100</v>
      </c>
      <c r="E180" s="15">
        <f t="shared" si="7"/>
        <v>407100</v>
      </c>
      <c r="F180" s="16">
        <v>42597</v>
      </c>
      <c r="G180" s="17">
        <v>6000</v>
      </c>
      <c r="H180" s="16"/>
      <c r="I180" s="17"/>
      <c r="J180" s="16"/>
      <c r="K180" s="17"/>
      <c r="L180" s="16"/>
      <c r="M180" s="17"/>
      <c r="N180" s="16"/>
      <c r="O180" s="17"/>
      <c r="P180" s="16"/>
      <c r="Q180" s="17"/>
      <c r="R180" s="16"/>
      <c r="S180" s="17"/>
      <c r="T180" s="43"/>
      <c r="U180" s="17"/>
      <c r="V180" s="43"/>
      <c r="W180" s="17"/>
      <c r="X180" s="43"/>
      <c r="Y180" s="17"/>
      <c r="Z180" s="43"/>
      <c r="AA180" s="17"/>
      <c r="AB180" s="49"/>
    </row>
    <row r="181" spans="1:439" x14ac:dyDescent="0.25">
      <c r="A181" s="91">
        <v>42</v>
      </c>
      <c r="B181" s="133" t="s">
        <v>209</v>
      </c>
      <c r="C181" s="44"/>
      <c r="D181" s="15">
        <v>0</v>
      </c>
      <c r="E181" s="15">
        <f t="shared" si="7"/>
        <v>1300</v>
      </c>
      <c r="F181" s="16">
        <v>42613</v>
      </c>
      <c r="G181" s="17">
        <v>1300</v>
      </c>
      <c r="H181" s="16"/>
      <c r="I181" s="17"/>
      <c r="J181" s="16"/>
      <c r="K181" s="17"/>
      <c r="L181" s="16"/>
      <c r="M181" s="17"/>
      <c r="N181" s="16"/>
      <c r="O181" s="17"/>
      <c r="P181" s="16"/>
      <c r="Q181" s="17"/>
      <c r="R181" s="16"/>
      <c r="S181" s="17"/>
      <c r="T181" s="43"/>
      <c r="U181" s="17"/>
      <c r="V181" s="43"/>
      <c r="W181" s="17"/>
      <c r="X181" s="43"/>
      <c r="Y181" s="17"/>
      <c r="Z181" s="43"/>
      <c r="AA181" s="17"/>
      <c r="AB181" s="28"/>
    </row>
    <row r="182" spans="1:439" x14ac:dyDescent="0.25">
      <c r="A182" s="91">
        <v>43</v>
      </c>
      <c r="B182" s="138" t="s">
        <v>210</v>
      </c>
      <c r="C182" s="44"/>
      <c r="D182" s="15">
        <v>25200</v>
      </c>
      <c r="E182" s="15">
        <f t="shared" si="7"/>
        <v>25200</v>
      </c>
      <c r="F182" s="16"/>
      <c r="G182" s="17"/>
      <c r="H182" s="16"/>
      <c r="I182" s="17"/>
      <c r="J182" s="16"/>
      <c r="K182" s="17"/>
      <c r="L182" s="16"/>
      <c r="M182" s="17"/>
      <c r="N182" s="16"/>
      <c r="O182" s="17"/>
      <c r="P182" s="16"/>
      <c r="Q182" s="17"/>
      <c r="R182" s="16"/>
      <c r="S182" s="17"/>
      <c r="T182" s="43"/>
      <c r="U182" s="17"/>
      <c r="V182" s="43"/>
      <c r="W182" s="17"/>
      <c r="X182" s="43"/>
      <c r="Y182" s="17"/>
      <c r="Z182" s="43"/>
      <c r="AA182" s="17"/>
      <c r="AB182" s="28"/>
    </row>
    <row r="183" spans="1:439" x14ac:dyDescent="0.25">
      <c r="A183" s="91">
        <v>44</v>
      </c>
      <c r="B183" s="141" t="s">
        <v>211</v>
      </c>
      <c r="C183" s="142"/>
      <c r="D183" s="15">
        <v>279400</v>
      </c>
      <c r="E183" s="15">
        <f t="shared" si="7"/>
        <v>279400</v>
      </c>
      <c r="F183" s="16"/>
      <c r="G183" s="17"/>
      <c r="H183" s="16"/>
      <c r="I183" s="17"/>
      <c r="J183" s="16"/>
      <c r="K183" s="17"/>
      <c r="L183" s="16"/>
      <c r="M183" s="17"/>
      <c r="N183" s="16"/>
      <c r="O183" s="17"/>
      <c r="P183" s="16"/>
      <c r="Q183" s="17"/>
      <c r="R183" s="16"/>
      <c r="S183" s="17"/>
      <c r="T183" s="43"/>
      <c r="U183" s="17"/>
      <c r="V183" s="43"/>
      <c r="W183" s="17"/>
      <c r="X183" s="43"/>
      <c r="Y183" s="17"/>
      <c r="Z183" s="43"/>
      <c r="AA183" s="17"/>
      <c r="AB183" s="28"/>
    </row>
    <row r="184" spans="1:439" ht="15" customHeight="1" x14ac:dyDescent="0.25">
      <c r="A184" s="91">
        <v>1</v>
      </c>
      <c r="B184" s="202" t="s">
        <v>310</v>
      </c>
      <c r="C184" s="202"/>
      <c r="D184" s="15">
        <v>0</v>
      </c>
      <c r="E184" s="14">
        <f t="shared" ref="E184:E247" si="8">SUMIF($F$2:$XFD$2,1,F184:XFD184)+D184</f>
        <v>15000</v>
      </c>
      <c r="F184" s="16">
        <v>42583</v>
      </c>
      <c r="G184" s="17">
        <v>10000</v>
      </c>
      <c r="H184" s="16">
        <v>42611</v>
      </c>
      <c r="I184" s="17">
        <v>5000</v>
      </c>
      <c r="J184" s="8"/>
      <c r="K184" s="17"/>
      <c r="L184" s="16"/>
      <c r="M184" s="17"/>
      <c r="N184" s="16"/>
      <c r="O184" s="17"/>
      <c r="P184" s="16"/>
      <c r="Q184" s="17"/>
      <c r="R184" s="16"/>
      <c r="S184" s="17"/>
      <c r="T184" s="20"/>
      <c r="U184" s="19"/>
      <c r="V184" s="20"/>
      <c r="W184" s="19"/>
      <c r="X184" s="20"/>
      <c r="Y184" s="19"/>
      <c r="Z184" s="20"/>
      <c r="AA184" s="19"/>
      <c r="AB184" s="2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</row>
    <row r="185" spans="1:439" ht="15.75" x14ac:dyDescent="0.25">
      <c r="A185" s="91">
        <v>2</v>
      </c>
      <c r="B185" s="202" t="s">
        <v>331</v>
      </c>
      <c r="C185" s="202"/>
      <c r="D185" s="15">
        <v>0</v>
      </c>
      <c r="E185" s="14">
        <f t="shared" si="8"/>
        <v>110000</v>
      </c>
      <c r="F185" s="16">
        <v>42584</v>
      </c>
      <c r="G185" s="17">
        <v>5000</v>
      </c>
      <c r="H185" s="16">
        <v>42585</v>
      </c>
      <c r="I185" s="17">
        <v>5000</v>
      </c>
      <c r="J185" s="16">
        <v>42586</v>
      </c>
      <c r="K185" s="17">
        <v>5000</v>
      </c>
      <c r="L185" s="16">
        <v>42587</v>
      </c>
      <c r="M185" s="17">
        <v>5000</v>
      </c>
      <c r="N185" s="16">
        <v>42591</v>
      </c>
      <c r="O185" s="17">
        <v>5000</v>
      </c>
      <c r="P185" s="16">
        <v>42592</v>
      </c>
      <c r="Q185" s="17">
        <v>5000</v>
      </c>
      <c r="R185" s="16">
        <v>42593</v>
      </c>
      <c r="S185" s="17">
        <v>5000</v>
      </c>
      <c r="T185" s="43">
        <v>42594</v>
      </c>
      <c r="U185" s="17">
        <v>5000</v>
      </c>
      <c r="V185" s="43">
        <v>42597</v>
      </c>
      <c r="W185" s="17">
        <v>5000</v>
      </c>
      <c r="X185" s="43">
        <v>42598</v>
      </c>
      <c r="Y185" s="17">
        <v>5000</v>
      </c>
      <c r="Z185" s="43">
        <v>42598</v>
      </c>
      <c r="AA185" s="17">
        <v>10000</v>
      </c>
      <c r="AB185" s="28" t="s">
        <v>371</v>
      </c>
      <c r="AC185" s="91">
        <v>5000</v>
      </c>
      <c r="AD185" s="180">
        <v>42604</v>
      </c>
      <c r="AE185" s="91">
        <v>5000</v>
      </c>
      <c r="AF185" s="180">
        <v>42605</v>
      </c>
      <c r="AG185" s="91">
        <v>5000</v>
      </c>
      <c r="AH185" s="180">
        <v>42607</v>
      </c>
      <c r="AI185" s="91">
        <v>10000</v>
      </c>
      <c r="AJ185" s="180">
        <v>42608</v>
      </c>
      <c r="AK185" s="91">
        <v>5000</v>
      </c>
      <c r="AL185" s="180">
        <v>42611</v>
      </c>
      <c r="AM185" s="91">
        <v>5000</v>
      </c>
      <c r="AN185" s="180">
        <v>42612</v>
      </c>
      <c r="AO185" s="91">
        <v>5000</v>
      </c>
      <c r="AP185" s="180">
        <v>42613</v>
      </c>
      <c r="AQ185" s="91">
        <v>10000</v>
      </c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</row>
    <row r="186" spans="1:439" ht="15.75" x14ac:dyDescent="0.25">
      <c r="A186" s="91">
        <v>3</v>
      </c>
      <c r="B186" s="202" t="s">
        <v>332</v>
      </c>
      <c r="C186" s="202"/>
      <c r="D186" s="15">
        <v>0</v>
      </c>
      <c r="E186" s="14">
        <f t="shared" si="8"/>
        <v>132000</v>
      </c>
      <c r="F186" s="16">
        <v>42585</v>
      </c>
      <c r="G186" s="17">
        <v>2000</v>
      </c>
      <c r="H186" s="16">
        <v>42585</v>
      </c>
      <c r="I186" s="17">
        <v>5000</v>
      </c>
      <c r="J186" s="16">
        <v>42586</v>
      </c>
      <c r="K186" s="17">
        <v>5000</v>
      </c>
      <c r="L186" s="16">
        <v>42587</v>
      </c>
      <c r="M186" s="17">
        <v>2000</v>
      </c>
      <c r="N186" s="16">
        <v>42591</v>
      </c>
      <c r="O186" s="17">
        <v>2000</v>
      </c>
      <c r="P186" s="16">
        <v>42598</v>
      </c>
      <c r="Q186" s="17">
        <v>2000</v>
      </c>
      <c r="R186" s="16" t="s">
        <v>370</v>
      </c>
      <c r="S186" s="17">
        <v>5000</v>
      </c>
      <c r="T186" s="20">
        <v>42601</v>
      </c>
      <c r="U186" s="19">
        <v>2000</v>
      </c>
      <c r="V186" s="20">
        <v>42604</v>
      </c>
      <c r="W186" s="19">
        <v>2000</v>
      </c>
      <c r="X186" s="20">
        <v>42608</v>
      </c>
      <c r="Y186" s="19">
        <v>100000</v>
      </c>
      <c r="Z186" s="20">
        <v>42612</v>
      </c>
      <c r="AA186" s="19">
        <v>5000</v>
      </c>
      <c r="AB186" s="2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</row>
    <row r="187" spans="1:439" ht="15.75" x14ac:dyDescent="0.25">
      <c r="A187" s="91">
        <v>4</v>
      </c>
      <c r="B187" s="200" t="s">
        <v>287</v>
      </c>
      <c r="C187" s="202"/>
      <c r="D187" s="15">
        <v>0</v>
      </c>
      <c r="E187" s="14">
        <f t="shared" si="8"/>
        <v>110000</v>
      </c>
      <c r="F187" s="143">
        <v>42583</v>
      </c>
      <c r="G187" s="17">
        <v>20000</v>
      </c>
      <c r="H187" s="16">
        <v>42585</v>
      </c>
      <c r="I187" s="17">
        <v>20000</v>
      </c>
      <c r="J187" s="16">
        <v>42590</v>
      </c>
      <c r="K187" s="17">
        <v>20000</v>
      </c>
      <c r="L187" s="16">
        <v>42613</v>
      </c>
      <c r="M187" s="17">
        <v>50000</v>
      </c>
      <c r="N187" s="16"/>
      <c r="O187" s="17"/>
      <c r="P187" s="16"/>
      <c r="Q187" s="17"/>
      <c r="R187" s="16"/>
      <c r="S187" s="17"/>
      <c r="T187" s="20"/>
      <c r="U187" s="19"/>
      <c r="V187" s="20"/>
      <c r="W187" s="19"/>
      <c r="X187" s="20"/>
      <c r="Y187" s="19"/>
      <c r="Z187" s="20"/>
      <c r="AA187" s="19"/>
      <c r="AB187" s="2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</row>
    <row r="188" spans="1:439" ht="15.75" x14ac:dyDescent="0.25">
      <c r="A188" s="91">
        <v>5</v>
      </c>
      <c r="B188" s="200" t="s">
        <v>288</v>
      </c>
      <c r="C188" s="202"/>
      <c r="D188" s="15">
        <v>0</v>
      </c>
      <c r="E188" s="14">
        <f t="shared" si="8"/>
        <v>0</v>
      </c>
      <c r="F188" s="16"/>
      <c r="G188" s="17"/>
      <c r="H188" s="16"/>
      <c r="I188" s="17"/>
      <c r="J188" s="16"/>
      <c r="K188" s="17"/>
      <c r="L188" s="16"/>
      <c r="M188" s="17"/>
      <c r="N188" s="16"/>
      <c r="O188" s="17"/>
      <c r="P188" s="16"/>
      <c r="Q188" s="17"/>
      <c r="R188" s="16"/>
      <c r="S188" s="17"/>
      <c r="T188" s="20"/>
      <c r="U188" s="19"/>
      <c r="V188" s="20"/>
      <c r="W188" s="19"/>
      <c r="X188" s="20"/>
      <c r="Y188" s="19"/>
      <c r="Z188" s="20"/>
      <c r="AA188" s="19"/>
      <c r="AB188" s="2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</row>
    <row r="189" spans="1:439" ht="15.75" x14ac:dyDescent="0.25">
      <c r="A189" s="91">
        <v>6</v>
      </c>
      <c r="B189" s="202" t="s">
        <v>311</v>
      </c>
      <c r="C189" s="202"/>
      <c r="D189" s="15">
        <v>0</v>
      </c>
      <c r="E189" s="14">
        <f t="shared" si="8"/>
        <v>54000</v>
      </c>
      <c r="F189" s="16">
        <v>42587</v>
      </c>
      <c r="G189" s="17">
        <v>20000</v>
      </c>
      <c r="H189" s="16">
        <v>42590</v>
      </c>
      <c r="I189" s="17">
        <v>17000</v>
      </c>
      <c r="J189" s="16">
        <v>42592</v>
      </c>
      <c r="K189" s="17">
        <v>2000</v>
      </c>
      <c r="L189" s="16">
        <v>42593</v>
      </c>
      <c r="M189" s="17">
        <v>5000</v>
      </c>
      <c r="N189" s="16">
        <v>42597</v>
      </c>
      <c r="O189" s="17">
        <v>10000</v>
      </c>
      <c r="P189" s="16"/>
      <c r="Q189" s="17"/>
      <c r="R189" s="16"/>
      <c r="S189" s="17"/>
      <c r="T189" s="43"/>
      <c r="U189" s="17"/>
      <c r="V189" s="43"/>
      <c r="W189" s="17"/>
      <c r="X189" s="43"/>
      <c r="Y189" s="17"/>
      <c r="Z189" s="43"/>
      <c r="AA189" s="17"/>
      <c r="AB189" s="28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</row>
    <row r="190" spans="1:439" ht="15.75" x14ac:dyDescent="0.25">
      <c r="A190" s="91">
        <v>7</v>
      </c>
      <c r="B190" s="202" t="s">
        <v>333</v>
      </c>
      <c r="C190" s="202"/>
      <c r="D190" s="15">
        <v>0</v>
      </c>
      <c r="E190" s="14">
        <f t="shared" si="8"/>
        <v>70000</v>
      </c>
      <c r="F190" s="16">
        <v>42583</v>
      </c>
      <c r="G190" s="17">
        <v>4000</v>
      </c>
      <c r="H190" s="16">
        <v>42584</v>
      </c>
      <c r="I190" s="17">
        <v>6000</v>
      </c>
      <c r="J190" s="16">
        <v>42585</v>
      </c>
      <c r="K190" s="17">
        <v>10000</v>
      </c>
      <c r="L190" s="16">
        <v>42590</v>
      </c>
      <c r="M190" s="17">
        <v>10000</v>
      </c>
      <c r="N190" s="16">
        <v>42592</v>
      </c>
      <c r="O190" s="17">
        <v>5000</v>
      </c>
      <c r="P190" s="16">
        <v>42593</v>
      </c>
      <c r="Q190" s="17">
        <v>5000</v>
      </c>
      <c r="R190" s="16">
        <v>42594</v>
      </c>
      <c r="S190" s="17">
        <v>10000</v>
      </c>
      <c r="T190" s="20">
        <v>42605</v>
      </c>
      <c r="U190" s="19">
        <v>10000</v>
      </c>
      <c r="V190" s="20">
        <v>42611</v>
      </c>
      <c r="W190" s="19">
        <v>10000</v>
      </c>
      <c r="X190" s="20"/>
      <c r="Y190" s="19"/>
      <c r="Z190" s="20"/>
      <c r="AA190" s="19"/>
      <c r="AB190" s="2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</row>
    <row r="191" spans="1:439" ht="15.75" x14ac:dyDescent="0.25">
      <c r="A191" s="91">
        <v>8</v>
      </c>
      <c r="B191" s="202" t="s">
        <v>334</v>
      </c>
      <c r="C191" s="202"/>
      <c r="D191" s="15">
        <v>0</v>
      </c>
      <c r="E191" s="14">
        <f t="shared" si="8"/>
        <v>80000</v>
      </c>
      <c r="F191" s="16">
        <v>42583</v>
      </c>
      <c r="G191" s="17">
        <v>10000</v>
      </c>
      <c r="H191" s="16">
        <v>42585</v>
      </c>
      <c r="I191" s="17">
        <v>5000</v>
      </c>
      <c r="J191" s="16">
        <v>42586</v>
      </c>
      <c r="K191" s="17">
        <v>10000</v>
      </c>
      <c r="L191" s="16">
        <v>42592</v>
      </c>
      <c r="M191" s="17">
        <v>5000</v>
      </c>
      <c r="N191" s="16">
        <v>42593</v>
      </c>
      <c r="O191" s="17">
        <v>5000</v>
      </c>
      <c r="P191" s="16">
        <v>42594</v>
      </c>
      <c r="Q191" s="17">
        <v>5000</v>
      </c>
      <c r="R191" s="16" t="s">
        <v>368</v>
      </c>
      <c r="S191" s="17">
        <v>10000</v>
      </c>
      <c r="T191" s="20" t="s">
        <v>370</v>
      </c>
      <c r="U191" s="19">
        <v>5000</v>
      </c>
      <c r="V191" s="20">
        <v>42601</v>
      </c>
      <c r="W191" s="19">
        <v>5000</v>
      </c>
      <c r="X191" s="20">
        <v>42605</v>
      </c>
      <c r="Y191" s="19">
        <v>10000</v>
      </c>
      <c r="Z191" s="20">
        <v>42606</v>
      </c>
      <c r="AA191" s="19">
        <v>5000</v>
      </c>
      <c r="AB191" s="123" t="s">
        <v>375</v>
      </c>
      <c r="AC191" s="91">
        <v>5000</v>
      </c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</row>
    <row r="192" spans="1:439" ht="15.75" x14ac:dyDescent="0.25">
      <c r="A192" s="91">
        <v>9</v>
      </c>
      <c r="B192" s="202" t="s">
        <v>335</v>
      </c>
      <c r="C192" s="202"/>
      <c r="D192" s="15">
        <v>0</v>
      </c>
      <c r="E192" s="14">
        <f t="shared" si="8"/>
        <v>140000</v>
      </c>
      <c r="F192" s="16">
        <v>42583</v>
      </c>
      <c r="G192" s="17">
        <v>10000</v>
      </c>
      <c r="H192" s="16">
        <v>42585</v>
      </c>
      <c r="I192" s="17">
        <v>10000</v>
      </c>
      <c r="J192" s="16">
        <v>42586</v>
      </c>
      <c r="K192" s="17">
        <v>10000</v>
      </c>
      <c r="L192" s="16">
        <v>42587</v>
      </c>
      <c r="M192" s="17">
        <v>10000</v>
      </c>
      <c r="N192" s="16">
        <v>42593</v>
      </c>
      <c r="O192" s="17">
        <v>10000</v>
      </c>
      <c r="P192" s="16">
        <v>42594</v>
      </c>
      <c r="Q192" s="17">
        <v>10000</v>
      </c>
      <c r="R192" s="16">
        <v>42598</v>
      </c>
      <c r="S192" s="17">
        <v>10000</v>
      </c>
      <c r="T192" s="20">
        <v>42600</v>
      </c>
      <c r="U192" s="19">
        <v>20000</v>
      </c>
      <c r="V192" s="20">
        <v>42601</v>
      </c>
      <c r="W192" s="19">
        <v>10000</v>
      </c>
      <c r="X192" s="20">
        <v>42608</v>
      </c>
      <c r="Y192" s="19">
        <v>10000</v>
      </c>
      <c r="Z192" s="20">
        <v>42611</v>
      </c>
      <c r="AA192" s="19">
        <v>10000</v>
      </c>
      <c r="AB192" s="123" t="s">
        <v>378</v>
      </c>
      <c r="AC192" s="91">
        <v>10000</v>
      </c>
      <c r="AD192" s="180">
        <v>42613</v>
      </c>
      <c r="AE192" s="91">
        <v>10000</v>
      </c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</row>
    <row r="193" spans="1:439" ht="15.75" x14ac:dyDescent="0.25">
      <c r="A193" s="91">
        <v>10</v>
      </c>
      <c r="B193" s="200" t="s">
        <v>289</v>
      </c>
      <c r="C193" s="202"/>
      <c r="D193" s="15">
        <v>0</v>
      </c>
      <c r="E193" s="14">
        <f t="shared" si="8"/>
        <v>80000</v>
      </c>
      <c r="F193" s="16">
        <v>42583</v>
      </c>
      <c r="G193" s="17">
        <v>50000</v>
      </c>
      <c r="H193" s="16">
        <v>42586</v>
      </c>
      <c r="I193" s="17">
        <v>10000</v>
      </c>
      <c r="J193" s="16">
        <v>42597</v>
      </c>
      <c r="K193" s="17">
        <v>10000</v>
      </c>
      <c r="L193" s="16">
        <v>42607</v>
      </c>
      <c r="M193" s="17">
        <v>10000</v>
      </c>
      <c r="N193" s="16"/>
      <c r="O193" s="17"/>
      <c r="P193" s="16"/>
      <c r="Q193" s="17"/>
      <c r="R193" s="16"/>
      <c r="S193" s="17"/>
      <c r="T193" s="20"/>
      <c r="U193" s="19"/>
      <c r="V193" s="20"/>
      <c r="W193" s="19"/>
      <c r="X193" s="20"/>
      <c r="Y193" s="19"/>
      <c r="Z193" s="20"/>
      <c r="AA193" s="19"/>
      <c r="AB193" s="2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</row>
    <row r="194" spans="1:439" ht="15.75" x14ac:dyDescent="0.25">
      <c r="A194" s="91">
        <v>11</v>
      </c>
      <c r="B194" s="202" t="s">
        <v>312</v>
      </c>
      <c r="C194" s="202"/>
      <c r="D194" s="15">
        <v>0</v>
      </c>
      <c r="E194" s="14">
        <f t="shared" si="8"/>
        <v>125000</v>
      </c>
      <c r="F194" s="16">
        <v>42585</v>
      </c>
      <c r="G194" s="17">
        <v>10000</v>
      </c>
      <c r="H194" s="16">
        <v>42586</v>
      </c>
      <c r="I194" s="17">
        <v>5000</v>
      </c>
      <c r="J194" s="16">
        <v>42592</v>
      </c>
      <c r="K194" s="17">
        <v>10000</v>
      </c>
      <c r="L194" s="16">
        <v>42593</v>
      </c>
      <c r="M194" s="17">
        <v>10000</v>
      </c>
      <c r="N194" s="16">
        <v>42594</v>
      </c>
      <c r="O194" s="17">
        <v>5000</v>
      </c>
      <c r="P194" s="16">
        <v>42597</v>
      </c>
      <c r="Q194" s="17">
        <v>10000</v>
      </c>
      <c r="R194" s="16">
        <v>42598</v>
      </c>
      <c r="S194" s="17">
        <v>10000</v>
      </c>
      <c r="T194" s="20">
        <v>42600</v>
      </c>
      <c r="U194" s="19">
        <v>10000</v>
      </c>
      <c r="V194" s="20">
        <v>42601</v>
      </c>
      <c r="W194" s="19">
        <v>20000</v>
      </c>
      <c r="X194" s="20">
        <v>42604</v>
      </c>
      <c r="Y194" s="19">
        <v>20000</v>
      </c>
      <c r="Z194" s="20">
        <v>42607</v>
      </c>
      <c r="AA194" s="19">
        <v>10000</v>
      </c>
      <c r="AB194" s="123">
        <v>0.25806451612903225</v>
      </c>
      <c r="AC194" s="91">
        <v>5000</v>
      </c>
      <c r="AD194" s="180"/>
      <c r="AE194" s="91"/>
      <c r="AF194" s="180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</row>
    <row r="195" spans="1:439" ht="15.75" x14ac:dyDescent="0.25">
      <c r="A195" s="91">
        <v>12</v>
      </c>
      <c r="B195" s="202" t="s">
        <v>313</v>
      </c>
      <c r="C195" s="202"/>
      <c r="D195" s="15">
        <v>0</v>
      </c>
      <c r="E195" s="14">
        <f t="shared" si="8"/>
        <v>30500</v>
      </c>
      <c r="F195" s="16">
        <v>42584</v>
      </c>
      <c r="G195" s="17">
        <v>10000</v>
      </c>
      <c r="H195" s="16">
        <v>42586</v>
      </c>
      <c r="I195" s="17">
        <v>2500</v>
      </c>
      <c r="J195" s="16">
        <v>42591</v>
      </c>
      <c r="K195" s="17">
        <v>3000</v>
      </c>
      <c r="L195" s="16">
        <v>42594</v>
      </c>
      <c r="M195" s="17">
        <v>5000</v>
      </c>
      <c r="N195" s="16">
        <v>42598</v>
      </c>
      <c r="O195" s="17">
        <v>5000</v>
      </c>
      <c r="P195" s="16">
        <v>42612</v>
      </c>
      <c r="Q195" s="17">
        <v>5000</v>
      </c>
      <c r="R195" s="16"/>
      <c r="S195" s="17"/>
      <c r="T195" s="43"/>
      <c r="U195" s="17"/>
      <c r="V195" s="43"/>
      <c r="W195" s="17"/>
      <c r="X195" s="43"/>
      <c r="Y195" s="17"/>
      <c r="Z195" s="43"/>
      <c r="AA195" s="17"/>
      <c r="AB195" s="28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</row>
    <row r="196" spans="1:439" ht="15.75" x14ac:dyDescent="0.25">
      <c r="A196" s="91">
        <v>13</v>
      </c>
      <c r="B196" s="202" t="s">
        <v>336</v>
      </c>
      <c r="C196" s="202"/>
      <c r="D196" s="15">
        <v>0</v>
      </c>
      <c r="E196" s="14">
        <f t="shared" si="8"/>
        <v>90000</v>
      </c>
      <c r="F196" s="16">
        <v>42583</v>
      </c>
      <c r="G196" s="17">
        <v>5000</v>
      </c>
      <c r="H196" s="16">
        <v>42584</v>
      </c>
      <c r="I196" s="17">
        <v>5000</v>
      </c>
      <c r="J196" s="16">
        <v>42585</v>
      </c>
      <c r="K196" s="17">
        <v>5000</v>
      </c>
      <c r="L196" s="16">
        <v>42586</v>
      </c>
      <c r="M196" s="17">
        <v>5000</v>
      </c>
      <c r="N196" s="16">
        <v>42587</v>
      </c>
      <c r="O196" s="17">
        <v>5000</v>
      </c>
      <c r="P196" s="16">
        <v>42590</v>
      </c>
      <c r="Q196" s="17">
        <v>5000</v>
      </c>
      <c r="R196" s="16">
        <v>42591</v>
      </c>
      <c r="S196" s="17">
        <v>5000</v>
      </c>
      <c r="T196" s="20">
        <v>42592</v>
      </c>
      <c r="U196" s="19">
        <v>5000</v>
      </c>
      <c r="V196" s="20">
        <v>42593</v>
      </c>
      <c r="W196" s="19">
        <v>5000</v>
      </c>
      <c r="X196" s="20">
        <v>42594</v>
      </c>
      <c r="Y196" s="19">
        <v>5000</v>
      </c>
      <c r="Z196" s="20">
        <v>42604</v>
      </c>
      <c r="AA196" s="19">
        <v>5000</v>
      </c>
      <c r="AB196" s="123">
        <v>0.34782608695652173</v>
      </c>
      <c r="AC196" s="91">
        <v>10000</v>
      </c>
      <c r="AD196" s="180">
        <v>42608</v>
      </c>
      <c r="AE196" s="91">
        <v>15000</v>
      </c>
      <c r="AF196" s="180">
        <v>42612</v>
      </c>
      <c r="AG196" s="91">
        <v>10000</v>
      </c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</row>
    <row r="197" spans="1:439" ht="15.75" x14ac:dyDescent="0.25">
      <c r="A197" s="91">
        <v>14</v>
      </c>
      <c r="B197" s="200" t="s">
        <v>290</v>
      </c>
      <c r="C197" s="202"/>
      <c r="D197" s="15">
        <v>0</v>
      </c>
      <c r="E197" s="14">
        <f t="shared" si="8"/>
        <v>26000</v>
      </c>
      <c r="F197" s="16">
        <v>42583</v>
      </c>
      <c r="G197" s="17">
        <v>4000</v>
      </c>
      <c r="H197" s="16">
        <v>42586</v>
      </c>
      <c r="I197" s="17">
        <v>4000</v>
      </c>
      <c r="J197" s="16">
        <v>42590</v>
      </c>
      <c r="K197" s="17">
        <v>5000</v>
      </c>
      <c r="L197" s="16">
        <v>42592</v>
      </c>
      <c r="M197" s="17">
        <v>5000</v>
      </c>
      <c r="N197" s="16">
        <v>42601</v>
      </c>
      <c r="O197" s="17">
        <v>4000</v>
      </c>
      <c r="P197" s="16">
        <v>42611</v>
      </c>
      <c r="Q197" s="17">
        <v>4000</v>
      </c>
      <c r="R197" s="16"/>
      <c r="S197" s="17"/>
      <c r="T197" s="43"/>
      <c r="U197" s="17"/>
      <c r="V197" s="43"/>
      <c r="W197" s="17"/>
      <c r="X197" s="43"/>
      <c r="Y197" s="17"/>
      <c r="Z197" s="43"/>
      <c r="AA197" s="17"/>
      <c r="AB197" s="28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</row>
    <row r="198" spans="1:439" ht="15.75" x14ac:dyDescent="0.25">
      <c r="A198" s="91">
        <v>15</v>
      </c>
      <c r="B198" s="235" t="s">
        <v>395</v>
      </c>
      <c r="C198" s="203"/>
      <c r="D198" s="15">
        <v>0</v>
      </c>
      <c r="E198" s="14">
        <f t="shared" si="8"/>
        <v>43000</v>
      </c>
      <c r="F198" s="16">
        <v>42583</v>
      </c>
      <c r="G198" s="17">
        <v>7000</v>
      </c>
      <c r="H198" s="16">
        <v>42585</v>
      </c>
      <c r="I198" s="17">
        <v>5000</v>
      </c>
      <c r="J198" s="16">
        <v>42590</v>
      </c>
      <c r="K198" s="17">
        <v>7000</v>
      </c>
      <c r="L198" s="16">
        <v>42594</v>
      </c>
      <c r="M198" s="17">
        <v>5000</v>
      </c>
      <c r="N198" s="16">
        <v>42597</v>
      </c>
      <c r="O198" s="17">
        <v>7000</v>
      </c>
      <c r="P198" s="16">
        <v>42604</v>
      </c>
      <c r="Q198" s="17">
        <v>5000</v>
      </c>
      <c r="R198" s="16">
        <v>42612</v>
      </c>
      <c r="S198" s="17">
        <v>7000</v>
      </c>
      <c r="T198" s="43"/>
      <c r="U198" s="17"/>
      <c r="V198" s="43"/>
      <c r="W198" s="17"/>
      <c r="X198" s="43"/>
      <c r="Y198" s="17"/>
      <c r="Z198" s="43"/>
      <c r="AA198" s="17"/>
      <c r="AB198" s="28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</row>
    <row r="199" spans="1:439" ht="15.75" x14ac:dyDescent="0.25">
      <c r="A199" s="91">
        <v>16</v>
      </c>
      <c r="B199" s="202" t="s">
        <v>337</v>
      </c>
      <c r="C199" s="203"/>
      <c r="D199" s="15">
        <v>0</v>
      </c>
      <c r="E199" s="14">
        <f t="shared" si="8"/>
        <v>25000</v>
      </c>
      <c r="F199" s="16">
        <v>42592</v>
      </c>
      <c r="G199" s="48">
        <v>20000</v>
      </c>
      <c r="H199" s="51">
        <v>42598</v>
      </c>
      <c r="I199" s="48">
        <v>5000</v>
      </c>
      <c r="J199" s="16"/>
      <c r="K199" s="48"/>
      <c r="L199" s="51"/>
      <c r="M199" s="48"/>
      <c r="N199" s="51"/>
      <c r="O199" s="48"/>
      <c r="P199" s="51"/>
      <c r="Q199" s="48"/>
      <c r="R199" s="51"/>
      <c r="S199" s="48"/>
      <c r="T199" s="52"/>
      <c r="U199" s="48"/>
      <c r="V199" s="52"/>
      <c r="W199" s="48"/>
      <c r="X199" s="52"/>
      <c r="Y199" s="48"/>
      <c r="Z199" s="52"/>
      <c r="AA199" s="48"/>
      <c r="AB199" s="53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</row>
    <row r="200" spans="1:439" ht="15.75" x14ac:dyDescent="0.25">
      <c r="A200" s="91">
        <v>17</v>
      </c>
      <c r="B200" s="235" t="s">
        <v>396</v>
      </c>
      <c r="C200" s="202"/>
      <c r="D200" s="15">
        <v>0</v>
      </c>
      <c r="E200" s="14">
        <f t="shared" si="8"/>
        <v>20000</v>
      </c>
      <c r="F200" s="16">
        <v>42590</v>
      </c>
      <c r="G200" s="48">
        <v>10000</v>
      </c>
      <c r="H200" s="51">
        <v>42597</v>
      </c>
      <c r="I200" s="48">
        <v>10000</v>
      </c>
      <c r="J200" s="51"/>
      <c r="K200" s="48"/>
      <c r="L200" s="51"/>
      <c r="M200" s="48"/>
      <c r="N200" s="51"/>
      <c r="O200" s="48"/>
      <c r="P200" s="51"/>
      <c r="Q200" s="48"/>
      <c r="R200" s="51"/>
      <c r="S200" s="48"/>
      <c r="T200" s="52"/>
      <c r="U200" s="48"/>
      <c r="V200" s="52"/>
      <c r="W200" s="48"/>
      <c r="X200" s="52"/>
      <c r="Y200" s="48"/>
      <c r="Z200" s="52"/>
      <c r="AA200" s="48"/>
      <c r="AB200" s="53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</row>
    <row r="201" spans="1:439" ht="15.75" x14ac:dyDescent="0.25">
      <c r="A201" s="91">
        <v>18</v>
      </c>
      <c r="B201" s="202" t="s">
        <v>338</v>
      </c>
      <c r="C201" s="202"/>
      <c r="D201" s="15">
        <v>0</v>
      </c>
      <c r="E201" s="14">
        <f t="shared" si="8"/>
        <v>12000</v>
      </c>
      <c r="F201" s="16">
        <v>42576</v>
      </c>
      <c r="G201" s="48">
        <v>1000</v>
      </c>
      <c r="H201" s="51">
        <v>42585</v>
      </c>
      <c r="I201" s="48">
        <v>2000</v>
      </c>
      <c r="J201" s="51">
        <v>42586</v>
      </c>
      <c r="K201" s="48">
        <v>2000</v>
      </c>
      <c r="L201" s="51">
        <v>42598</v>
      </c>
      <c r="M201" s="48">
        <v>5000</v>
      </c>
      <c r="N201" s="51">
        <v>42600</v>
      </c>
      <c r="O201" s="48">
        <v>2000</v>
      </c>
      <c r="P201" s="51"/>
      <c r="Q201" s="48"/>
      <c r="R201" s="51"/>
      <c r="S201" s="48"/>
      <c r="T201" s="52"/>
      <c r="U201" s="48"/>
      <c r="V201" s="52"/>
      <c r="W201" s="48"/>
      <c r="X201" s="52"/>
      <c r="Y201" s="48"/>
      <c r="Z201" s="52"/>
      <c r="AA201" s="48"/>
      <c r="AB201" s="53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</row>
    <row r="202" spans="1:439" ht="15.75" x14ac:dyDescent="0.25">
      <c r="A202" s="91">
        <v>19</v>
      </c>
      <c r="B202" s="202" t="s">
        <v>314</v>
      </c>
      <c r="C202" s="202"/>
      <c r="D202" s="15">
        <v>0</v>
      </c>
      <c r="E202" s="14">
        <f t="shared" si="8"/>
        <v>153000</v>
      </c>
      <c r="F202" s="16">
        <v>42583</v>
      </c>
      <c r="G202" s="48">
        <v>50000</v>
      </c>
      <c r="H202" s="51">
        <v>42584</v>
      </c>
      <c r="I202" s="48">
        <v>5000</v>
      </c>
      <c r="J202" s="51">
        <v>42586</v>
      </c>
      <c r="K202" s="48">
        <v>15000</v>
      </c>
      <c r="L202" s="51">
        <v>42587</v>
      </c>
      <c r="M202" s="48">
        <v>5000</v>
      </c>
      <c r="N202" s="51">
        <v>42591</v>
      </c>
      <c r="O202" s="48">
        <v>15000</v>
      </c>
      <c r="P202" s="51">
        <v>42592</v>
      </c>
      <c r="Q202" s="48">
        <v>10000</v>
      </c>
      <c r="R202" s="51">
        <v>42594</v>
      </c>
      <c r="S202" s="48">
        <v>10000</v>
      </c>
      <c r="T202" s="52">
        <v>42597</v>
      </c>
      <c r="U202" s="48">
        <v>10000</v>
      </c>
      <c r="V202" s="52">
        <v>42600</v>
      </c>
      <c r="W202" s="48">
        <v>5000</v>
      </c>
      <c r="X202" s="52">
        <v>42604</v>
      </c>
      <c r="Y202" s="48">
        <v>5000</v>
      </c>
      <c r="Z202" s="52">
        <v>42606</v>
      </c>
      <c r="AA202" s="48">
        <v>12000</v>
      </c>
      <c r="AB202" s="163">
        <v>0.32</v>
      </c>
      <c r="AC202" s="91">
        <v>10000</v>
      </c>
      <c r="AD202" s="180">
        <v>42611</v>
      </c>
      <c r="AE202" s="91">
        <v>1000</v>
      </c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</row>
    <row r="203" spans="1:439" ht="15.75" x14ac:dyDescent="0.25">
      <c r="A203" s="91">
        <v>20</v>
      </c>
      <c r="B203" s="202" t="s">
        <v>315</v>
      </c>
      <c r="C203" s="202"/>
      <c r="D203" s="15">
        <v>0</v>
      </c>
      <c r="E203" s="14">
        <f t="shared" si="8"/>
        <v>39000</v>
      </c>
      <c r="F203" s="16">
        <v>42583</v>
      </c>
      <c r="G203" s="48">
        <v>5000</v>
      </c>
      <c r="H203" s="51">
        <v>42593</v>
      </c>
      <c r="I203" s="48">
        <v>7000</v>
      </c>
      <c r="J203" s="51">
        <v>42606</v>
      </c>
      <c r="K203" s="48">
        <v>27000</v>
      </c>
      <c r="L203" s="51"/>
      <c r="M203" s="48"/>
      <c r="N203" s="51"/>
      <c r="O203" s="48"/>
      <c r="P203" s="51"/>
      <c r="Q203" s="48"/>
      <c r="R203" s="51"/>
      <c r="S203" s="48"/>
      <c r="T203" s="52"/>
      <c r="U203" s="48"/>
      <c r="V203" s="52"/>
      <c r="W203" s="48"/>
      <c r="X203" s="52"/>
      <c r="Y203" s="48"/>
      <c r="Z203" s="52"/>
      <c r="AA203" s="48"/>
      <c r="AB203" s="53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</row>
    <row r="204" spans="1:439" ht="15.75" x14ac:dyDescent="0.25">
      <c r="A204" s="91">
        <v>21</v>
      </c>
      <c r="B204" s="201" t="s">
        <v>291</v>
      </c>
      <c r="C204" s="202"/>
      <c r="D204" s="15">
        <v>0</v>
      </c>
      <c r="E204" s="14">
        <f t="shared" si="8"/>
        <v>200000</v>
      </c>
      <c r="F204" s="51">
        <v>42590</v>
      </c>
      <c r="G204" s="48">
        <v>100000</v>
      </c>
      <c r="H204" s="51">
        <v>42600</v>
      </c>
      <c r="I204" s="48">
        <v>100000</v>
      </c>
      <c r="J204" s="51"/>
      <c r="K204" s="48"/>
      <c r="L204" s="51"/>
      <c r="M204" s="48"/>
      <c r="N204" s="51"/>
      <c r="O204" s="48"/>
      <c r="P204" s="51"/>
      <c r="Q204" s="48"/>
      <c r="R204" s="51"/>
      <c r="S204" s="48"/>
      <c r="T204" s="52"/>
      <c r="U204" s="48"/>
      <c r="V204" s="52"/>
      <c r="W204" s="48"/>
      <c r="X204" s="52"/>
      <c r="Y204" s="48"/>
      <c r="Z204" s="52"/>
      <c r="AA204" s="48"/>
      <c r="AB204" s="53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</row>
    <row r="205" spans="1:439" ht="15.75" x14ac:dyDescent="0.25">
      <c r="A205" s="91">
        <v>22</v>
      </c>
      <c r="B205" s="202" t="s">
        <v>339</v>
      </c>
      <c r="C205" s="200"/>
      <c r="D205" s="15">
        <v>0</v>
      </c>
      <c r="E205" s="14">
        <f t="shared" si="8"/>
        <v>20000</v>
      </c>
      <c r="F205" s="51">
        <v>42584</v>
      </c>
      <c r="G205" s="48">
        <v>5000</v>
      </c>
      <c r="H205" s="51">
        <v>42587</v>
      </c>
      <c r="I205" s="48">
        <v>5000</v>
      </c>
      <c r="J205" s="51">
        <v>42590</v>
      </c>
      <c r="K205" s="48">
        <v>5000</v>
      </c>
      <c r="L205" s="51">
        <v>42598</v>
      </c>
      <c r="M205" s="48">
        <v>5000</v>
      </c>
      <c r="N205" s="51"/>
      <c r="O205" s="48"/>
      <c r="P205" s="51"/>
      <c r="Q205" s="48"/>
      <c r="R205" s="51"/>
      <c r="S205" s="48"/>
      <c r="T205" s="52"/>
      <c r="U205" s="48"/>
      <c r="V205" s="52"/>
      <c r="W205" s="48"/>
      <c r="X205" s="52"/>
      <c r="Y205" s="48"/>
      <c r="Z205" s="52"/>
      <c r="AA205" s="48"/>
      <c r="AB205" s="53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</row>
    <row r="206" spans="1:439" ht="15.75" x14ac:dyDescent="0.25">
      <c r="A206" s="91">
        <v>23</v>
      </c>
      <c r="B206" s="200" t="s">
        <v>292</v>
      </c>
      <c r="C206" s="202"/>
      <c r="D206" s="15">
        <v>0</v>
      </c>
      <c r="E206" s="14">
        <f t="shared" si="8"/>
        <v>50000</v>
      </c>
      <c r="F206" s="16">
        <v>42583</v>
      </c>
      <c r="G206" s="48">
        <v>5000</v>
      </c>
      <c r="H206" s="51">
        <v>42584</v>
      </c>
      <c r="I206" s="48">
        <v>4000</v>
      </c>
      <c r="J206" s="51">
        <v>42585</v>
      </c>
      <c r="K206" s="48">
        <v>4000</v>
      </c>
      <c r="L206" s="51">
        <v>42587</v>
      </c>
      <c r="M206" s="48">
        <v>2000</v>
      </c>
      <c r="N206" s="51">
        <v>42590</v>
      </c>
      <c r="O206" s="48">
        <v>5000</v>
      </c>
      <c r="P206" s="51">
        <v>42591</v>
      </c>
      <c r="Q206" s="48">
        <v>3000</v>
      </c>
      <c r="R206" s="51">
        <v>42592</v>
      </c>
      <c r="S206" s="48">
        <v>2000</v>
      </c>
      <c r="T206" s="52">
        <v>42594</v>
      </c>
      <c r="U206" s="48">
        <v>2000</v>
      </c>
      <c r="V206" s="52">
        <v>42597</v>
      </c>
      <c r="W206" s="48">
        <v>8000</v>
      </c>
      <c r="X206" s="52">
        <v>42600</v>
      </c>
      <c r="Y206" s="48">
        <v>2000</v>
      </c>
      <c r="Z206" s="52">
        <v>42605</v>
      </c>
      <c r="AA206" s="48">
        <v>2000</v>
      </c>
      <c r="AB206" s="163" t="s">
        <v>374</v>
      </c>
      <c r="AC206" s="91">
        <v>2000</v>
      </c>
      <c r="AD206" s="180">
        <v>42607</v>
      </c>
      <c r="AE206" s="91">
        <v>5000</v>
      </c>
      <c r="AF206" s="180">
        <v>42612</v>
      </c>
      <c r="AG206" s="91">
        <v>2000</v>
      </c>
      <c r="AH206" s="180">
        <v>42613</v>
      </c>
      <c r="AI206" s="91">
        <v>2000</v>
      </c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</row>
    <row r="207" spans="1:439" ht="15.75" x14ac:dyDescent="0.25">
      <c r="A207" s="91">
        <v>24</v>
      </c>
      <c r="B207" s="202" t="s">
        <v>340</v>
      </c>
      <c r="C207" s="202"/>
      <c r="D207" s="15">
        <v>0</v>
      </c>
      <c r="E207" s="14">
        <f t="shared" si="8"/>
        <v>20000</v>
      </c>
      <c r="F207" s="16">
        <v>42583</v>
      </c>
      <c r="G207" s="17">
        <v>10000</v>
      </c>
      <c r="H207" s="16">
        <v>42591</v>
      </c>
      <c r="I207" s="17">
        <v>10000</v>
      </c>
      <c r="J207" s="51"/>
      <c r="K207" s="17"/>
      <c r="L207" s="16"/>
      <c r="M207" s="17"/>
      <c r="N207" s="16"/>
      <c r="O207" s="17"/>
      <c r="P207" s="16"/>
      <c r="Q207" s="17"/>
      <c r="R207" s="16"/>
      <c r="S207" s="17"/>
      <c r="T207" s="43"/>
      <c r="U207" s="17"/>
      <c r="V207" s="43"/>
      <c r="W207" s="17"/>
      <c r="X207" s="43"/>
      <c r="Y207" s="17"/>
      <c r="Z207" s="43"/>
      <c r="AA207" s="17"/>
      <c r="AB207" s="28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</row>
    <row r="208" spans="1:439" ht="15.75" x14ac:dyDescent="0.25">
      <c r="A208" s="91">
        <v>25</v>
      </c>
      <c r="B208" s="202" t="s">
        <v>316</v>
      </c>
      <c r="C208" s="55"/>
      <c r="D208" s="15">
        <v>0</v>
      </c>
      <c r="E208" s="14">
        <f t="shared" si="8"/>
        <v>90000</v>
      </c>
      <c r="F208" s="16">
        <v>42583</v>
      </c>
      <c r="G208" s="17">
        <v>10000</v>
      </c>
      <c r="H208" s="16">
        <v>42585</v>
      </c>
      <c r="I208" s="17">
        <v>7000</v>
      </c>
      <c r="J208" s="16">
        <v>42586</v>
      </c>
      <c r="K208" s="17">
        <v>5500</v>
      </c>
      <c r="L208" s="16">
        <v>42592</v>
      </c>
      <c r="M208" s="17">
        <v>10000</v>
      </c>
      <c r="N208" s="16">
        <v>42593</v>
      </c>
      <c r="O208" s="17">
        <v>16000</v>
      </c>
      <c r="P208" s="16">
        <v>42598</v>
      </c>
      <c r="Q208" s="17">
        <v>10000</v>
      </c>
      <c r="R208" s="16">
        <v>42605</v>
      </c>
      <c r="S208" s="17">
        <v>7000</v>
      </c>
      <c r="T208" s="43">
        <v>42611</v>
      </c>
      <c r="U208" s="17">
        <v>2000</v>
      </c>
      <c r="V208" s="43">
        <v>42612</v>
      </c>
      <c r="W208" s="17">
        <v>10000</v>
      </c>
      <c r="X208" s="43">
        <v>42613</v>
      </c>
      <c r="Y208" s="17">
        <v>12500</v>
      </c>
      <c r="Z208" s="43"/>
      <c r="AA208" s="17"/>
      <c r="AB208" s="28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</row>
    <row r="209" spans="1:439" ht="15.75" x14ac:dyDescent="0.25">
      <c r="A209" s="91">
        <v>26</v>
      </c>
      <c r="B209" s="202" t="s">
        <v>317</v>
      </c>
      <c r="C209" s="13"/>
      <c r="D209" s="15">
        <v>0</v>
      </c>
      <c r="E209" s="14">
        <f t="shared" si="8"/>
        <v>56000</v>
      </c>
      <c r="F209" s="16">
        <v>42583</v>
      </c>
      <c r="G209" s="17">
        <v>5000</v>
      </c>
      <c r="H209" s="16">
        <v>42586</v>
      </c>
      <c r="I209" s="17">
        <v>20000</v>
      </c>
      <c r="J209" s="16">
        <v>42587</v>
      </c>
      <c r="K209" s="17">
        <v>10000</v>
      </c>
      <c r="L209" s="16">
        <v>42590</v>
      </c>
      <c r="M209" s="17">
        <v>8000</v>
      </c>
      <c r="N209" s="16">
        <v>42590</v>
      </c>
      <c r="O209" s="17">
        <v>2000</v>
      </c>
      <c r="P209" s="16">
        <v>42593</v>
      </c>
      <c r="Q209" s="17">
        <v>1000</v>
      </c>
      <c r="R209" s="16">
        <v>42600</v>
      </c>
      <c r="S209" s="17">
        <v>10000</v>
      </c>
      <c r="T209" s="43"/>
      <c r="U209" s="17"/>
      <c r="V209" s="43"/>
      <c r="W209" s="17"/>
      <c r="X209" s="43"/>
      <c r="Y209" s="17"/>
      <c r="Z209" s="43"/>
      <c r="AA209" s="17"/>
      <c r="AB209" s="28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</row>
    <row r="210" spans="1:439" ht="15.75" x14ac:dyDescent="0.25">
      <c r="A210" s="91">
        <v>27</v>
      </c>
      <c r="B210" s="213" t="s">
        <v>341</v>
      </c>
      <c r="C210" s="110"/>
      <c r="D210" s="15">
        <v>0</v>
      </c>
      <c r="E210" s="14">
        <f>SUMIF($F$2:$XFD$2,1,F210:XFD210)+D210</f>
        <v>70500</v>
      </c>
      <c r="F210" s="16">
        <v>42579</v>
      </c>
      <c r="G210" s="17">
        <v>2000</v>
      </c>
      <c r="H210" s="16">
        <v>42583</v>
      </c>
      <c r="I210" s="17">
        <v>2000</v>
      </c>
      <c r="J210" s="16">
        <v>42584</v>
      </c>
      <c r="K210" s="17">
        <v>2000</v>
      </c>
      <c r="L210" s="16">
        <v>42584</v>
      </c>
      <c r="M210" s="17">
        <v>3000</v>
      </c>
      <c r="N210" s="16">
        <v>42585</v>
      </c>
      <c r="O210" s="17">
        <v>2000</v>
      </c>
      <c r="P210" s="16">
        <v>42586</v>
      </c>
      <c r="Q210" s="17">
        <v>6000</v>
      </c>
      <c r="R210" s="16">
        <v>42587</v>
      </c>
      <c r="S210" s="17">
        <v>2000</v>
      </c>
      <c r="T210" s="43">
        <v>42587</v>
      </c>
      <c r="U210" s="17">
        <v>6000</v>
      </c>
      <c r="V210" s="43">
        <v>42590</v>
      </c>
      <c r="W210" s="17">
        <v>2000</v>
      </c>
      <c r="X210" s="43">
        <v>42591</v>
      </c>
      <c r="Y210" s="17">
        <v>2000</v>
      </c>
      <c r="Z210" s="43">
        <v>42592</v>
      </c>
      <c r="AA210" s="17">
        <v>2000</v>
      </c>
      <c r="AB210" s="49">
        <v>0.72727272727272729</v>
      </c>
      <c r="AC210" s="91">
        <v>2000</v>
      </c>
      <c r="AD210" s="180">
        <v>42597</v>
      </c>
      <c r="AE210" s="91">
        <v>2000</v>
      </c>
      <c r="AF210" s="180">
        <v>42598</v>
      </c>
      <c r="AG210" s="91">
        <v>4500</v>
      </c>
      <c r="AH210" s="180">
        <v>42600</v>
      </c>
      <c r="AI210" s="91">
        <v>2000</v>
      </c>
      <c r="AJ210" s="180">
        <v>42601</v>
      </c>
      <c r="AK210" s="91">
        <v>5000</v>
      </c>
      <c r="AL210" s="180">
        <v>42604</v>
      </c>
      <c r="AM210" s="91">
        <v>2000</v>
      </c>
      <c r="AN210" s="180">
        <v>42605</v>
      </c>
      <c r="AO210" s="91">
        <v>2000</v>
      </c>
      <c r="AP210" s="180" t="s">
        <v>383</v>
      </c>
      <c r="AQ210" s="91">
        <v>20000</v>
      </c>
      <c r="AR210" s="180"/>
      <c r="AS210" s="91"/>
      <c r="AT210" s="180"/>
      <c r="AU210" s="91"/>
      <c r="AV210" s="180"/>
      <c r="AW210" s="91"/>
      <c r="AX210" s="180"/>
      <c r="AY210" s="91"/>
      <c r="AZ210" s="180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</row>
    <row r="211" spans="1:439" ht="15.75" x14ac:dyDescent="0.25">
      <c r="A211" s="91">
        <v>28</v>
      </c>
      <c r="B211" s="200" t="s">
        <v>293</v>
      </c>
      <c r="C211" s="13"/>
      <c r="D211" s="15">
        <v>0</v>
      </c>
      <c r="E211" s="14">
        <f t="shared" si="8"/>
        <v>365000</v>
      </c>
      <c r="F211" s="16">
        <v>42583</v>
      </c>
      <c r="G211" s="17">
        <v>20000</v>
      </c>
      <c r="H211" s="16">
        <v>42584</v>
      </c>
      <c r="I211" s="17">
        <v>20000</v>
      </c>
      <c r="J211" s="16">
        <v>42587</v>
      </c>
      <c r="K211" s="17">
        <v>40000</v>
      </c>
      <c r="L211" s="16">
        <v>42590</v>
      </c>
      <c r="M211" s="17">
        <v>50000</v>
      </c>
      <c r="N211" s="16">
        <v>42591</v>
      </c>
      <c r="O211" s="17">
        <v>10000</v>
      </c>
      <c r="P211" s="16">
        <v>42592</v>
      </c>
      <c r="Q211" s="17">
        <v>15000</v>
      </c>
      <c r="R211" s="16">
        <v>42593</v>
      </c>
      <c r="S211" s="17">
        <v>20000</v>
      </c>
      <c r="T211" s="43">
        <v>42594</v>
      </c>
      <c r="U211" s="17">
        <v>15000</v>
      </c>
      <c r="V211" s="43">
        <v>42598</v>
      </c>
      <c r="W211" s="17">
        <v>20000</v>
      </c>
      <c r="X211" s="43">
        <v>42600</v>
      </c>
      <c r="Y211" s="17">
        <v>15000</v>
      </c>
      <c r="Z211" s="43" t="s">
        <v>371</v>
      </c>
      <c r="AA211" s="17">
        <v>15000</v>
      </c>
      <c r="AB211" s="49" t="s">
        <v>372</v>
      </c>
      <c r="AC211" s="91">
        <v>20000</v>
      </c>
      <c r="AD211" s="180">
        <v>42605</v>
      </c>
      <c r="AE211" s="91">
        <v>15000</v>
      </c>
      <c r="AF211" s="180">
        <v>42606</v>
      </c>
      <c r="AG211" s="91">
        <v>10000</v>
      </c>
      <c r="AH211" s="180">
        <v>42607</v>
      </c>
      <c r="AI211" s="91">
        <v>15000</v>
      </c>
      <c r="AJ211" s="91" t="s">
        <v>375</v>
      </c>
      <c r="AK211" s="91">
        <v>10000</v>
      </c>
      <c r="AL211" s="180">
        <v>42611</v>
      </c>
      <c r="AM211" s="91">
        <v>20000</v>
      </c>
      <c r="AN211" s="180">
        <v>42612</v>
      </c>
      <c r="AO211" s="91">
        <v>20000</v>
      </c>
      <c r="AP211" s="180">
        <v>42613</v>
      </c>
      <c r="AQ211" s="91">
        <v>15000</v>
      </c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</row>
    <row r="212" spans="1:439" ht="15.75" x14ac:dyDescent="0.25">
      <c r="A212" s="91">
        <v>29</v>
      </c>
      <c r="B212" s="202" t="s">
        <v>318</v>
      </c>
      <c r="C212" s="13"/>
      <c r="D212" s="15">
        <v>0</v>
      </c>
      <c r="E212" s="14">
        <f t="shared" si="8"/>
        <v>260000</v>
      </c>
      <c r="F212" s="16">
        <v>42583</v>
      </c>
      <c r="G212" s="17">
        <v>10000</v>
      </c>
      <c r="H212" s="16">
        <v>42591</v>
      </c>
      <c r="I212" s="17">
        <v>20000</v>
      </c>
      <c r="J212" s="16">
        <v>42592</v>
      </c>
      <c r="K212" s="17">
        <v>20000</v>
      </c>
      <c r="L212" s="16">
        <v>42594</v>
      </c>
      <c r="M212" s="17">
        <v>20000</v>
      </c>
      <c r="N212" s="16">
        <v>42598</v>
      </c>
      <c r="O212" s="17">
        <v>20000</v>
      </c>
      <c r="P212" s="16">
        <v>42600</v>
      </c>
      <c r="Q212" s="17">
        <v>20000</v>
      </c>
      <c r="R212" s="16">
        <v>42601</v>
      </c>
      <c r="S212" s="17">
        <v>20000</v>
      </c>
      <c r="T212" s="43">
        <v>42604</v>
      </c>
      <c r="U212" s="17">
        <v>20000</v>
      </c>
      <c r="V212" s="43">
        <v>42606</v>
      </c>
      <c r="W212" s="17">
        <v>50000</v>
      </c>
      <c r="X212" s="43">
        <v>42608</v>
      </c>
      <c r="Y212" s="17">
        <v>20000</v>
      </c>
      <c r="Z212" s="43">
        <v>42611</v>
      </c>
      <c r="AA212" s="17">
        <v>20000</v>
      </c>
      <c r="AB212" s="49">
        <v>0.25806451612903225</v>
      </c>
      <c r="AC212" s="91">
        <v>20000</v>
      </c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</row>
    <row r="213" spans="1:439" ht="15.75" x14ac:dyDescent="0.25">
      <c r="A213" s="91">
        <v>30</v>
      </c>
      <c r="B213" s="214" t="s">
        <v>294</v>
      </c>
      <c r="C213" s="13"/>
      <c r="D213" s="15">
        <v>0</v>
      </c>
      <c r="E213" s="14">
        <f t="shared" si="8"/>
        <v>180000</v>
      </c>
      <c r="F213" s="16">
        <v>42583</v>
      </c>
      <c r="G213" s="145">
        <v>5000</v>
      </c>
      <c r="H213" s="16">
        <v>42584</v>
      </c>
      <c r="I213" s="17">
        <v>25000</v>
      </c>
      <c r="J213" s="16">
        <v>42585</v>
      </c>
      <c r="K213" s="17">
        <v>5000</v>
      </c>
      <c r="L213" s="16">
        <v>42586</v>
      </c>
      <c r="M213" s="17">
        <v>5000</v>
      </c>
      <c r="N213" s="16">
        <v>42587</v>
      </c>
      <c r="O213" s="17">
        <v>5000</v>
      </c>
      <c r="P213" s="16">
        <v>42590</v>
      </c>
      <c r="Q213" s="17">
        <v>5000</v>
      </c>
      <c r="R213" s="16">
        <v>42591</v>
      </c>
      <c r="S213" s="17">
        <v>10000</v>
      </c>
      <c r="T213" s="43">
        <v>42592</v>
      </c>
      <c r="U213" s="17">
        <v>5000</v>
      </c>
      <c r="V213" s="43">
        <v>42593</v>
      </c>
      <c r="W213" s="17">
        <v>5000</v>
      </c>
      <c r="X213" s="43">
        <v>42594</v>
      </c>
      <c r="Y213" s="17">
        <v>5000</v>
      </c>
      <c r="Z213" s="43">
        <v>42597</v>
      </c>
      <c r="AA213" s="17">
        <v>10000</v>
      </c>
      <c r="AB213" s="49" t="s">
        <v>369</v>
      </c>
      <c r="AC213" s="91">
        <v>5000</v>
      </c>
      <c r="AD213" s="180">
        <v>42600</v>
      </c>
      <c r="AE213" s="91">
        <v>10000</v>
      </c>
      <c r="AF213" s="180">
        <v>42601</v>
      </c>
      <c r="AG213" s="91">
        <v>5000</v>
      </c>
      <c r="AH213" s="180">
        <v>42604</v>
      </c>
      <c r="AI213" s="91">
        <v>10000</v>
      </c>
      <c r="AJ213" s="180">
        <v>42605</v>
      </c>
      <c r="AK213" s="91">
        <v>5000</v>
      </c>
      <c r="AL213" s="180">
        <v>42606</v>
      </c>
      <c r="AM213" s="91">
        <v>10000</v>
      </c>
      <c r="AN213" s="180">
        <v>42607</v>
      </c>
      <c r="AO213" s="91">
        <v>10000</v>
      </c>
      <c r="AP213" s="180" t="s">
        <v>382</v>
      </c>
      <c r="AQ213" s="91">
        <v>40000</v>
      </c>
      <c r="AR213" s="180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</row>
    <row r="214" spans="1:439" ht="15.75" x14ac:dyDescent="0.25">
      <c r="A214" s="91">
        <v>31</v>
      </c>
      <c r="B214" s="202" t="s">
        <v>319</v>
      </c>
      <c r="C214" s="13"/>
      <c r="D214" s="15">
        <v>0</v>
      </c>
      <c r="E214" s="14">
        <f t="shared" si="8"/>
        <v>200000</v>
      </c>
      <c r="F214" s="16">
        <v>42583</v>
      </c>
      <c r="G214" s="17">
        <v>10000</v>
      </c>
      <c r="H214" s="16">
        <v>42587</v>
      </c>
      <c r="I214" s="17">
        <v>20000</v>
      </c>
      <c r="J214" s="16">
        <v>42591</v>
      </c>
      <c r="K214" s="17">
        <v>20000</v>
      </c>
      <c r="L214" s="16">
        <v>42592</v>
      </c>
      <c r="M214" s="17">
        <v>15000</v>
      </c>
      <c r="N214" s="16">
        <v>42593</v>
      </c>
      <c r="O214" s="17">
        <v>10000</v>
      </c>
      <c r="P214" s="16">
        <v>42594</v>
      </c>
      <c r="Q214" s="17">
        <v>10000</v>
      </c>
      <c r="R214" s="16">
        <v>42597</v>
      </c>
      <c r="S214" s="17">
        <v>10000</v>
      </c>
      <c r="T214" s="43">
        <v>42598</v>
      </c>
      <c r="U214" s="17">
        <v>20000</v>
      </c>
      <c r="V214" s="43">
        <v>42600</v>
      </c>
      <c r="W214" s="17">
        <v>10000</v>
      </c>
      <c r="X214" s="43">
        <v>42601</v>
      </c>
      <c r="Y214" s="17">
        <v>10000</v>
      </c>
      <c r="Z214" s="43">
        <v>42604</v>
      </c>
      <c r="AA214" s="17">
        <v>10000</v>
      </c>
      <c r="AB214" s="49" t="s">
        <v>374</v>
      </c>
      <c r="AC214" s="91">
        <v>15000</v>
      </c>
      <c r="AD214" s="180">
        <v>42607</v>
      </c>
      <c r="AE214" s="91">
        <v>10000</v>
      </c>
      <c r="AF214" s="180">
        <v>42611</v>
      </c>
      <c r="AG214" s="91">
        <v>10000</v>
      </c>
      <c r="AH214" s="180">
        <v>42612</v>
      </c>
      <c r="AI214" s="91">
        <v>20000</v>
      </c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</row>
    <row r="215" spans="1:439" ht="15.75" x14ac:dyDescent="0.25">
      <c r="A215" s="91">
        <v>32</v>
      </c>
      <c r="B215" s="202" t="s">
        <v>320</v>
      </c>
      <c r="C215" s="13"/>
      <c r="D215" s="15">
        <v>0</v>
      </c>
      <c r="E215" s="14">
        <f t="shared" si="8"/>
        <v>315000</v>
      </c>
      <c r="F215" s="16">
        <v>42584</v>
      </c>
      <c r="G215" s="17">
        <v>50000</v>
      </c>
      <c r="H215" s="16">
        <v>42586</v>
      </c>
      <c r="I215" s="17">
        <v>50000</v>
      </c>
      <c r="J215" s="16">
        <v>42591</v>
      </c>
      <c r="K215" s="17">
        <v>60000</v>
      </c>
      <c r="L215" s="16">
        <v>42593</v>
      </c>
      <c r="M215" s="17">
        <v>30000</v>
      </c>
      <c r="N215" s="16">
        <v>42597</v>
      </c>
      <c r="O215" s="17">
        <v>20000</v>
      </c>
      <c r="P215" s="16">
        <v>42598</v>
      </c>
      <c r="Q215" s="17">
        <v>15000</v>
      </c>
      <c r="R215" s="16">
        <v>42600</v>
      </c>
      <c r="S215" s="17">
        <v>20000</v>
      </c>
      <c r="T215" s="43">
        <v>42606</v>
      </c>
      <c r="U215" s="17">
        <v>50000</v>
      </c>
      <c r="V215" s="43">
        <v>42608</v>
      </c>
      <c r="W215" s="17">
        <v>20000</v>
      </c>
      <c r="X215" s="43"/>
      <c r="Y215" s="17"/>
      <c r="Z215" s="43"/>
      <c r="AA215" s="17"/>
      <c r="AB215" s="28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</row>
    <row r="216" spans="1:439" ht="15.75" x14ac:dyDescent="0.25">
      <c r="A216" s="91">
        <v>33</v>
      </c>
      <c r="B216" s="202" t="s">
        <v>342</v>
      </c>
      <c r="C216" s="13"/>
      <c r="D216" s="15">
        <v>0</v>
      </c>
      <c r="E216" s="14">
        <f t="shared" si="8"/>
        <v>27000</v>
      </c>
      <c r="F216" s="16">
        <v>42583</v>
      </c>
      <c r="G216" s="17">
        <v>5000</v>
      </c>
      <c r="H216" s="16">
        <v>42585</v>
      </c>
      <c r="I216" s="17">
        <v>5000</v>
      </c>
      <c r="J216" s="16">
        <v>42586</v>
      </c>
      <c r="K216" s="17">
        <v>2000</v>
      </c>
      <c r="L216" s="16">
        <v>42587</v>
      </c>
      <c r="M216" s="17">
        <v>5000</v>
      </c>
      <c r="N216" s="16">
        <v>42590</v>
      </c>
      <c r="O216" s="17">
        <v>5000</v>
      </c>
      <c r="P216" s="16">
        <v>42597</v>
      </c>
      <c r="Q216" s="17">
        <v>5000</v>
      </c>
      <c r="R216" s="16"/>
      <c r="S216" s="17"/>
      <c r="T216" s="20"/>
      <c r="U216" s="19"/>
      <c r="V216" s="20"/>
      <c r="W216" s="19"/>
      <c r="X216" s="20"/>
      <c r="Y216" s="19"/>
      <c r="Z216" s="20"/>
      <c r="AA216" s="19"/>
      <c r="AB216" s="2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</row>
    <row r="217" spans="1:439" ht="15.75" x14ac:dyDescent="0.25">
      <c r="A217" s="91">
        <v>34</v>
      </c>
      <c r="B217" s="202" t="s">
        <v>343</v>
      </c>
      <c r="C217" s="13"/>
      <c r="D217" s="15">
        <v>0</v>
      </c>
      <c r="E217" s="14">
        <f t="shared" si="8"/>
        <v>35000</v>
      </c>
      <c r="F217" s="16">
        <v>42583</v>
      </c>
      <c r="G217" s="17">
        <v>10000</v>
      </c>
      <c r="H217" s="16">
        <v>42586</v>
      </c>
      <c r="I217" s="17">
        <v>10000</v>
      </c>
      <c r="J217" s="16">
        <v>42593</v>
      </c>
      <c r="K217" s="17">
        <v>5000</v>
      </c>
      <c r="L217" s="16">
        <v>42594</v>
      </c>
      <c r="M217" s="17">
        <v>10000</v>
      </c>
      <c r="N217" s="16"/>
      <c r="O217" s="17"/>
      <c r="P217" s="16"/>
      <c r="Q217" s="17"/>
      <c r="R217" s="16"/>
      <c r="S217" s="17"/>
      <c r="T217" s="16"/>
      <c r="U217" s="17"/>
      <c r="V217" s="43"/>
      <c r="W217" s="17"/>
      <c r="X217" s="43"/>
      <c r="Y217" s="17"/>
      <c r="Z217" s="43"/>
      <c r="AA217" s="17"/>
      <c r="AB217" s="28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</row>
    <row r="218" spans="1:439" x14ac:dyDescent="0.25">
      <c r="A218" s="91">
        <v>35</v>
      </c>
      <c r="B218" s="235" t="s">
        <v>397</v>
      </c>
      <c r="C218" s="73"/>
      <c r="D218" s="15">
        <v>0</v>
      </c>
      <c r="E218" s="14">
        <f t="shared" si="8"/>
        <v>57000</v>
      </c>
      <c r="F218" s="16">
        <v>42584</v>
      </c>
      <c r="G218" s="17">
        <v>5000</v>
      </c>
      <c r="H218" s="16">
        <v>42587</v>
      </c>
      <c r="I218" s="17">
        <v>5000</v>
      </c>
      <c r="J218" s="16">
        <v>42590</v>
      </c>
      <c r="K218" s="17">
        <v>5000</v>
      </c>
      <c r="L218" s="16">
        <v>42591</v>
      </c>
      <c r="M218" s="17">
        <v>5000</v>
      </c>
      <c r="N218" s="16">
        <v>42592</v>
      </c>
      <c r="O218" s="17">
        <v>7000</v>
      </c>
      <c r="P218" s="16">
        <v>42592</v>
      </c>
      <c r="Q218" s="17">
        <v>-2000</v>
      </c>
      <c r="R218" s="16">
        <v>42593</v>
      </c>
      <c r="S218" s="17">
        <v>5000</v>
      </c>
      <c r="T218" s="43">
        <v>42594</v>
      </c>
      <c r="U218" s="17">
        <v>5000</v>
      </c>
      <c r="V218" s="43">
        <v>42597</v>
      </c>
      <c r="W218" s="17">
        <v>5000</v>
      </c>
      <c r="X218" s="43">
        <v>42598</v>
      </c>
      <c r="Y218" s="17">
        <v>2000</v>
      </c>
      <c r="Z218" s="43">
        <v>42600</v>
      </c>
      <c r="AA218" s="17">
        <v>5000</v>
      </c>
      <c r="AB218" s="49">
        <v>0.32</v>
      </c>
      <c r="AC218" s="91">
        <v>5000</v>
      </c>
      <c r="AD218" s="180">
        <v>42612</v>
      </c>
      <c r="AE218" s="91">
        <v>5000</v>
      </c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</row>
    <row r="219" spans="1:439" ht="15.75" x14ac:dyDescent="0.25">
      <c r="A219" s="91">
        <v>36</v>
      </c>
      <c r="B219" s="202" t="s">
        <v>344</v>
      </c>
      <c r="C219" s="140"/>
      <c r="D219" s="15">
        <v>0</v>
      </c>
      <c r="E219" s="14">
        <f t="shared" si="8"/>
        <v>300000</v>
      </c>
      <c r="F219" s="16">
        <v>42583</v>
      </c>
      <c r="G219" s="17">
        <v>20000</v>
      </c>
      <c r="H219" s="16">
        <v>42585</v>
      </c>
      <c r="I219" s="17">
        <v>20000</v>
      </c>
      <c r="J219" s="16">
        <v>42587</v>
      </c>
      <c r="K219" s="17">
        <v>20000</v>
      </c>
      <c r="L219" s="66">
        <v>42591</v>
      </c>
      <c r="M219" s="67">
        <v>20000</v>
      </c>
      <c r="N219" s="16">
        <v>42592</v>
      </c>
      <c r="O219" s="17">
        <v>20000</v>
      </c>
      <c r="P219" s="16">
        <v>42594</v>
      </c>
      <c r="Q219" s="17">
        <v>20000</v>
      </c>
      <c r="R219" s="16">
        <v>42597</v>
      </c>
      <c r="S219" s="17">
        <v>20000</v>
      </c>
      <c r="T219" s="43">
        <v>42601</v>
      </c>
      <c r="U219" s="17">
        <v>30000</v>
      </c>
      <c r="V219" s="43">
        <v>42604</v>
      </c>
      <c r="W219" s="17">
        <v>20000</v>
      </c>
      <c r="X219" s="43">
        <v>42606</v>
      </c>
      <c r="Y219" s="17">
        <v>20000</v>
      </c>
      <c r="Z219" s="43">
        <v>42608</v>
      </c>
      <c r="AA219" s="17">
        <v>20000</v>
      </c>
      <c r="AB219" s="49">
        <v>0.26666666666666666</v>
      </c>
      <c r="AC219" s="91">
        <v>20000</v>
      </c>
      <c r="AD219" s="180">
        <v>42613</v>
      </c>
      <c r="AE219" s="91">
        <v>50000</v>
      </c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</row>
    <row r="220" spans="1:439" ht="15.75" x14ac:dyDescent="0.25">
      <c r="A220" s="91">
        <v>37</v>
      </c>
      <c r="B220" s="200" t="s">
        <v>295</v>
      </c>
      <c r="C220" s="112"/>
      <c r="D220" s="15">
        <v>0</v>
      </c>
      <c r="E220" s="14">
        <f t="shared" si="8"/>
        <v>591100</v>
      </c>
      <c r="F220" s="16">
        <v>42583</v>
      </c>
      <c r="G220" s="17">
        <v>360100</v>
      </c>
      <c r="H220" s="16">
        <v>42590</v>
      </c>
      <c r="I220" s="17">
        <v>53000</v>
      </c>
      <c r="J220" s="16">
        <v>42597</v>
      </c>
      <c r="K220" s="17">
        <v>15000</v>
      </c>
      <c r="L220" s="16">
        <v>42605</v>
      </c>
      <c r="M220" s="17">
        <v>113000</v>
      </c>
      <c r="N220" s="16">
        <v>42608</v>
      </c>
      <c r="O220" s="17">
        <v>10000</v>
      </c>
      <c r="P220" s="16">
        <v>42611</v>
      </c>
      <c r="Q220" s="17">
        <v>27000</v>
      </c>
      <c r="R220" s="16">
        <v>42612</v>
      </c>
      <c r="S220" s="17">
        <v>8000</v>
      </c>
      <c r="T220" s="43">
        <v>42613</v>
      </c>
      <c r="U220" s="17">
        <v>5000</v>
      </c>
      <c r="V220" s="43"/>
      <c r="W220" s="17"/>
      <c r="X220" s="43"/>
      <c r="Y220" s="17"/>
      <c r="Z220" s="43"/>
      <c r="AA220" s="17"/>
      <c r="AB220" s="28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</row>
    <row r="221" spans="1:439" ht="15.75" x14ac:dyDescent="0.25">
      <c r="A221" s="91">
        <v>38</v>
      </c>
      <c r="B221" s="200" t="s">
        <v>296</v>
      </c>
      <c r="C221" s="55"/>
      <c r="D221" s="15">
        <v>0</v>
      </c>
      <c r="E221" s="14">
        <f t="shared" si="8"/>
        <v>31000</v>
      </c>
      <c r="F221" s="16">
        <v>42590</v>
      </c>
      <c r="G221" s="17">
        <v>1000</v>
      </c>
      <c r="H221" s="16">
        <v>42591</v>
      </c>
      <c r="I221" s="17">
        <v>10000</v>
      </c>
      <c r="J221" s="16">
        <v>42598</v>
      </c>
      <c r="K221" s="17">
        <v>20000</v>
      </c>
      <c r="L221" s="16"/>
      <c r="M221" s="17"/>
      <c r="N221" s="16"/>
      <c r="O221" s="17"/>
      <c r="P221" s="16"/>
      <c r="Q221" s="17"/>
      <c r="R221" s="16"/>
      <c r="S221" s="17"/>
      <c r="T221" s="43"/>
      <c r="U221" s="17"/>
      <c r="V221" s="43"/>
      <c r="W221" s="17"/>
      <c r="X221" s="43"/>
      <c r="Y221" s="17"/>
      <c r="Z221" s="43"/>
      <c r="AA221" s="17"/>
      <c r="AB221" s="28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</row>
    <row r="222" spans="1:439" ht="15.75" x14ac:dyDescent="0.25">
      <c r="A222" s="91">
        <v>39</v>
      </c>
      <c r="B222" s="202" t="s">
        <v>345</v>
      </c>
      <c r="C222" s="13"/>
      <c r="D222" s="15">
        <v>0</v>
      </c>
      <c r="E222" s="14">
        <f t="shared" si="8"/>
        <v>250000</v>
      </c>
      <c r="F222" s="16">
        <v>42583</v>
      </c>
      <c r="G222" s="17">
        <v>10000</v>
      </c>
      <c r="H222" s="16">
        <v>42587</v>
      </c>
      <c r="I222" s="17">
        <v>50000</v>
      </c>
      <c r="J222" s="16">
        <v>42593</v>
      </c>
      <c r="K222" s="17">
        <v>50000</v>
      </c>
      <c r="L222" s="16">
        <v>42597</v>
      </c>
      <c r="M222" s="17">
        <v>10000</v>
      </c>
      <c r="N222" s="16">
        <v>42608</v>
      </c>
      <c r="O222" s="17">
        <v>100000</v>
      </c>
      <c r="P222" s="16">
        <v>42612</v>
      </c>
      <c r="Q222" s="17">
        <v>30000</v>
      </c>
      <c r="R222" s="16"/>
      <c r="S222" s="17"/>
      <c r="T222" s="43"/>
      <c r="U222" s="17"/>
      <c r="V222" s="43"/>
      <c r="W222" s="17"/>
      <c r="X222" s="43"/>
      <c r="Y222" s="17"/>
      <c r="Z222" s="43"/>
      <c r="AA222" s="17"/>
      <c r="AB222" s="28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</row>
    <row r="223" spans="1:439" ht="15.75" x14ac:dyDescent="0.25">
      <c r="A223" s="91">
        <v>40</v>
      </c>
      <c r="B223" s="200" t="s">
        <v>297</v>
      </c>
      <c r="C223" s="85"/>
      <c r="D223" s="15">
        <v>0</v>
      </c>
      <c r="E223" s="14">
        <f t="shared" si="8"/>
        <v>26000</v>
      </c>
      <c r="F223" s="16">
        <v>42585</v>
      </c>
      <c r="G223" s="17">
        <v>10000</v>
      </c>
      <c r="H223" s="66">
        <v>42586</v>
      </c>
      <c r="I223" s="67">
        <v>10000</v>
      </c>
      <c r="J223" s="16">
        <v>42592</v>
      </c>
      <c r="K223" s="67">
        <v>6000</v>
      </c>
      <c r="L223" s="16"/>
      <c r="M223" s="17"/>
      <c r="N223" s="16"/>
      <c r="O223" s="17"/>
      <c r="P223" s="16"/>
      <c r="Q223" s="17"/>
      <c r="R223" s="16"/>
      <c r="S223" s="17"/>
      <c r="T223" s="43"/>
      <c r="U223" s="17"/>
      <c r="V223" s="43"/>
      <c r="W223" s="17"/>
      <c r="X223" s="43"/>
      <c r="Y223" s="17"/>
      <c r="Z223" s="43"/>
      <c r="AA223" s="17"/>
      <c r="AB223" s="28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</row>
    <row r="224" spans="1:439" ht="15.75" x14ac:dyDescent="0.25">
      <c r="A224" s="91">
        <v>41</v>
      </c>
      <c r="B224" s="200" t="s">
        <v>298</v>
      </c>
      <c r="C224" s="44"/>
      <c r="D224" s="15">
        <v>0</v>
      </c>
      <c r="E224" s="14">
        <f t="shared" si="8"/>
        <v>25000</v>
      </c>
      <c r="F224" s="16">
        <v>42585</v>
      </c>
      <c r="G224" s="17">
        <v>10000</v>
      </c>
      <c r="H224" s="16">
        <v>42586</v>
      </c>
      <c r="I224" s="17">
        <v>10000</v>
      </c>
      <c r="J224" s="66">
        <v>42597</v>
      </c>
      <c r="K224" s="17">
        <v>5000</v>
      </c>
      <c r="L224" s="16"/>
      <c r="M224" s="17"/>
      <c r="N224" s="16"/>
      <c r="O224" s="17"/>
      <c r="P224" s="16"/>
      <c r="Q224" s="17"/>
      <c r="R224" s="16"/>
      <c r="S224" s="17"/>
      <c r="T224" s="43"/>
      <c r="U224" s="17"/>
      <c r="V224" s="43"/>
      <c r="W224" s="17"/>
      <c r="X224" s="43"/>
      <c r="Y224" s="17"/>
      <c r="Z224" s="43"/>
      <c r="AA224" s="17"/>
      <c r="AB224" s="28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</row>
    <row r="225" spans="1:439" ht="15.75" x14ac:dyDescent="0.25">
      <c r="A225" s="91">
        <v>42</v>
      </c>
      <c r="B225" s="202" t="s">
        <v>346</v>
      </c>
      <c r="C225" s="44"/>
      <c r="D225" s="15">
        <v>0</v>
      </c>
      <c r="E225" s="14">
        <f t="shared" si="8"/>
        <v>85000</v>
      </c>
      <c r="F225" s="16">
        <v>42600</v>
      </c>
      <c r="G225" s="17">
        <v>20000</v>
      </c>
      <c r="H225" s="16">
        <v>42601</v>
      </c>
      <c r="I225" s="17">
        <v>5000</v>
      </c>
      <c r="J225" s="16">
        <v>42604</v>
      </c>
      <c r="K225" s="17">
        <v>10000</v>
      </c>
      <c r="L225" s="16">
        <v>42605</v>
      </c>
      <c r="M225" s="17">
        <v>10000</v>
      </c>
      <c r="N225" s="16">
        <v>42606</v>
      </c>
      <c r="O225" s="17">
        <v>10000</v>
      </c>
      <c r="P225" s="16">
        <v>42607</v>
      </c>
      <c r="Q225" s="17">
        <v>10000</v>
      </c>
      <c r="R225" s="16">
        <v>42608</v>
      </c>
      <c r="S225" s="17">
        <v>10000</v>
      </c>
      <c r="T225" s="43">
        <v>42612</v>
      </c>
      <c r="U225" s="17">
        <v>10000</v>
      </c>
      <c r="V225" s="43"/>
      <c r="W225" s="17"/>
      <c r="X225" s="43"/>
      <c r="Y225" s="17"/>
      <c r="Z225" s="43"/>
      <c r="AA225" s="17"/>
      <c r="AB225" s="28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</row>
    <row r="226" spans="1:439" ht="15.75" x14ac:dyDescent="0.25">
      <c r="A226" s="91">
        <v>43</v>
      </c>
      <c r="B226" s="202" t="s">
        <v>321</v>
      </c>
      <c r="C226" s="44"/>
      <c r="D226" s="15">
        <v>0</v>
      </c>
      <c r="E226" s="14">
        <f t="shared" si="8"/>
        <v>35000</v>
      </c>
      <c r="F226" s="16">
        <v>42584</v>
      </c>
      <c r="G226" s="17">
        <v>10000</v>
      </c>
      <c r="H226" s="16">
        <v>42586</v>
      </c>
      <c r="I226" s="17">
        <v>5000</v>
      </c>
      <c r="J226" s="16">
        <v>42594</v>
      </c>
      <c r="K226" s="17">
        <v>5000</v>
      </c>
      <c r="L226" s="16">
        <v>42604</v>
      </c>
      <c r="M226" s="17">
        <v>5000</v>
      </c>
      <c r="N226" s="16">
        <v>42606</v>
      </c>
      <c r="O226" s="17">
        <v>5000</v>
      </c>
      <c r="P226" s="16">
        <v>42611</v>
      </c>
      <c r="Q226" s="17">
        <v>5000</v>
      </c>
      <c r="R226" s="16"/>
      <c r="S226" s="17"/>
      <c r="T226" s="43"/>
      <c r="U226" s="17"/>
      <c r="V226" s="43"/>
      <c r="W226" s="17"/>
      <c r="X226" s="43"/>
      <c r="Y226" s="17"/>
      <c r="Z226" s="43"/>
      <c r="AA226" s="17"/>
      <c r="AB226" s="28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</row>
    <row r="227" spans="1:439" ht="15.75" x14ac:dyDescent="0.25">
      <c r="A227" s="91">
        <v>44</v>
      </c>
      <c r="B227" s="200" t="s">
        <v>299</v>
      </c>
      <c r="C227" s="44"/>
      <c r="D227" s="15">
        <v>0</v>
      </c>
      <c r="E227" s="14">
        <f t="shared" si="8"/>
        <v>230000</v>
      </c>
      <c r="F227" s="16">
        <v>42583</v>
      </c>
      <c r="G227" s="17">
        <v>10000</v>
      </c>
      <c r="H227" s="16">
        <v>42591</v>
      </c>
      <c r="I227" s="17">
        <v>50000</v>
      </c>
      <c r="J227" s="16">
        <v>42592</v>
      </c>
      <c r="K227" s="17">
        <v>25000</v>
      </c>
      <c r="L227" s="16">
        <v>42594</v>
      </c>
      <c r="M227" s="17">
        <v>20000</v>
      </c>
      <c r="N227" s="16">
        <v>42597</v>
      </c>
      <c r="O227" s="17">
        <v>5000</v>
      </c>
      <c r="P227" s="16">
        <v>42598</v>
      </c>
      <c r="Q227" s="17">
        <v>50000</v>
      </c>
      <c r="R227" s="16">
        <v>42600</v>
      </c>
      <c r="S227" s="17">
        <v>20000</v>
      </c>
      <c r="T227" s="43">
        <v>42601</v>
      </c>
      <c r="U227" s="17">
        <v>20000</v>
      </c>
      <c r="V227" s="43">
        <v>42607</v>
      </c>
      <c r="W227" s="17">
        <v>20000</v>
      </c>
      <c r="X227" s="43">
        <v>42613</v>
      </c>
      <c r="Y227" s="17">
        <v>10000</v>
      </c>
      <c r="Z227" s="43"/>
      <c r="AA227" s="17"/>
      <c r="AB227" s="28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</row>
    <row r="228" spans="1:439" ht="15.75" x14ac:dyDescent="0.25">
      <c r="A228" s="91">
        <v>45</v>
      </c>
      <c r="B228" s="200" t="s">
        <v>300</v>
      </c>
      <c r="C228" s="44"/>
      <c r="D228" s="15">
        <v>0</v>
      </c>
      <c r="E228" s="14">
        <f t="shared" si="8"/>
        <v>140000</v>
      </c>
      <c r="F228" s="16">
        <v>42583</v>
      </c>
      <c r="G228" s="17">
        <v>5000</v>
      </c>
      <c r="H228" s="16">
        <v>42584</v>
      </c>
      <c r="I228" s="17">
        <v>5000</v>
      </c>
      <c r="J228" s="16">
        <v>42585</v>
      </c>
      <c r="K228" s="17">
        <v>5000</v>
      </c>
      <c r="L228" s="16">
        <v>42586</v>
      </c>
      <c r="M228" s="17">
        <v>5000</v>
      </c>
      <c r="N228" s="16">
        <v>42587</v>
      </c>
      <c r="O228" s="17">
        <v>5000</v>
      </c>
      <c r="P228" s="16">
        <v>42591</v>
      </c>
      <c r="Q228" s="17">
        <v>5000</v>
      </c>
      <c r="R228" s="16">
        <v>42593</v>
      </c>
      <c r="S228" s="17">
        <v>10000</v>
      </c>
      <c r="T228" s="43">
        <v>42594</v>
      </c>
      <c r="U228" s="17">
        <v>10000</v>
      </c>
      <c r="V228" s="43">
        <v>42598</v>
      </c>
      <c r="W228" s="17">
        <v>10000</v>
      </c>
      <c r="X228" s="43">
        <v>42601</v>
      </c>
      <c r="Y228" s="17">
        <v>20000</v>
      </c>
      <c r="Z228" s="43">
        <v>42604</v>
      </c>
      <c r="AA228" s="17">
        <v>20000</v>
      </c>
      <c r="AB228" s="49" t="s">
        <v>375</v>
      </c>
      <c r="AC228" s="91">
        <v>10000</v>
      </c>
      <c r="AD228" s="180">
        <v>42613</v>
      </c>
      <c r="AE228" s="91">
        <v>30000</v>
      </c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</row>
    <row r="229" spans="1:439" x14ac:dyDescent="0.25">
      <c r="A229" s="91">
        <v>46</v>
      </c>
      <c r="B229" s="235" t="s">
        <v>398</v>
      </c>
      <c r="C229" s="44"/>
      <c r="D229" s="15">
        <v>0</v>
      </c>
      <c r="E229" s="14">
        <f t="shared" si="8"/>
        <v>180000</v>
      </c>
      <c r="F229" s="16">
        <v>42583</v>
      </c>
      <c r="G229" s="17">
        <v>5000</v>
      </c>
      <c r="H229" s="16">
        <v>42584</v>
      </c>
      <c r="I229" s="17">
        <v>5000</v>
      </c>
      <c r="J229" s="16">
        <v>42585</v>
      </c>
      <c r="K229" s="17">
        <v>10000</v>
      </c>
      <c r="L229" s="16">
        <v>42586</v>
      </c>
      <c r="M229" s="17">
        <v>20000</v>
      </c>
      <c r="N229" s="16">
        <v>42591</v>
      </c>
      <c r="O229" s="17">
        <v>5000</v>
      </c>
      <c r="P229" s="16">
        <v>42594</v>
      </c>
      <c r="Q229" s="17">
        <v>10000</v>
      </c>
      <c r="R229" s="16">
        <v>42597</v>
      </c>
      <c r="S229" s="17">
        <v>10000</v>
      </c>
      <c r="T229" s="43">
        <v>42598</v>
      </c>
      <c r="U229" s="17">
        <v>5000</v>
      </c>
      <c r="V229" s="43" t="s">
        <v>370</v>
      </c>
      <c r="W229" s="17">
        <v>20000</v>
      </c>
      <c r="X229" s="43">
        <v>42601</v>
      </c>
      <c r="Y229" s="17">
        <v>5000</v>
      </c>
      <c r="Z229" s="43">
        <v>42604</v>
      </c>
      <c r="AA229" s="17">
        <v>5000</v>
      </c>
      <c r="AB229" s="49">
        <v>0.34782608695652173</v>
      </c>
      <c r="AC229" s="91">
        <v>10000</v>
      </c>
      <c r="AD229" s="180">
        <v>42606</v>
      </c>
      <c r="AE229" s="91">
        <v>10000</v>
      </c>
      <c r="AF229" s="180">
        <v>42607</v>
      </c>
      <c r="AG229" s="91">
        <v>10000</v>
      </c>
      <c r="AH229" s="180">
        <v>42608</v>
      </c>
      <c r="AI229" s="91">
        <v>10000</v>
      </c>
      <c r="AJ229" s="180">
        <v>42611</v>
      </c>
      <c r="AK229" s="91">
        <v>20000</v>
      </c>
      <c r="AL229" s="180">
        <v>42612</v>
      </c>
      <c r="AM229" s="91">
        <v>10000</v>
      </c>
      <c r="AN229" s="180">
        <v>42613</v>
      </c>
      <c r="AO229" s="91">
        <v>10000</v>
      </c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</row>
    <row r="230" spans="1:439" ht="15.75" x14ac:dyDescent="0.25">
      <c r="A230" s="91">
        <v>47</v>
      </c>
      <c r="B230" s="200" t="s">
        <v>301</v>
      </c>
      <c r="C230" s="199"/>
      <c r="D230" s="15">
        <v>0</v>
      </c>
      <c r="E230" s="14">
        <f t="shared" si="8"/>
        <v>40000</v>
      </c>
      <c r="F230" s="16">
        <v>42590</v>
      </c>
      <c r="G230" s="17">
        <v>5000</v>
      </c>
      <c r="H230" s="17" t="s">
        <v>367</v>
      </c>
      <c r="I230" s="17">
        <v>5000</v>
      </c>
      <c r="J230" s="17" t="s">
        <v>368</v>
      </c>
      <c r="K230" s="17">
        <v>5000</v>
      </c>
      <c r="L230" s="17" t="s">
        <v>370</v>
      </c>
      <c r="M230" s="17">
        <v>4000</v>
      </c>
      <c r="N230" s="17" t="s">
        <v>373</v>
      </c>
      <c r="O230" s="17">
        <v>5000</v>
      </c>
      <c r="P230" s="17" t="s">
        <v>374</v>
      </c>
      <c r="Q230" s="17">
        <v>5000</v>
      </c>
      <c r="R230" s="17" t="s">
        <v>376</v>
      </c>
      <c r="S230" s="17">
        <v>2000</v>
      </c>
      <c r="T230" s="43" t="s">
        <v>375</v>
      </c>
      <c r="U230" s="17">
        <v>2000</v>
      </c>
      <c r="V230" s="43">
        <v>42612</v>
      </c>
      <c r="W230" s="17">
        <v>2000</v>
      </c>
      <c r="X230" s="43">
        <v>42613</v>
      </c>
      <c r="Y230" s="17">
        <v>5000</v>
      </c>
      <c r="Z230" s="43"/>
      <c r="AA230" s="17"/>
      <c r="AB230" s="93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</row>
    <row r="231" spans="1:439" ht="15.75" x14ac:dyDescent="0.25">
      <c r="A231" s="91">
        <v>48</v>
      </c>
      <c r="B231" s="213" t="s">
        <v>347</v>
      </c>
      <c r="C231" s="199"/>
      <c r="D231" s="15">
        <v>0</v>
      </c>
      <c r="E231" s="14">
        <f t="shared" si="8"/>
        <v>127000</v>
      </c>
      <c r="F231" s="16">
        <v>42583</v>
      </c>
      <c r="G231" s="17">
        <v>10000</v>
      </c>
      <c r="H231" s="17" t="s">
        <v>353</v>
      </c>
      <c r="I231" s="17">
        <v>5000</v>
      </c>
      <c r="J231" s="17" t="s">
        <v>354</v>
      </c>
      <c r="K231" s="17">
        <v>7000</v>
      </c>
      <c r="L231" s="17" t="s">
        <v>356</v>
      </c>
      <c r="M231" s="17">
        <v>10000</v>
      </c>
      <c r="N231" s="17" t="s">
        <v>359</v>
      </c>
      <c r="O231" s="17">
        <v>5000</v>
      </c>
      <c r="P231" s="17" t="s">
        <v>362</v>
      </c>
      <c r="Q231" s="17">
        <v>10000</v>
      </c>
      <c r="R231" s="17" t="s">
        <v>365</v>
      </c>
      <c r="S231" s="17">
        <v>2000</v>
      </c>
      <c r="T231" s="43" t="s">
        <v>366</v>
      </c>
      <c r="U231" s="17">
        <v>5000</v>
      </c>
      <c r="V231" s="43">
        <v>42594</v>
      </c>
      <c r="W231" s="17">
        <v>5000</v>
      </c>
      <c r="X231" s="43" t="s">
        <v>368</v>
      </c>
      <c r="Y231" s="17">
        <v>5000</v>
      </c>
      <c r="Z231" s="43">
        <v>42598</v>
      </c>
      <c r="AA231" s="17">
        <v>10000</v>
      </c>
      <c r="AB231" s="204" t="s">
        <v>370</v>
      </c>
      <c r="AC231" s="91">
        <v>4000</v>
      </c>
      <c r="AD231" s="91" t="s">
        <v>371</v>
      </c>
      <c r="AE231" s="91">
        <v>5000</v>
      </c>
      <c r="AF231" s="180">
        <v>42604</v>
      </c>
      <c r="AG231" s="91">
        <v>6000</v>
      </c>
      <c r="AH231" s="180">
        <v>42605</v>
      </c>
      <c r="AI231" s="91">
        <v>5000</v>
      </c>
      <c r="AJ231" s="180">
        <v>42606</v>
      </c>
      <c r="AK231" s="91">
        <v>5000</v>
      </c>
      <c r="AL231" s="180">
        <v>42607</v>
      </c>
      <c r="AM231" s="91">
        <v>5000</v>
      </c>
      <c r="AN231" s="180">
        <v>42608</v>
      </c>
      <c r="AO231" s="91">
        <v>6000</v>
      </c>
      <c r="AP231" s="180" t="s">
        <v>382</v>
      </c>
      <c r="AQ231" s="91">
        <v>17000</v>
      </c>
      <c r="AR231" s="180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</row>
    <row r="232" spans="1:439" x14ac:dyDescent="0.25">
      <c r="A232" s="91">
        <v>49</v>
      </c>
      <c r="B232" s="235" t="s">
        <v>399</v>
      </c>
      <c r="C232" s="199"/>
      <c r="D232" s="15">
        <v>0</v>
      </c>
      <c r="E232" s="14">
        <f t="shared" si="8"/>
        <v>65000</v>
      </c>
      <c r="F232" s="16">
        <v>42583</v>
      </c>
      <c r="G232" s="17">
        <v>20000</v>
      </c>
      <c r="H232" s="17" t="s">
        <v>363</v>
      </c>
      <c r="I232" s="17">
        <v>20000</v>
      </c>
      <c r="J232" s="17" t="s">
        <v>363</v>
      </c>
      <c r="K232" s="17">
        <v>5000</v>
      </c>
      <c r="L232" s="17" t="s">
        <v>374</v>
      </c>
      <c r="M232" s="17">
        <v>20000</v>
      </c>
      <c r="N232" s="17"/>
      <c r="O232" s="17"/>
      <c r="P232" s="17"/>
      <c r="Q232" s="17"/>
      <c r="R232" s="17"/>
      <c r="S232" s="17"/>
      <c r="T232" s="43"/>
      <c r="U232" s="17"/>
      <c r="V232" s="43"/>
      <c r="W232" s="17"/>
      <c r="X232" s="43"/>
      <c r="Y232" s="17"/>
      <c r="Z232" s="43"/>
      <c r="AA232" s="17"/>
      <c r="AB232" s="93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</row>
    <row r="233" spans="1:439" ht="15.75" x14ac:dyDescent="0.25">
      <c r="A233" s="91">
        <v>50</v>
      </c>
      <c r="B233" s="203" t="s">
        <v>322</v>
      </c>
      <c r="C233" s="199"/>
      <c r="D233" s="15">
        <v>0</v>
      </c>
      <c r="E233" s="14">
        <f t="shared" si="8"/>
        <v>70000</v>
      </c>
      <c r="F233" s="16">
        <v>42584</v>
      </c>
      <c r="G233" s="17">
        <v>10000</v>
      </c>
      <c r="H233" s="17" t="s">
        <v>354</v>
      </c>
      <c r="I233" s="17">
        <v>10000</v>
      </c>
      <c r="J233" s="17" t="s">
        <v>356</v>
      </c>
      <c r="K233" s="17">
        <v>5000</v>
      </c>
      <c r="L233" s="17" t="s">
        <v>359</v>
      </c>
      <c r="M233" s="17">
        <v>5000</v>
      </c>
      <c r="N233" s="17" t="s">
        <v>363</v>
      </c>
      <c r="O233" s="17">
        <v>10000</v>
      </c>
      <c r="P233" s="17" t="s">
        <v>364</v>
      </c>
      <c r="Q233" s="17">
        <v>10000</v>
      </c>
      <c r="R233" s="17" t="s">
        <v>366</v>
      </c>
      <c r="S233" s="17">
        <v>10000</v>
      </c>
      <c r="T233" s="43">
        <v>42597</v>
      </c>
      <c r="U233" s="17">
        <v>10000</v>
      </c>
      <c r="V233" s="43"/>
      <c r="W233" s="17"/>
      <c r="X233" s="43"/>
      <c r="Y233" s="17"/>
      <c r="Z233" s="43"/>
      <c r="AA233" s="17"/>
      <c r="AB233" s="93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</row>
    <row r="234" spans="1:439" ht="15.75" x14ac:dyDescent="0.25">
      <c r="A234" s="91">
        <v>51</v>
      </c>
      <c r="B234" s="203" t="s">
        <v>323</v>
      </c>
      <c r="C234" s="199"/>
      <c r="D234" s="15">
        <v>0</v>
      </c>
      <c r="E234" s="14">
        <f t="shared" si="8"/>
        <v>100000</v>
      </c>
      <c r="F234" s="16">
        <v>42583</v>
      </c>
      <c r="G234" s="17">
        <v>5000</v>
      </c>
      <c r="H234" s="17" t="s">
        <v>353</v>
      </c>
      <c r="I234" s="17">
        <v>5000</v>
      </c>
      <c r="J234" s="17" t="s">
        <v>354</v>
      </c>
      <c r="K234" s="17">
        <v>5000</v>
      </c>
      <c r="L234" s="17" t="s">
        <v>356</v>
      </c>
      <c r="M234" s="17">
        <v>5000</v>
      </c>
      <c r="N234" s="17" t="s">
        <v>359</v>
      </c>
      <c r="O234" s="17">
        <v>5000</v>
      </c>
      <c r="P234" s="17" t="s">
        <v>363</v>
      </c>
      <c r="Q234" s="17">
        <v>5000</v>
      </c>
      <c r="R234" s="17" t="s">
        <v>364</v>
      </c>
      <c r="S234" s="17">
        <v>5000</v>
      </c>
      <c r="T234" s="43">
        <v>42593</v>
      </c>
      <c r="U234" s="17">
        <v>5000</v>
      </c>
      <c r="V234" s="43">
        <v>42597</v>
      </c>
      <c r="W234" s="17">
        <v>10000</v>
      </c>
      <c r="X234" s="43">
        <v>42598</v>
      </c>
      <c r="Y234" s="17">
        <v>5000</v>
      </c>
      <c r="Z234" s="43">
        <v>42600</v>
      </c>
      <c r="AA234" s="17">
        <v>5000</v>
      </c>
      <c r="AB234" s="204" t="s">
        <v>372</v>
      </c>
      <c r="AC234" s="91">
        <v>10000</v>
      </c>
      <c r="AD234" s="180">
        <v>42606</v>
      </c>
      <c r="AE234" s="91">
        <v>10000</v>
      </c>
      <c r="AF234" s="180">
        <v>42607</v>
      </c>
      <c r="AG234" s="91">
        <v>5000</v>
      </c>
      <c r="AH234" s="180">
        <v>42611</v>
      </c>
      <c r="AI234" s="91">
        <v>5000</v>
      </c>
      <c r="AJ234" s="180">
        <v>42612</v>
      </c>
      <c r="AK234" s="91">
        <v>5000</v>
      </c>
      <c r="AL234" s="180">
        <v>42613</v>
      </c>
      <c r="AM234" s="91">
        <v>5000</v>
      </c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</row>
    <row r="235" spans="1:439" ht="15.75" x14ac:dyDescent="0.25">
      <c r="A235" s="91">
        <v>52</v>
      </c>
      <c r="B235" s="200" t="s">
        <v>302</v>
      </c>
      <c r="C235" s="199"/>
      <c r="D235" s="15">
        <v>0</v>
      </c>
      <c r="E235" s="14">
        <f t="shared" si="8"/>
        <v>10000</v>
      </c>
      <c r="F235" s="16">
        <v>42594</v>
      </c>
      <c r="G235" s="17">
        <v>2000</v>
      </c>
      <c r="H235" s="17" t="s">
        <v>369</v>
      </c>
      <c r="I235" s="17">
        <v>2000</v>
      </c>
      <c r="J235" s="17" t="s">
        <v>370</v>
      </c>
      <c r="K235" s="17">
        <v>2000</v>
      </c>
      <c r="L235" s="17" t="s">
        <v>371</v>
      </c>
      <c r="M235" s="17">
        <v>2000</v>
      </c>
      <c r="N235" s="17" t="s">
        <v>372</v>
      </c>
      <c r="O235" s="17">
        <v>2000</v>
      </c>
      <c r="P235" s="17"/>
      <c r="Q235" s="17"/>
      <c r="R235" s="17"/>
      <c r="S235" s="17"/>
      <c r="T235" s="43"/>
      <c r="U235" s="17"/>
      <c r="V235" s="43"/>
      <c r="W235" s="17"/>
      <c r="X235" s="43"/>
      <c r="Y235" s="17"/>
      <c r="Z235" s="43"/>
      <c r="AA235" s="17"/>
      <c r="AB235" s="93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</row>
    <row r="236" spans="1:439" ht="15.75" x14ac:dyDescent="0.25">
      <c r="A236" s="91">
        <v>53</v>
      </c>
      <c r="B236" s="202" t="s">
        <v>324</v>
      </c>
      <c r="C236" s="199"/>
      <c r="D236" s="15">
        <v>0</v>
      </c>
      <c r="E236" s="14">
        <f t="shared" si="8"/>
        <v>41300</v>
      </c>
      <c r="F236" s="16">
        <v>42584</v>
      </c>
      <c r="G236" s="17">
        <v>2000</v>
      </c>
      <c r="H236" s="17" t="s">
        <v>356</v>
      </c>
      <c r="I236" s="17">
        <v>3300</v>
      </c>
      <c r="J236" s="17">
        <v>0.72727272727272729</v>
      </c>
      <c r="K236" s="17">
        <v>2000</v>
      </c>
      <c r="L236" s="17" t="s">
        <v>368</v>
      </c>
      <c r="M236" s="17">
        <v>5000</v>
      </c>
      <c r="N236" s="17" t="s">
        <v>369</v>
      </c>
      <c r="O236" s="17">
        <v>9000</v>
      </c>
      <c r="P236" s="17" t="s">
        <v>372</v>
      </c>
      <c r="Q236" s="17">
        <v>10000</v>
      </c>
      <c r="R236" s="17" t="s">
        <v>375</v>
      </c>
      <c r="S236" s="17">
        <v>10000</v>
      </c>
      <c r="T236" s="43"/>
      <c r="U236" s="17"/>
      <c r="V236" s="43"/>
      <c r="W236" s="17"/>
      <c r="X236" s="43"/>
      <c r="Y236" s="17"/>
      <c r="Z236" s="43"/>
      <c r="AA236" s="17"/>
      <c r="AB236" s="93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</row>
    <row r="237" spans="1:439" ht="15.75" x14ac:dyDescent="0.25">
      <c r="A237" s="91">
        <v>54</v>
      </c>
      <c r="B237" s="200" t="s">
        <v>303</v>
      </c>
      <c r="C237" s="199"/>
      <c r="D237" s="15">
        <v>0</v>
      </c>
      <c r="E237" s="14">
        <f t="shared" si="8"/>
        <v>160000</v>
      </c>
      <c r="F237" s="16">
        <v>42587</v>
      </c>
      <c r="G237" s="17">
        <v>10000</v>
      </c>
      <c r="H237" s="17" t="s">
        <v>361</v>
      </c>
      <c r="I237" s="17">
        <v>10000</v>
      </c>
      <c r="J237" s="17" t="s">
        <v>364</v>
      </c>
      <c r="K237" s="17">
        <v>30000</v>
      </c>
      <c r="L237" s="17" t="s">
        <v>367</v>
      </c>
      <c r="M237" s="17">
        <v>50000</v>
      </c>
      <c r="N237" s="17" t="s">
        <v>370</v>
      </c>
      <c r="O237" s="17">
        <v>50000</v>
      </c>
      <c r="P237" s="17" t="s">
        <v>375</v>
      </c>
      <c r="Q237" s="17">
        <v>10000</v>
      </c>
      <c r="R237" s="17"/>
      <c r="S237" s="17"/>
      <c r="T237" s="43"/>
      <c r="U237" s="17"/>
      <c r="V237" s="43"/>
      <c r="W237" s="17"/>
      <c r="X237" s="43"/>
      <c r="Y237" s="17"/>
      <c r="Z237" s="43"/>
      <c r="AA237" s="17"/>
      <c r="AB237" s="93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</row>
    <row r="238" spans="1:439" ht="15.75" x14ac:dyDescent="0.25">
      <c r="A238" s="91">
        <v>55</v>
      </c>
      <c r="B238" s="202" t="s">
        <v>325</v>
      </c>
      <c r="C238" s="199"/>
      <c r="D238" s="15">
        <v>0</v>
      </c>
      <c r="E238" s="14">
        <f t="shared" si="8"/>
        <v>32000</v>
      </c>
      <c r="F238" s="16">
        <v>42585</v>
      </c>
      <c r="G238" s="17">
        <v>5000</v>
      </c>
      <c r="H238" s="17" t="s">
        <v>356</v>
      </c>
      <c r="I238" s="17">
        <v>5000</v>
      </c>
      <c r="J238" s="17" t="s">
        <v>359</v>
      </c>
      <c r="K238" s="17">
        <v>5000</v>
      </c>
      <c r="L238" s="17" t="s">
        <v>367</v>
      </c>
      <c r="M238" s="17">
        <v>5000</v>
      </c>
      <c r="N238" s="17" t="s">
        <v>368</v>
      </c>
      <c r="O238" s="17">
        <v>5000</v>
      </c>
      <c r="P238" s="17" t="s">
        <v>371</v>
      </c>
      <c r="Q238" s="17">
        <v>2000</v>
      </c>
      <c r="R238" s="17" t="s">
        <v>375</v>
      </c>
      <c r="S238" s="17">
        <v>5000</v>
      </c>
      <c r="T238" s="43"/>
      <c r="U238" s="17"/>
      <c r="V238" s="43"/>
      <c r="W238" s="17"/>
      <c r="X238" s="43"/>
      <c r="Y238" s="17"/>
      <c r="Z238" s="43"/>
      <c r="AA238" s="17"/>
      <c r="AB238" s="93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</row>
    <row r="239" spans="1:439" ht="15.75" x14ac:dyDescent="0.25">
      <c r="A239" s="91">
        <v>56</v>
      </c>
      <c r="B239" s="200" t="s">
        <v>304</v>
      </c>
      <c r="C239" s="199"/>
      <c r="D239" s="15">
        <v>0</v>
      </c>
      <c r="E239" s="14">
        <f t="shared" si="8"/>
        <v>0</v>
      </c>
      <c r="F239" s="16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43"/>
      <c r="U239" s="17"/>
      <c r="V239" s="43"/>
      <c r="W239" s="17"/>
      <c r="X239" s="43"/>
      <c r="Y239" s="17"/>
      <c r="Z239" s="43"/>
      <c r="AA239" s="17"/>
      <c r="AB239" s="93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</row>
    <row r="240" spans="1:439" ht="15.75" x14ac:dyDescent="0.25">
      <c r="A240" s="91">
        <v>57</v>
      </c>
      <c r="B240" s="200" t="s">
        <v>305</v>
      </c>
      <c r="C240" s="199"/>
      <c r="D240" s="15">
        <v>0</v>
      </c>
      <c r="E240" s="14">
        <f t="shared" si="8"/>
        <v>53000</v>
      </c>
      <c r="F240" s="16">
        <v>42590</v>
      </c>
      <c r="G240" s="17">
        <v>5000</v>
      </c>
      <c r="H240" s="17" t="s">
        <v>363</v>
      </c>
      <c r="I240" s="17">
        <v>10000</v>
      </c>
      <c r="J240" s="17" t="s">
        <v>364</v>
      </c>
      <c r="K240" s="17">
        <v>6000</v>
      </c>
      <c r="L240" s="17" t="s">
        <v>366</v>
      </c>
      <c r="M240" s="17">
        <v>8000</v>
      </c>
      <c r="N240" s="17" t="s">
        <v>367</v>
      </c>
      <c r="O240" s="17">
        <v>10000</v>
      </c>
      <c r="P240" s="17" t="s">
        <v>368</v>
      </c>
      <c r="Q240" s="17">
        <v>14000</v>
      </c>
      <c r="R240" s="17"/>
      <c r="S240" s="17"/>
      <c r="T240" s="43"/>
      <c r="U240" s="17"/>
      <c r="V240" s="43"/>
      <c r="W240" s="17"/>
      <c r="X240" s="43"/>
      <c r="Y240" s="17"/>
      <c r="Z240" s="43"/>
      <c r="AA240" s="17"/>
      <c r="AB240" s="93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</row>
    <row r="241" spans="1:439" ht="15.75" x14ac:dyDescent="0.25">
      <c r="A241" s="91">
        <v>58</v>
      </c>
      <c r="B241" s="200" t="s">
        <v>306</v>
      </c>
      <c r="C241" s="199"/>
      <c r="D241" s="15">
        <v>0</v>
      </c>
      <c r="E241" s="14">
        <f t="shared" si="8"/>
        <v>620000</v>
      </c>
      <c r="F241" s="16">
        <v>42576</v>
      </c>
      <c r="G241" s="17">
        <v>40000</v>
      </c>
      <c r="H241" s="17" t="s">
        <v>359</v>
      </c>
      <c r="I241" s="17">
        <v>502000</v>
      </c>
      <c r="J241" s="17" t="s">
        <v>361</v>
      </c>
      <c r="K241" s="17">
        <v>10000</v>
      </c>
      <c r="L241" s="17" t="s">
        <v>365</v>
      </c>
      <c r="M241" s="17">
        <v>10000</v>
      </c>
      <c r="N241" s="17" t="s">
        <v>367</v>
      </c>
      <c r="O241" s="17">
        <v>10000</v>
      </c>
      <c r="P241" s="17" t="s">
        <v>371</v>
      </c>
      <c r="Q241" s="17">
        <v>27000</v>
      </c>
      <c r="R241" s="17" t="s">
        <v>372</v>
      </c>
      <c r="S241" s="17">
        <v>11000</v>
      </c>
      <c r="T241" s="43">
        <v>42608</v>
      </c>
      <c r="U241" s="17">
        <v>10000</v>
      </c>
      <c r="V241" s="43"/>
      <c r="W241" s="17"/>
      <c r="X241" s="43"/>
      <c r="Y241" s="17"/>
      <c r="Z241" s="43"/>
      <c r="AA241" s="17"/>
      <c r="AB241" s="93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</row>
    <row r="242" spans="1:439" ht="15.75" x14ac:dyDescent="0.25">
      <c r="A242" s="91">
        <v>59</v>
      </c>
      <c r="B242" s="202" t="s">
        <v>326</v>
      </c>
      <c r="C242" s="199"/>
      <c r="D242" s="15">
        <v>0</v>
      </c>
      <c r="E242" s="14">
        <f t="shared" si="8"/>
        <v>298000</v>
      </c>
      <c r="F242" s="16">
        <v>42584</v>
      </c>
      <c r="G242" s="17">
        <v>6000</v>
      </c>
      <c r="H242" s="17" t="s">
        <v>354</v>
      </c>
      <c r="I242" s="17">
        <v>20000</v>
      </c>
      <c r="J242" s="17" t="s">
        <v>356</v>
      </c>
      <c r="K242" s="17">
        <v>10000</v>
      </c>
      <c r="L242" s="17" t="s">
        <v>359</v>
      </c>
      <c r="M242" s="17">
        <v>10000</v>
      </c>
      <c r="N242" s="17" t="s">
        <v>361</v>
      </c>
      <c r="O242" s="17">
        <v>20000</v>
      </c>
      <c r="P242" s="17" t="s">
        <v>363</v>
      </c>
      <c r="Q242" s="17">
        <v>10000</v>
      </c>
      <c r="R242" s="17" t="s">
        <v>364</v>
      </c>
      <c r="S242" s="17">
        <v>20000</v>
      </c>
      <c r="T242" s="43">
        <v>42593</v>
      </c>
      <c r="U242" s="17">
        <v>11000</v>
      </c>
      <c r="V242" s="43">
        <v>42597</v>
      </c>
      <c r="W242" s="17">
        <v>10000</v>
      </c>
      <c r="X242" s="43" t="s">
        <v>369</v>
      </c>
      <c r="Y242" s="17">
        <v>5000</v>
      </c>
      <c r="Z242" s="43">
        <v>42600</v>
      </c>
      <c r="AA242" s="17">
        <v>5000</v>
      </c>
      <c r="AB242" s="204">
        <v>0.42105263157894735</v>
      </c>
      <c r="AC242" s="91">
        <v>28000</v>
      </c>
      <c r="AD242" s="180">
        <v>42604</v>
      </c>
      <c r="AE242" s="91">
        <v>5000</v>
      </c>
      <c r="AF242" s="180">
        <v>42607</v>
      </c>
      <c r="AG242" s="91">
        <v>104000</v>
      </c>
      <c r="AH242" s="180">
        <v>42612</v>
      </c>
      <c r="AI242" s="91">
        <v>14000</v>
      </c>
      <c r="AJ242" s="180">
        <v>42613</v>
      </c>
      <c r="AK242" s="91">
        <v>20000</v>
      </c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</row>
    <row r="243" spans="1:439" ht="15.75" x14ac:dyDescent="0.25">
      <c r="A243" s="91">
        <v>60</v>
      </c>
      <c r="B243" s="202" t="s">
        <v>327</v>
      </c>
      <c r="C243" s="199"/>
      <c r="D243" s="15">
        <v>0</v>
      </c>
      <c r="E243" s="14">
        <f t="shared" si="8"/>
        <v>89000</v>
      </c>
      <c r="F243" s="16">
        <v>42584</v>
      </c>
      <c r="G243" s="17">
        <v>32000</v>
      </c>
      <c r="H243" s="17" t="s">
        <v>354</v>
      </c>
      <c r="I243" s="17">
        <v>5000</v>
      </c>
      <c r="J243" s="17" t="s">
        <v>356</v>
      </c>
      <c r="K243" s="17">
        <v>10000</v>
      </c>
      <c r="L243" s="17" t="s">
        <v>361</v>
      </c>
      <c r="M243" s="17">
        <v>5000</v>
      </c>
      <c r="N243" s="17" t="s">
        <v>364</v>
      </c>
      <c r="O243" s="17">
        <v>2000</v>
      </c>
      <c r="P243" s="17" t="s">
        <v>366</v>
      </c>
      <c r="Q243" s="17">
        <v>12000</v>
      </c>
      <c r="R243" s="17" t="s">
        <v>374</v>
      </c>
      <c r="S243" s="17">
        <v>5000</v>
      </c>
      <c r="T243" s="43">
        <v>42611</v>
      </c>
      <c r="U243" s="17">
        <v>18000</v>
      </c>
      <c r="V243" s="43"/>
      <c r="W243" s="17"/>
      <c r="X243" s="43"/>
      <c r="Y243" s="17"/>
      <c r="Z243" s="43"/>
      <c r="AA243" s="17"/>
      <c r="AB243" s="93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</row>
    <row r="244" spans="1:439" ht="15.75" x14ac:dyDescent="0.25">
      <c r="A244" s="91">
        <v>61</v>
      </c>
      <c r="B244" s="200" t="s">
        <v>307</v>
      </c>
      <c r="C244" s="199"/>
      <c r="D244" s="15">
        <v>0</v>
      </c>
      <c r="E244" s="14">
        <f t="shared" si="8"/>
        <v>25000</v>
      </c>
      <c r="F244" s="16">
        <v>42584</v>
      </c>
      <c r="G244" s="17">
        <v>5000</v>
      </c>
      <c r="H244" s="17" t="s">
        <v>354</v>
      </c>
      <c r="I244" s="17">
        <v>5000</v>
      </c>
      <c r="J244" s="17" t="s">
        <v>361</v>
      </c>
      <c r="K244" s="17">
        <v>5000</v>
      </c>
      <c r="L244" s="17" t="s">
        <v>363</v>
      </c>
      <c r="M244" s="17">
        <v>5000</v>
      </c>
      <c r="N244" s="17" t="s">
        <v>364</v>
      </c>
      <c r="O244" s="17">
        <v>5000</v>
      </c>
      <c r="P244" s="17"/>
      <c r="Q244" s="17"/>
      <c r="R244" s="17"/>
      <c r="S244" s="17"/>
      <c r="T244" s="43"/>
      <c r="U244" s="17"/>
      <c r="V244" s="43"/>
      <c r="W244" s="17"/>
      <c r="X244" s="43"/>
      <c r="Y244" s="17"/>
      <c r="Z244" s="43"/>
      <c r="AA244" s="17"/>
      <c r="AB244" s="93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</row>
    <row r="245" spans="1:439" ht="15.75" x14ac:dyDescent="0.25">
      <c r="A245" s="91">
        <v>62</v>
      </c>
      <c r="B245" s="202" t="s">
        <v>328</v>
      </c>
      <c r="C245" s="199"/>
      <c r="D245" s="15">
        <v>0</v>
      </c>
      <c r="E245" s="14">
        <f t="shared" si="8"/>
        <v>5000</v>
      </c>
      <c r="F245" s="16">
        <v>42583</v>
      </c>
      <c r="G245" s="17">
        <v>5000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43"/>
      <c r="U245" s="17"/>
      <c r="V245" s="43"/>
      <c r="W245" s="17"/>
      <c r="X245" s="43"/>
      <c r="Y245" s="17"/>
      <c r="Z245" s="43"/>
      <c r="AA245" s="17"/>
      <c r="AB245" s="93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</row>
    <row r="246" spans="1:439" ht="15.75" x14ac:dyDescent="0.25">
      <c r="A246" s="91">
        <v>63</v>
      </c>
      <c r="B246" s="202" t="s">
        <v>348</v>
      </c>
      <c r="C246" s="199"/>
      <c r="D246" s="15">
        <v>0</v>
      </c>
      <c r="E246" s="14">
        <f t="shared" si="8"/>
        <v>0</v>
      </c>
      <c r="F246" s="16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43"/>
      <c r="U246" s="17"/>
      <c r="V246" s="43"/>
      <c r="W246" s="17"/>
      <c r="X246" s="43"/>
      <c r="Y246" s="17"/>
      <c r="Z246" s="43"/>
      <c r="AA246" s="17"/>
      <c r="AB246" s="93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</row>
    <row r="247" spans="1:439" ht="15.75" x14ac:dyDescent="0.25">
      <c r="A247" s="91">
        <v>64</v>
      </c>
      <c r="B247" s="202" t="s">
        <v>349</v>
      </c>
      <c r="C247" s="199"/>
      <c r="D247" s="15">
        <v>0</v>
      </c>
      <c r="E247" s="14">
        <f t="shared" si="8"/>
        <v>95000</v>
      </c>
      <c r="F247" s="16">
        <v>42583</v>
      </c>
      <c r="G247" s="17">
        <v>5000</v>
      </c>
      <c r="H247" s="17" t="s">
        <v>353</v>
      </c>
      <c r="I247" s="17">
        <v>5000</v>
      </c>
      <c r="J247" s="17" t="s">
        <v>354</v>
      </c>
      <c r="K247" s="17">
        <v>5000</v>
      </c>
      <c r="L247" s="17" t="s">
        <v>356</v>
      </c>
      <c r="M247" s="17">
        <v>5000</v>
      </c>
      <c r="N247" s="17" t="s">
        <v>359</v>
      </c>
      <c r="O247" s="17">
        <v>5000</v>
      </c>
      <c r="P247" s="17" t="s">
        <v>361</v>
      </c>
      <c r="Q247" s="17">
        <v>5000</v>
      </c>
      <c r="R247" s="17" t="s">
        <v>364</v>
      </c>
      <c r="S247" s="17">
        <v>5000</v>
      </c>
      <c r="T247" s="43" t="s">
        <v>366</v>
      </c>
      <c r="U247" s="17">
        <v>5000</v>
      </c>
      <c r="V247" s="43" t="s">
        <v>367</v>
      </c>
      <c r="W247" s="17">
        <v>5000</v>
      </c>
      <c r="X247" s="43" t="s">
        <v>368</v>
      </c>
      <c r="Y247" s="17">
        <v>5000</v>
      </c>
      <c r="Z247" s="43">
        <v>42598</v>
      </c>
      <c r="AA247" s="17">
        <v>5000</v>
      </c>
      <c r="AB247" s="93" t="s">
        <v>370</v>
      </c>
      <c r="AC247" s="91">
        <v>5000</v>
      </c>
      <c r="AD247" s="91" t="s">
        <v>371</v>
      </c>
      <c r="AE247" s="91">
        <v>5000</v>
      </c>
      <c r="AF247" s="91" t="s">
        <v>372</v>
      </c>
      <c r="AG247" s="91">
        <v>5000</v>
      </c>
      <c r="AH247" s="180">
        <v>42605</v>
      </c>
      <c r="AI247" s="91">
        <v>5000</v>
      </c>
      <c r="AJ247" s="180">
        <v>42606</v>
      </c>
      <c r="AK247" s="91">
        <v>5000</v>
      </c>
      <c r="AL247" s="180">
        <v>42607</v>
      </c>
      <c r="AM247" s="91">
        <v>5000</v>
      </c>
      <c r="AN247" s="180">
        <v>42608</v>
      </c>
      <c r="AO247" s="91">
        <v>5000</v>
      </c>
      <c r="AP247" s="180">
        <v>42611</v>
      </c>
      <c r="AQ247" s="91">
        <v>5000</v>
      </c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</row>
    <row r="248" spans="1:439" ht="15.75" x14ac:dyDescent="0.25">
      <c r="A248" s="91">
        <v>65</v>
      </c>
      <c r="B248" s="202" t="s">
        <v>350</v>
      </c>
      <c r="C248" s="199"/>
      <c r="D248" s="15">
        <v>0</v>
      </c>
      <c r="E248" s="14">
        <f t="shared" ref="E248:E255" si="9">SUMIF($F$2:$XFD$2,1,F248:XFD248)+D248</f>
        <v>182000</v>
      </c>
      <c r="F248" s="16">
        <v>42584</v>
      </c>
      <c r="G248" s="17">
        <v>10000</v>
      </c>
      <c r="H248" s="17" t="s">
        <v>354</v>
      </c>
      <c r="I248" s="17">
        <v>10000</v>
      </c>
      <c r="J248" s="17" t="s">
        <v>359</v>
      </c>
      <c r="K248" s="17">
        <v>10000</v>
      </c>
      <c r="L248" s="17" t="s">
        <v>361</v>
      </c>
      <c r="M248" s="17">
        <v>10000</v>
      </c>
      <c r="N248" s="17" t="s">
        <v>363</v>
      </c>
      <c r="O248" s="17">
        <v>10000</v>
      </c>
      <c r="P248" s="17" t="s">
        <v>364</v>
      </c>
      <c r="Q248" s="17">
        <v>10000</v>
      </c>
      <c r="R248" s="17" t="s">
        <v>366</v>
      </c>
      <c r="S248" s="17">
        <v>10000</v>
      </c>
      <c r="T248" s="43" t="s">
        <v>367</v>
      </c>
      <c r="U248" s="17">
        <v>20000</v>
      </c>
      <c r="V248" s="43">
        <v>42597</v>
      </c>
      <c r="W248" s="17">
        <v>10000</v>
      </c>
      <c r="X248" s="43">
        <v>42598</v>
      </c>
      <c r="Y248" s="17">
        <v>10000</v>
      </c>
      <c r="Z248" s="43">
        <v>42600</v>
      </c>
      <c r="AA248" s="17">
        <v>10000</v>
      </c>
      <c r="AB248" s="93" t="s">
        <v>371</v>
      </c>
      <c r="AC248" s="91">
        <v>10000</v>
      </c>
      <c r="AD248" s="180">
        <v>42604</v>
      </c>
      <c r="AE248" s="91">
        <v>25000</v>
      </c>
      <c r="AF248" s="180">
        <v>42605</v>
      </c>
      <c r="AG248" s="91">
        <v>15000</v>
      </c>
      <c r="AH248" s="180">
        <v>42606</v>
      </c>
      <c r="AI248" s="91">
        <v>12000</v>
      </c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</row>
    <row r="249" spans="1:439" ht="15.75" x14ac:dyDescent="0.25">
      <c r="A249" s="91">
        <v>66</v>
      </c>
      <c r="B249" s="200" t="s">
        <v>329</v>
      </c>
      <c r="C249" s="199"/>
      <c r="D249" s="15">
        <v>0</v>
      </c>
      <c r="E249" s="14">
        <f t="shared" si="9"/>
        <v>650000</v>
      </c>
      <c r="F249" s="16">
        <v>42584</v>
      </c>
      <c r="G249" s="17">
        <v>50000</v>
      </c>
      <c r="H249" s="17" t="s">
        <v>354</v>
      </c>
      <c r="I249" s="17">
        <v>50000</v>
      </c>
      <c r="J249" s="17" t="s">
        <v>356</v>
      </c>
      <c r="K249" s="17">
        <v>100000</v>
      </c>
      <c r="L249" s="17" t="s">
        <v>359</v>
      </c>
      <c r="M249" s="17">
        <v>50000</v>
      </c>
      <c r="N249" s="17" t="s">
        <v>361</v>
      </c>
      <c r="O249" s="17">
        <v>50000</v>
      </c>
      <c r="P249" s="17" t="s">
        <v>367</v>
      </c>
      <c r="Q249" s="17">
        <v>50000</v>
      </c>
      <c r="R249" s="17" t="s">
        <v>368</v>
      </c>
      <c r="S249" s="17">
        <v>50000</v>
      </c>
      <c r="T249" s="43">
        <v>42598</v>
      </c>
      <c r="U249" s="17">
        <v>50000</v>
      </c>
      <c r="V249" s="43">
        <v>42601</v>
      </c>
      <c r="W249" s="17">
        <v>50000</v>
      </c>
      <c r="X249" s="43">
        <v>42604</v>
      </c>
      <c r="Y249" s="17">
        <v>50000</v>
      </c>
      <c r="Z249" s="43">
        <v>42613</v>
      </c>
      <c r="AA249" s="17">
        <v>100000</v>
      </c>
      <c r="AB249" s="93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</row>
    <row r="250" spans="1:439" ht="15.75" x14ac:dyDescent="0.25">
      <c r="A250" s="91">
        <v>67</v>
      </c>
      <c r="B250" s="202" t="s">
        <v>351</v>
      </c>
      <c r="C250" s="199"/>
      <c r="D250" s="15">
        <v>0</v>
      </c>
      <c r="E250" s="14">
        <f t="shared" si="9"/>
        <v>60000</v>
      </c>
      <c r="F250" s="16">
        <v>42583</v>
      </c>
      <c r="G250" s="17">
        <v>5000</v>
      </c>
      <c r="H250" s="17" t="s">
        <v>353</v>
      </c>
      <c r="I250" s="17">
        <v>5000</v>
      </c>
      <c r="J250" s="17" t="s">
        <v>354</v>
      </c>
      <c r="K250" s="17">
        <v>5000</v>
      </c>
      <c r="L250" s="17" t="s">
        <v>356</v>
      </c>
      <c r="M250" s="17">
        <v>5000</v>
      </c>
      <c r="N250" s="17" t="s">
        <v>362</v>
      </c>
      <c r="O250" s="17">
        <v>5000</v>
      </c>
      <c r="P250" s="17" t="s">
        <v>366</v>
      </c>
      <c r="Q250" s="17">
        <v>5000</v>
      </c>
      <c r="R250" s="17" t="s">
        <v>368</v>
      </c>
      <c r="S250" s="17">
        <v>10000</v>
      </c>
      <c r="T250" s="43" t="s">
        <v>369</v>
      </c>
      <c r="U250" s="17">
        <v>10000</v>
      </c>
      <c r="V250" s="43">
        <v>42608</v>
      </c>
      <c r="W250" s="17">
        <v>5000</v>
      </c>
      <c r="X250" s="43">
        <v>42612</v>
      </c>
      <c r="Y250" s="17">
        <v>5000</v>
      </c>
      <c r="Z250" s="43"/>
      <c r="AA250" s="17"/>
      <c r="AB250" s="93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</row>
    <row r="251" spans="1:439" ht="15.75" x14ac:dyDescent="0.25">
      <c r="A251" s="91">
        <v>68</v>
      </c>
      <c r="B251" s="200" t="s">
        <v>308</v>
      </c>
      <c r="C251" s="199"/>
      <c r="D251" s="15">
        <v>0</v>
      </c>
      <c r="E251" s="14">
        <f t="shared" si="9"/>
        <v>72100</v>
      </c>
      <c r="F251" s="16">
        <v>42584</v>
      </c>
      <c r="G251" s="17">
        <v>20000</v>
      </c>
      <c r="H251" s="17" t="s">
        <v>359</v>
      </c>
      <c r="I251" s="17">
        <v>15000</v>
      </c>
      <c r="J251" s="17" t="s">
        <v>364</v>
      </c>
      <c r="K251" s="17">
        <v>10600</v>
      </c>
      <c r="L251" s="17" t="s">
        <v>366</v>
      </c>
      <c r="M251" s="17">
        <v>12000</v>
      </c>
      <c r="N251" s="17" t="s">
        <v>367</v>
      </c>
      <c r="O251" s="17">
        <v>2500</v>
      </c>
      <c r="P251" s="17" t="s">
        <v>368</v>
      </c>
      <c r="Q251" s="17">
        <v>5000</v>
      </c>
      <c r="R251" s="17" t="s">
        <v>369</v>
      </c>
      <c r="S251" s="17">
        <v>2000</v>
      </c>
      <c r="T251" s="43" t="s">
        <v>371</v>
      </c>
      <c r="U251" s="17">
        <v>5000</v>
      </c>
      <c r="V251" s="43"/>
      <c r="W251" s="17"/>
      <c r="X251" s="43"/>
      <c r="Y251" s="17"/>
      <c r="Z251" s="43"/>
      <c r="AA251" s="17"/>
      <c r="AB251" s="93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</row>
    <row r="252" spans="1:439" ht="15.75" x14ac:dyDescent="0.25">
      <c r="A252" s="91">
        <v>69</v>
      </c>
      <c r="B252" s="213" t="s">
        <v>330</v>
      </c>
      <c r="C252" s="199"/>
      <c r="D252" s="15">
        <v>0</v>
      </c>
      <c r="E252" s="14">
        <f t="shared" si="9"/>
        <v>111000</v>
      </c>
      <c r="F252" s="16">
        <v>42583</v>
      </c>
      <c r="G252" s="17">
        <v>10000</v>
      </c>
      <c r="H252" s="17" t="s">
        <v>353</v>
      </c>
      <c r="I252" s="17">
        <v>5000</v>
      </c>
      <c r="J252" s="17" t="s">
        <v>354</v>
      </c>
      <c r="K252" s="17">
        <v>5000</v>
      </c>
      <c r="L252" s="17" t="s">
        <v>356</v>
      </c>
      <c r="M252" s="17">
        <v>5000</v>
      </c>
      <c r="N252" s="17" t="s">
        <v>359</v>
      </c>
      <c r="O252" s="17">
        <v>5000</v>
      </c>
      <c r="P252" s="17" t="s">
        <v>361</v>
      </c>
      <c r="Q252" s="17">
        <v>5000</v>
      </c>
      <c r="R252" s="17" t="s">
        <v>363</v>
      </c>
      <c r="S252" s="17">
        <v>5000</v>
      </c>
      <c r="T252" s="43" t="s">
        <v>364</v>
      </c>
      <c r="U252" s="17">
        <v>5000</v>
      </c>
      <c r="V252" s="43">
        <v>42593</v>
      </c>
      <c r="W252" s="17">
        <v>3000</v>
      </c>
      <c r="X252" s="43" t="s">
        <v>367</v>
      </c>
      <c r="Y252" s="17">
        <v>5000</v>
      </c>
      <c r="Z252" s="43" t="s">
        <v>368</v>
      </c>
      <c r="AA252" s="17">
        <v>5000</v>
      </c>
      <c r="AB252" s="93" t="s">
        <v>369</v>
      </c>
      <c r="AC252" s="91">
        <v>5000</v>
      </c>
      <c r="AD252" s="180">
        <v>42600</v>
      </c>
      <c r="AE252" s="91">
        <v>5000</v>
      </c>
      <c r="AF252" s="180">
        <v>42601</v>
      </c>
      <c r="AG252" s="91">
        <v>5000</v>
      </c>
      <c r="AH252" s="180">
        <v>42604</v>
      </c>
      <c r="AI252" s="91">
        <v>5000</v>
      </c>
      <c r="AJ252" s="180">
        <v>42605</v>
      </c>
      <c r="AK252" s="91">
        <v>5000</v>
      </c>
      <c r="AL252" s="180">
        <v>42606</v>
      </c>
      <c r="AM252" s="91">
        <v>5000</v>
      </c>
      <c r="AN252" s="180">
        <v>42607</v>
      </c>
      <c r="AO252" s="91">
        <v>5000</v>
      </c>
      <c r="AP252" s="180" t="s">
        <v>380</v>
      </c>
      <c r="AQ252" s="91">
        <v>18000</v>
      </c>
      <c r="AR252" s="180"/>
      <c r="AS252" s="91"/>
      <c r="AT252" s="180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</row>
    <row r="253" spans="1:439" x14ac:dyDescent="0.25">
      <c r="A253" s="91">
        <v>70</v>
      </c>
      <c r="B253" s="235" t="s">
        <v>400</v>
      </c>
      <c r="C253" s="199"/>
      <c r="D253" s="15">
        <v>0</v>
      </c>
      <c r="E253" s="14">
        <f t="shared" si="9"/>
        <v>43000</v>
      </c>
      <c r="F253" s="16">
        <v>42583</v>
      </c>
      <c r="G253" s="17">
        <v>10000</v>
      </c>
      <c r="H253" s="17" t="s">
        <v>354</v>
      </c>
      <c r="I253" s="17">
        <v>5000</v>
      </c>
      <c r="J253" s="17" t="s">
        <v>359</v>
      </c>
      <c r="K253" s="17">
        <v>2000</v>
      </c>
      <c r="L253" s="17" t="s">
        <v>363</v>
      </c>
      <c r="M253" s="17">
        <v>10000</v>
      </c>
      <c r="N253" s="17" t="s">
        <v>367</v>
      </c>
      <c r="O253" s="17">
        <v>2000</v>
      </c>
      <c r="P253" s="17" t="s">
        <v>368</v>
      </c>
      <c r="Q253" s="17">
        <v>5000</v>
      </c>
      <c r="R253" s="17" t="s">
        <v>372</v>
      </c>
      <c r="S253" s="17">
        <v>6000</v>
      </c>
      <c r="T253" s="43">
        <v>42606</v>
      </c>
      <c r="U253" s="17">
        <v>3000</v>
      </c>
      <c r="V253" s="43"/>
      <c r="W253" s="17"/>
      <c r="X253" s="43"/>
      <c r="Y253" s="17"/>
      <c r="Z253" s="43"/>
      <c r="AA253" s="17"/>
      <c r="AB253" s="93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</row>
    <row r="254" spans="1:439" ht="15.75" x14ac:dyDescent="0.25">
      <c r="A254" s="91">
        <v>71</v>
      </c>
      <c r="B254" s="202" t="s">
        <v>352</v>
      </c>
      <c r="C254" s="199"/>
      <c r="D254" s="15">
        <v>0</v>
      </c>
      <c r="E254" s="14">
        <f t="shared" si="9"/>
        <v>56000</v>
      </c>
      <c r="F254" s="16">
        <v>42583</v>
      </c>
      <c r="G254" s="17">
        <v>5000</v>
      </c>
      <c r="H254" s="17" t="s">
        <v>353</v>
      </c>
      <c r="I254" s="17">
        <v>4000</v>
      </c>
      <c r="J254" s="17" t="s">
        <v>353</v>
      </c>
      <c r="K254" s="17">
        <v>500</v>
      </c>
      <c r="L254" s="17" t="s">
        <v>354</v>
      </c>
      <c r="M254" s="17">
        <v>1500</v>
      </c>
      <c r="N254" s="17" t="s">
        <v>357</v>
      </c>
      <c r="O254" s="17">
        <v>2000</v>
      </c>
      <c r="P254" s="17" t="s">
        <v>356</v>
      </c>
      <c r="Q254" s="17">
        <v>5000</v>
      </c>
      <c r="R254" s="17" t="s">
        <v>359</v>
      </c>
      <c r="S254" s="17">
        <v>500</v>
      </c>
      <c r="T254" s="43">
        <v>42590</v>
      </c>
      <c r="U254" s="17">
        <v>5000</v>
      </c>
      <c r="V254" s="43" t="s">
        <v>363</v>
      </c>
      <c r="W254" s="17">
        <v>2000</v>
      </c>
      <c r="X254" s="43">
        <v>42597</v>
      </c>
      <c r="Y254" s="17">
        <v>500</v>
      </c>
      <c r="Z254" s="43">
        <v>42598</v>
      </c>
      <c r="AA254" s="17">
        <v>2000</v>
      </c>
      <c r="AB254" s="204" t="s">
        <v>370</v>
      </c>
      <c r="AC254" s="91">
        <v>6000</v>
      </c>
      <c r="AD254" s="91" t="s">
        <v>371</v>
      </c>
      <c r="AE254" s="91">
        <v>10000</v>
      </c>
      <c r="AF254" s="180">
        <v>42605</v>
      </c>
      <c r="AG254" s="91">
        <v>500</v>
      </c>
      <c r="AH254" s="180">
        <v>42606</v>
      </c>
      <c r="AI254" s="91">
        <v>500</v>
      </c>
      <c r="AJ254" s="180">
        <v>42607</v>
      </c>
      <c r="AK254" s="91">
        <v>5000</v>
      </c>
      <c r="AL254" s="180">
        <v>42608</v>
      </c>
      <c r="AM254" s="91">
        <v>2000</v>
      </c>
      <c r="AN254" s="180">
        <v>42611</v>
      </c>
      <c r="AO254" s="91">
        <v>2000</v>
      </c>
      <c r="AP254" s="180" t="s">
        <v>379</v>
      </c>
      <c r="AQ254" s="91">
        <v>2000</v>
      </c>
      <c r="AR254" s="180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</row>
    <row r="255" spans="1:439" ht="15.75" x14ac:dyDescent="0.25">
      <c r="A255" s="91">
        <v>72</v>
      </c>
      <c r="B255" s="200" t="s">
        <v>309</v>
      </c>
      <c r="C255" s="199"/>
      <c r="D255" s="15">
        <v>0</v>
      </c>
      <c r="E255" s="14">
        <f t="shared" si="9"/>
        <v>70500</v>
      </c>
      <c r="F255" s="16">
        <v>42583</v>
      </c>
      <c r="G255" s="17">
        <v>5000</v>
      </c>
      <c r="H255" s="17" t="s">
        <v>353</v>
      </c>
      <c r="I255" s="17">
        <v>5000</v>
      </c>
      <c r="J255" s="17" t="s">
        <v>354</v>
      </c>
      <c r="K255" s="17">
        <v>1500</v>
      </c>
      <c r="L255" s="17" t="s">
        <v>356</v>
      </c>
      <c r="M255" s="17">
        <v>2000</v>
      </c>
      <c r="N255" s="17" t="s">
        <v>359</v>
      </c>
      <c r="O255" s="17">
        <v>3500</v>
      </c>
      <c r="P255" s="17" t="s">
        <v>361</v>
      </c>
      <c r="Q255" s="17">
        <v>5000</v>
      </c>
      <c r="R255" s="17" t="s">
        <v>363</v>
      </c>
      <c r="S255" s="17">
        <v>2500</v>
      </c>
      <c r="T255" s="43">
        <v>42593</v>
      </c>
      <c r="U255" s="17">
        <v>8000</v>
      </c>
      <c r="V255" s="43">
        <v>42597</v>
      </c>
      <c r="W255" s="17">
        <v>5000</v>
      </c>
      <c r="X255" s="43">
        <v>42598</v>
      </c>
      <c r="Y255" s="17">
        <v>1000</v>
      </c>
      <c r="Z255" s="43" t="s">
        <v>370</v>
      </c>
      <c r="AA255" s="17">
        <v>10000</v>
      </c>
      <c r="AB255" s="93" t="s">
        <v>371</v>
      </c>
      <c r="AC255" s="91">
        <v>2000</v>
      </c>
      <c r="AD255" s="91" t="s">
        <v>372</v>
      </c>
      <c r="AE255" s="91">
        <v>1000</v>
      </c>
      <c r="AF255" s="180">
        <v>42605</v>
      </c>
      <c r="AG255" s="91">
        <v>5000</v>
      </c>
      <c r="AH255" s="180">
        <v>42606</v>
      </c>
      <c r="AI255" s="91">
        <v>1000</v>
      </c>
      <c r="AJ255" s="180">
        <v>42608</v>
      </c>
      <c r="AK255" s="91">
        <v>1000</v>
      </c>
      <c r="AL255" s="180">
        <v>42611</v>
      </c>
      <c r="AM255" s="91">
        <v>2000</v>
      </c>
      <c r="AN255" s="180">
        <v>42612</v>
      </c>
      <c r="AO255" s="91">
        <v>5000</v>
      </c>
      <c r="AP255" s="180">
        <v>42613</v>
      </c>
      <c r="AQ255" s="91">
        <v>5000</v>
      </c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</row>
    <row r="256" spans="1:439" x14ac:dyDescent="0.25">
      <c r="A256" s="91">
        <v>1</v>
      </c>
      <c r="B256" s="146" t="s">
        <v>212</v>
      </c>
      <c r="C256" s="13"/>
      <c r="D256" s="15">
        <v>35000</v>
      </c>
      <c r="E256" s="14">
        <f t="shared" ref="E256:E319" si="10">SUMIF($F$2:$XFD$2,1,F256:XFD256)+D256</f>
        <v>35000</v>
      </c>
      <c r="F256" s="16"/>
      <c r="G256" s="17"/>
      <c r="H256" s="16"/>
      <c r="I256" s="17"/>
      <c r="J256" s="8"/>
      <c r="K256" s="17"/>
      <c r="L256" s="16"/>
      <c r="M256" s="17"/>
      <c r="N256" s="16"/>
      <c r="O256" s="17"/>
      <c r="P256" s="16"/>
      <c r="Q256" s="17"/>
      <c r="R256" s="16"/>
      <c r="S256" s="17"/>
      <c r="T256" s="18"/>
      <c r="U256" s="19"/>
      <c r="V256" s="18"/>
      <c r="W256" s="19"/>
      <c r="X256" s="18"/>
      <c r="Y256" s="19"/>
      <c r="Z256" s="18"/>
      <c r="AA256" s="19"/>
      <c r="AB256" s="18"/>
      <c r="AC256" s="19"/>
      <c r="AD256" s="18"/>
      <c r="AE256" s="18"/>
      <c r="AF256" s="18"/>
      <c r="AG256" s="147"/>
      <c r="AH256" s="18"/>
      <c r="AI256" s="147"/>
      <c r="AJ256" s="18"/>
      <c r="AK256" s="147"/>
      <c r="AL256" s="21"/>
      <c r="AT256" s="21"/>
    </row>
    <row r="257" spans="1:46" s="64" customFormat="1" x14ac:dyDescent="0.25">
      <c r="A257" s="148">
        <v>2</v>
      </c>
      <c r="B257" s="149" t="s">
        <v>213</v>
      </c>
      <c r="C257" s="13"/>
      <c r="D257" s="72">
        <v>957000</v>
      </c>
      <c r="E257" s="71">
        <f t="shared" si="10"/>
        <v>984500</v>
      </c>
      <c r="F257" s="60">
        <v>42580</v>
      </c>
      <c r="G257" s="61">
        <v>15000</v>
      </c>
      <c r="H257" s="60">
        <v>42583</v>
      </c>
      <c r="I257" s="61">
        <v>5000</v>
      </c>
      <c r="J257" s="60">
        <v>42587</v>
      </c>
      <c r="K257" s="61">
        <v>2500</v>
      </c>
      <c r="L257" s="60">
        <v>42594</v>
      </c>
      <c r="M257" s="61">
        <v>5000</v>
      </c>
      <c r="N257" s="60"/>
      <c r="O257" s="61"/>
      <c r="P257" s="60"/>
      <c r="Q257" s="61"/>
      <c r="R257" s="78"/>
      <c r="S257" s="79"/>
      <c r="T257" s="60"/>
      <c r="U257" s="61"/>
      <c r="V257" s="60"/>
      <c r="W257" s="61"/>
      <c r="X257" s="60"/>
      <c r="Y257" s="61"/>
      <c r="Z257" s="60"/>
      <c r="AA257" s="61"/>
      <c r="AB257" s="60"/>
      <c r="AC257" s="61"/>
      <c r="AD257" s="60"/>
      <c r="AE257" s="79"/>
      <c r="AF257" s="60"/>
      <c r="AG257" s="150"/>
      <c r="AH257" s="60"/>
      <c r="AI257" s="150"/>
      <c r="AJ257" s="60"/>
      <c r="AK257" s="150"/>
      <c r="AL257" s="151"/>
      <c r="AN257" s="152"/>
      <c r="AP257" s="152"/>
      <c r="AT257" s="63"/>
    </row>
    <row r="258" spans="1:46" x14ac:dyDescent="0.25">
      <c r="A258" s="91">
        <v>3</v>
      </c>
      <c r="B258" s="153" t="s">
        <v>214</v>
      </c>
      <c r="C258" s="13"/>
      <c r="D258" s="15">
        <v>2185300</v>
      </c>
      <c r="E258" s="14">
        <f t="shared" si="10"/>
        <v>2287300</v>
      </c>
      <c r="F258" s="16">
        <v>42580</v>
      </c>
      <c r="G258" s="17">
        <v>10000</v>
      </c>
      <c r="H258" s="16">
        <v>42584</v>
      </c>
      <c r="I258" s="17">
        <v>20000</v>
      </c>
      <c r="J258" s="16">
        <v>42585</v>
      </c>
      <c r="K258" s="17">
        <v>32000</v>
      </c>
      <c r="L258" s="16">
        <v>42586</v>
      </c>
      <c r="M258" s="17">
        <v>10000</v>
      </c>
      <c r="N258" s="16">
        <v>42591</v>
      </c>
      <c r="O258" s="17">
        <v>15000</v>
      </c>
      <c r="P258" s="16">
        <v>42613</v>
      </c>
      <c r="Q258" s="17">
        <v>15000</v>
      </c>
      <c r="R258" s="16"/>
      <c r="S258" s="17"/>
      <c r="T258" s="18"/>
      <c r="U258" s="19"/>
      <c r="V258" s="18"/>
      <c r="W258" s="19"/>
      <c r="X258" s="18"/>
      <c r="Y258" s="19"/>
      <c r="Z258" s="18"/>
      <c r="AA258" s="19"/>
      <c r="AB258" s="18"/>
      <c r="AC258" s="19"/>
      <c r="AD258" s="18"/>
      <c r="AE258" s="19"/>
      <c r="AF258" s="18"/>
      <c r="AG258" s="147"/>
      <c r="AH258" s="18"/>
      <c r="AI258" s="147"/>
      <c r="AJ258" s="18"/>
      <c r="AK258" s="147"/>
      <c r="AL258" s="123"/>
      <c r="AN258" s="124"/>
      <c r="AP258" s="154"/>
      <c r="AR258" s="154"/>
      <c r="AS258" s="70"/>
      <c r="AT258" s="21"/>
    </row>
    <row r="259" spans="1:46" x14ac:dyDescent="0.25">
      <c r="A259" s="148">
        <v>4</v>
      </c>
      <c r="B259" s="155" t="s">
        <v>215</v>
      </c>
      <c r="C259" s="13"/>
      <c r="D259" s="15">
        <v>0</v>
      </c>
      <c r="E259" s="14">
        <f t="shared" si="10"/>
        <v>82000</v>
      </c>
      <c r="F259" s="16">
        <v>42576</v>
      </c>
      <c r="G259" s="17">
        <v>50000</v>
      </c>
      <c r="H259" s="16">
        <v>42587</v>
      </c>
      <c r="I259" s="17">
        <v>17000</v>
      </c>
      <c r="J259" s="16">
        <v>42594</v>
      </c>
      <c r="K259" s="17">
        <v>15000</v>
      </c>
      <c r="L259" s="16"/>
      <c r="M259" s="17"/>
      <c r="N259" s="16"/>
      <c r="O259" s="17"/>
      <c r="P259" s="16"/>
      <c r="Q259" s="17"/>
      <c r="R259" s="16"/>
      <c r="S259" s="17"/>
      <c r="T259" s="18"/>
      <c r="U259" s="19"/>
      <c r="V259" s="18"/>
      <c r="W259" s="19"/>
      <c r="X259" s="18"/>
      <c r="Y259" s="19"/>
      <c r="Z259" s="18"/>
      <c r="AA259" s="19"/>
      <c r="AB259" s="18"/>
      <c r="AC259" s="19"/>
      <c r="AD259" s="18"/>
      <c r="AE259" s="18"/>
      <c r="AF259" s="18"/>
      <c r="AG259" s="147"/>
      <c r="AH259" s="18"/>
      <c r="AI259" s="147"/>
      <c r="AJ259" s="18"/>
      <c r="AK259" s="147"/>
      <c r="AL259" s="21"/>
      <c r="AT259" s="21"/>
    </row>
    <row r="260" spans="1:46" x14ac:dyDescent="0.25">
      <c r="A260" s="91">
        <v>5</v>
      </c>
      <c r="B260" s="146" t="s">
        <v>216</v>
      </c>
      <c r="C260" s="13"/>
      <c r="D260" s="15">
        <v>0</v>
      </c>
      <c r="E260" s="14">
        <f t="shared" si="10"/>
        <v>710000</v>
      </c>
      <c r="F260" s="16">
        <v>42590</v>
      </c>
      <c r="G260" s="17">
        <v>50000</v>
      </c>
      <c r="H260" s="16">
        <v>42591</v>
      </c>
      <c r="I260" s="17">
        <v>50000</v>
      </c>
      <c r="J260" s="16">
        <v>42592</v>
      </c>
      <c r="K260" s="17">
        <v>50000</v>
      </c>
      <c r="L260" s="16">
        <v>42593</v>
      </c>
      <c r="M260" s="17">
        <v>50000</v>
      </c>
      <c r="N260" s="16">
        <v>42594</v>
      </c>
      <c r="O260" s="17">
        <v>50000</v>
      </c>
      <c r="P260" s="16">
        <v>42597</v>
      </c>
      <c r="Q260" s="17">
        <v>50000</v>
      </c>
      <c r="R260" s="16">
        <v>42598</v>
      </c>
      <c r="S260" s="17">
        <v>50000</v>
      </c>
      <c r="T260" s="18">
        <v>42600</v>
      </c>
      <c r="U260" s="19">
        <v>50000</v>
      </c>
      <c r="V260" s="18">
        <v>42601</v>
      </c>
      <c r="W260" s="19">
        <v>50000</v>
      </c>
      <c r="X260" s="18">
        <v>42604</v>
      </c>
      <c r="Y260" s="19">
        <v>50000</v>
      </c>
      <c r="Z260" s="18">
        <v>42605</v>
      </c>
      <c r="AA260" s="19">
        <v>50000</v>
      </c>
      <c r="AB260" s="18">
        <v>42606</v>
      </c>
      <c r="AC260" s="19">
        <v>50000</v>
      </c>
      <c r="AD260" s="18">
        <v>42607</v>
      </c>
      <c r="AE260" s="19">
        <v>50000</v>
      </c>
      <c r="AF260" s="18">
        <v>42611</v>
      </c>
      <c r="AG260" s="147">
        <v>20000</v>
      </c>
      <c r="AH260" s="18">
        <v>42613</v>
      </c>
      <c r="AI260" s="147">
        <v>40000</v>
      </c>
      <c r="AJ260" s="18"/>
      <c r="AK260" s="147"/>
      <c r="AL260" s="123"/>
      <c r="AN260" s="124"/>
      <c r="AT260" s="21"/>
    </row>
    <row r="261" spans="1:46" x14ac:dyDescent="0.25">
      <c r="A261" s="148">
        <v>6</v>
      </c>
      <c r="B261" s="146" t="s">
        <v>217</v>
      </c>
      <c r="C261" s="13"/>
      <c r="D261" s="15">
        <v>0</v>
      </c>
      <c r="E261" s="14">
        <f t="shared" si="10"/>
        <v>500000</v>
      </c>
      <c r="F261" s="16">
        <v>42590</v>
      </c>
      <c r="G261" s="17">
        <v>100000</v>
      </c>
      <c r="H261" s="16">
        <v>42591</v>
      </c>
      <c r="I261" s="17">
        <v>100000</v>
      </c>
      <c r="J261" s="16">
        <v>42593</v>
      </c>
      <c r="K261" s="17">
        <v>100000</v>
      </c>
      <c r="L261" s="16">
        <v>42594</v>
      </c>
      <c r="M261" s="17">
        <v>50000</v>
      </c>
      <c r="N261" s="16">
        <v>42598</v>
      </c>
      <c r="O261" s="17">
        <v>100000</v>
      </c>
      <c r="P261" s="16">
        <v>42605</v>
      </c>
      <c r="Q261" s="17">
        <v>50000</v>
      </c>
      <c r="R261" s="16"/>
      <c r="S261" s="17"/>
      <c r="T261" s="16"/>
      <c r="U261" s="17"/>
      <c r="V261" s="16"/>
      <c r="W261" s="17"/>
      <c r="X261" s="16"/>
      <c r="Y261" s="17"/>
      <c r="Z261" s="16"/>
      <c r="AA261" s="17"/>
      <c r="AB261" s="16"/>
      <c r="AC261" s="17"/>
      <c r="AD261" s="16"/>
      <c r="AE261" s="16"/>
      <c r="AF261" s="16"/>
      <c r="AG261" s="156"/>
      <c r="AH261" s="16"/>
      <c r="AI261" s="156"/>
      <c r="AJ261" s="16"/>
      <c r="AK261" s="156"/>
      <c r="AL261" s="28"/>
      <c r="AT261" s="28"/>
    </row>
    <row r="262" spans="1:46" x14ac:dyDescent="0.25">
      <c r="A262" s="91">
        <v>7</v>
      </c>
      <c r="B262" s="153" t="s">
        <v>218</v>
      </c>
      <c r="C262" s="101"/>
      <c r="D262" s="15">
        <v>589500</v>
      </c>
      <c r="E262" s="14">
        <f t="shared" si="10"/>
        <v>589500</v>
      </c>
      <c r="F262" s="16"/>
      <c r="G262" s="17"/>
      <c r="H262" s="16"/>
      <c r="I262" s="17"/>
      <c r="J262" s="16"/>
      <c r="K262" s="17"/>
      <c r="L262" s="16"/>
      <c r="M262" s="17"/>
      <c r="N262" s="16"/>
      <c r="O262" s="17"/>
      <c r="P262" s="16"/>
      <c r="Q262" s="17"/>
      <c r="R262" s="16"/>
      <c r="S262" s="17"/>
      <c r="T262" s="18"/>
      <c r="U262" s="19"/>
      <c r="V262" s="18"/>
      <c r="W262" s="19"/>
      <c r="X262" s="18"/>
      <c r="Y262" s="19"/>
      <c r="Z262" s="18"/>
      <c r="AA262" s="19"/>
      <c r="AB262" s="18"/>
      <c r="AC262" s="19"/>
      <c r="AD262" s="18"/>
      <c r="AE262" s="19"/>
      <c r="AF262" s="18"/>
      <c r="AG262" s="147"/>
      <c r="AH262" s="18"/>
      <c r="AI262" s="147"/>
      <c r="AJ262" s="18"/>
      <c r="AK262" s="147"/>
      <c r="AL262" s="21"/>
      <c r="AN262" s="124"/>
      <c r="AP262" s="124"/>
      <c r="AT262" s="21"/>
    </row>
    <row r="263" spans="1:46" x14ac:dyDescent="0.25">
      <c r="A263" s="148">
        <v>8</v>
      </c>
      <c r="B263" s="146" t="s">
        <v>219</v>
      </c>
      <c r="C263" s="13"/>
      <c r="D263" s="15">
        <v>218000</v>
      </c>
      <c r="E263" s="14">
        <f t="shared" si="10"/>
        <v>218500</v>
      </c>
      <c r="F263" s="16">
        <v>42613</v>
      </c>
      <c r="G263" s="34">
        <v>500</v>
      </c>
      <c r="H263" s="16"/>
      <c r="I263" s="17"/>
      <c r="J263" s="16"/>
      <c r="K263" s="17"/>
      <c r="L263" s="16"/>
      <c r="M263" s="17"/>
      <c r="N263" s="16"/>
      <c r="O263" s="17"/>
      <c r="P263" s="16"/>
      <c r="Q263" s="17"/>
      <c r="R263" s="16"/>
      <c r="S263" s="17"/>
      <c r="T263" s="16"/>
      <c r="U263" s="17"/>
      <c r="V263" s="18"/>
      <c r="W263" s="17"/>
      <c r="X263" s="18"/>
      <c r="Y263" s="17"/>
      <c r="Z263" s="18"/>
      <c r="AA263" s="19"/>
      <c r="AB263" s="18"/>
      <c r="AC263" s="19"/>
      <c r="AD263" s="16"/>
      <c r="AE263" s="157"/>
      <c r="AF263" s="16"/>
      <c r="AG263" s="147"/>
      <c r="AH263" s="16"/>
      <c r="AI263" s="147"/>
      <c r="AJ263" s="16"/>
      <c r="AK263" s="147"/>
      <c r="AL263" s="21"/>
      <c r="AT263" s="21"/>
    </row>
    <row r="264" spans="1:46" x14ac:dyDescent="0.25">
      <c r="A264" s="91">
        <v>9</v>
      </c>
      <c r="B264" s="158" t="s">
        <v>220</v>
      </c>
      <c r="C264" s="44"/>
      <c r="D264" s="15">
        <v>156000</v>
      </c>
      <c r="E264" s="14">
        <f t="shared" si="10"/>
        <v>176500</v>
      </c>
      <c r="F264" s="16">
        <v>42613</v>
      </c>
      <c r="G264" s="34">
        <v>500</v>
      </c>
      <c r="H264" s="16">
        <v>42612</v>
      </c>
      <c r="I264" s="17">
        <v>10000</v>
      </c>
      <c r="J264" s="16">
        <v>42613</v>
      </c>
      <c r="K264" s="17">
        <v>10000</v>
      </c>
      <c r="L264" s="16"/>
      <c r="M264" s="17"/>
      <c r="N264" s="16"/>
      <c r="O264" s="17"/>
      <c r="P264" s="16"/>
      <c r="Q264" s="17"/>
      <c r="R264" s="16"/>
      <c r="S264" s="17"/>
      <c r="T264" s="18"/>
      <c r="U264" s="19"/>
      <c r="V264" s="18"/>
      <c r="W264" s="19"/>
      <c r="X264" s="18"/>
      <c r="Y264" s="19"/>
      <c r="Z264" s="18"/>
      <c r="AA264" s="19"/>
      <c r="AB264" s="18"/>
      <c r="AC264" s="19"/>
      <c r="AD264" s="18"/>
      <c r="AE264" s="19"/>
      <c r="AF264" s="18"/>
      <c r="AG264" s="147"/>
      <c r="AH264" s="18"/>
      <c r="AI264" s="147"/>
      <c r="AJ264" s="18"/>
      <c r="AK264" s="147"/>
      <c r="AL264" s="21"/>
      <c r="AT264" s="21"/>
    </row>
    <row r="265" spans="1:46" x14ac:dyDescent="0.25">
      <c r="A265" s="148">
        <v>10</v>
      </c>
      <c r="B265" s="159" t="s">
        <v>221</v>
      </c>
      <c r="C265" s="13"/>
      <c r="D265" s="15">
        <v>240000</v>
      </c>
      <c r="E265" s="14">
        <f t="shared" si="10"/>
        <v>242800</v>
      </c>
      <c r="F265" s="16">
        <v>42613</v>
      </c>
      <c r="G265" s="34">
        <v>2800</v>
      </c>
      <c r="H265" s="16"/>
      <c r="I265" s="17"/>
      <c r="J265" s="16"/>
      <c r="K265" s="17"/>
      <c r="L265" s="16"/>
      <c r="M265" s="17"/>
      <c r="N265" s="16"/>
      <c r="O265" s="17"/>
      <c r="P265" s="16"/>
      <c r="Q265" s="17"/>
      <c r="R265" s="16"/>
      <c r="S265" s="17"/>
      <c r="T265" s="18"/>
      <c r="U265" s="19"/>
      <c r="V265" s="18"/>
      <c r="W265" s="19"/>
      <c r="X265" s="18"/>
      <c r="Y265" s="19"/>
      <c r="Z265" s="18"/>
      <c r="AA265" s="19"/>
      <c r="AB265" s="18"/>
      <c r="AC265" s="19"/>
      <c r="AD265" s="18"/>
      <c r="AE265" s="18"/>
      <c r="AF265" s="18"/>
      <c r="AG265" s="147"/>
      <c r="AH265" s="18"/>
      <c r="AI265" s="147"/>
      <c r="AJ265" s="18"/>
      <c r="AK265" s="147"/>
      <c r="AL265" s="21"/>
      <c r="AT265" s="21"/>
    </row>
    <row r="266" spans="1:46" x14ac:dyDescent="0.25">
      <c r="A266" s="91">
        <v>11</v>
      </c>
      <c r="B266" s="158" t="s">
        <v>222</v>
      </c>
      <c r="C266" s="13"/>
      <c r="D266" s="15">
        <v>50000</v>
      </c>
      <c r="E266" s="14">
        <f t="shared" si="10"/>
        <v>51500</v>
      </c>
      <c r="F266" s="16">
        <v>42613</v>
      </c>
      <c r="G266" s="34">
        <v>1500</v>
      </c>
      <c r="H266" s="16"/>
      <c r="I266" s="17"/>
      <c r="J266" s="16"/>
      <c r="K266" s="17"/>
      <c r="L266" s="16"/>
      <c r="M266" s="17"/>
      <c r="N266" s="16"/>
      <c r="O266" s="17"/>
      <c r="P266" s="16"/>
      <c r="Q266" s="17"/>
      <c r="R266" s="16"/>
      <c r="S266" s="17"/>
      <c r="T266" s="16"/>
      <c r="U266" s="17"/>
      <c r="V266" s="16"/>
      <c r="W266" s="17"/>
      <c r="X266" s="16"/>
      <c r="Y266" s="17"/>
      <c r="Z266" s="16"/>
      <c r="AA266" s="17"/>
      <c r="AB266" s="16"/>
      <c r="AC266" s="17"/>
      <c r="AD266" s="16"/>
      <c r="AE266" s="48"/>
      <c r="AF266" s="16"/>
      <c r="AG266" s="156"/>
      <c r="AH266" s="16"/>
      <c r="AI266" s="156"/>
      <c r="AJ266" s="16"/>
      <c r="AK266" s="156"/>
      <c r="AL266" s="28"/>
      <c r="AT266" s="28"/>
    </row>
    <row r="267" spans="1:46" x14ac:dyDescent="0.25">
      <c r="A267" s="148">
        <v>12</v>
      </c>
      <c r="B267" s="159" t="s">
        <v>223</v>
      </c>
      <c r="C267" s="13"/>
      <c r="D267" s="15">
        <v>140000</v>
      </c>
      <c r="E267" s="14">
        <f t="shared" si="10"/>
        <v>140000</v>
      </c>
      <c r="F267" s="16"/>
      <c r="G267" s="17"/>
      <c r="H267" s="16"/>
      <c r="I267" s="17"/>
      <c r="J267" s="16"/>
      <c r="K267" s="17"/>
      <c r="L267" s="16"/>
      <c r="M267" s="17"/>
      <c r="N267" s="16"/>
      <c r="O267" s="17"/>
      <c r="P267" s="16"/>
      <c r="Q267" s="17"/>
      <c r="R267" s="16"/>
      <c r="S267" s="17"/>
      <c r="T267" s="18"/>
      <c r="U267" s="19"/>
      <c r="V267" s="18"/>
      <c r="W267" s="19"/>
      <c r="X267" s="18"/>
      <c r="Y267" s="19"/>
      <c r="Z267" s="18"/>
      <c r="AA267" s="19"/>
      <c r="AB267" s="18"/>
      <c r="AC267" s="19"/>
      <c r="AD267" s="18"/>
      <c r="AE267" s="18"/>
      <c r="AF267" s="18"/>
      <c r="AG267" s="147"/>
      <c r="AH267" s="18"/>
      <c r="AI267" s="147"/>
      <c r="AJ267" s="18"/>
      <c r="AK267" s="147"/>
      <c r="AL267" s="21"/>
      <c r="AT267" s="21"/>
    </row>
    <row r="268" spans="1:46" x14ac:dyDescent="0.25">
      <c r="A268" s="91">
        <v>13</v>
      </c>
      <c r="B268" s="158" t="s">
        <v>224</v>
      </c>
      <c r="C268" s="13"/>
      <c r="D268" s="15">
        <v>717000</v>
      </c>
      <c r="E268" s="14">
        <f t="shared" si="10"/>
        <v>717000</v>
      </c>
      <c r="F268" s="16"/>
      <c r="G268" s="17"/>
      <c r="H268" s="16"/>
      <c r="I268" s="17"/>
      <c r="J268" s="16"/>
      <c r="K268" s="17"/>
      <c r="L268" s="16"/>
      <c r="M268" s="17"/>
      <c r="N268" s="16"/>
      <c r="O268" s="17"/>
      <c r="P268" s="16"/>
      <c r="Q268" s="17"/>
      <c r="R268" s="16"/>
      <c r="S268" s="17"/>
      <c r="T268" s="16"/>
      <c r="U268" s="17"/>
      <c r="V268" s="16"/>
      <c r="W268" s="17"/>
      <c r="X268" s="16"/>
      <c r="Y268" s="17"/>
      <c r="Z268" s="16"/>
      <c r="AA268" s="17"/>
      <c r="AB268" s="16"/>
      <c r="AC268" s="17"/>
      <c r="AD268" s="16"/>
      <c r="AE268" s="16"/>
      <c r="AF268" s="16"/>
      <c r="AG268" s="156"/>
      <c r="AH268" s="16"/>
      <c r="AI268" s="156"/>
      <c r="AJ268" s="16"/>
      <c r="AK268" s="156"/>
      <c r="AL268" s="28"/>
      <c r="AT268" s="28"/>
    </row>
    <row r="269" spans="1:46" x14ac:dyDescent="0.25">
      <c r="A269" s="148">
        <v>14</v>
      </c>
      <c r="B269" s="146" t="s">
        <v>225</v>
      </c>
      <c r="C269" s="13"/>
      <c r="D269" s="15">
        <v>0</v>
      </c>
      <c r="E269" s="14">
        <f t="shared" si="10"/>
        <v>201200</v>
      </c>
      <c r="F269" s="16">
        <v>42586</v>
      </c>
      <c r="G269" s="17">
        <v>50000</v>
      </c>
      <c r="H269" s="16">
        <v>42587</v>
      </c>
      <c r="I269" s="17">
        <v>50000</v>
      </c>
      <c r="J269" s="16">
        <v>42592</v>
      </c>
      <c r="K269" s="17">
        <v>50000</v>
      </c>
      <c r="L269" s="16">
        <v>42605</v>
      </c>
      <c r="M269" s="17">
        <v>50000</v>
      </c>
      <c r="N269" s="16">
        <v>42613</v>
      </c>
      <c r="O269" s="34">
        <v>1200</v>
      </c>
      <c r="P269" s="16"/>
      <c r="Q269" s="17"/>
      <c r="R269" s="16"/>
      <c r="S269" s="17"/>
      <c r="T269" s="16"/>
      <c r="U269" s="17"/>
      <c r="V269" s="16"/>
      <c r="W269" s="17"/>
      <c r="X269" s="16"/>
      <c r="Y269" s="17"/>
      <c r="Z269" s="16"/>
      <c r="AA269" s="17"/>
      <c r="AB269" s="16"/>
      <c r="AC269" s="17"/>
      <c r="AD269" s="16"/>
      <c r="AE269" s="16"/>
      <c r="AF269" s="16"/>
      <c r="AG269" s="156"/>
      <c r="AH269" s="16"/>
      <c r="AI269" s="156"/>
      <c r="AJ269" s="16"/>
      <c r="AK269" s="156"/>
      <c r="AL269" s="28"/>
      <c r="AT269" s="28"/>
    </row>
    <row r="270" spans="1:46" x14ac:dyDescent="0.25">
      <c r="A270" s="91">
        <v>15</v>
      </c>
      <c r="B270" s="158" t="s">
        <v>226</v>
      </c>
      <c r="C270" s="13"/>
      <c r="D270" s="15">
        <v>21000</v>
      </c>
      <c r="E270" s="14">
        <f t="shared" si="10"/>
        <v>24000</v>
      </c>
      <c r="F270" s="51">
        <v>42613</v>
      </c>
      <c r="G270" s="34">
        <v>3000</v>
      </c>
      <c r="H270" s="51"/>
      <c r="I270" s="48"/>
      <c r="J270" s="16"/>
      <c r="K270" s="48"/>
      <c r="L270" s="51"/>
      <c r="M270" s="48"/>
      <c r="N270" s="51"/>
      <c r="O270" s="48"/>
      <c r="P270" s="51"/>
      <c r="Q270" s="48"/>
      <c r="R270" s="51"/>
      <c r="S270" s="48"/>
      <c r="T270" s="51"/>
      <c r="U270" s="48"/>
      <c r="V270" s="51"/>
      <c r="W270" s="48"/>
      <c r="X270" s="51"/>
      <c r="Y270" s="48"/>
      <c r="Z270" s="51"/>
      <c r="AA270" s="48"/>
      <c r="AB270" s="51"/>
      <c r="AC270" s="48"/>
      <c r="AD270" s="51"/>
      <c r="AE270" s="51"/>
      <c r="AF270" s="51"/>
      <c r="AG270" s="160"/>
      <c r="AH270" s="51"/>
      <c r="AI270" s="160"/>
      <c r="AJ270" s="51"/>
      <c r="AK270" s="160"/>
      <c r="AL270" s="53"/>
      <c r="AT270" s="53"/>
    </row>
    <row r="271" spans="1:46" x14ac:dyDescent="0.25">
      <c r="A271" s="148">
        <v>16</v>
      </c>
      <c r="B271" s="159" t="s">
        <v>227</v>
      </c>
      <c r="C271" s="13"/>
      <c r="D271" s="15">
        <v>534000</v>
      </c>
      <c r="E271" s="14">
        <f t="shared" si="10"/>
        <v>534600</v>
      </c>
      <c r="F271" s="51">
        <v>42613</v>
      </c>
      <c r="G271" s="34">
        <v>600</v>
      </c>
      <c r="H271" s="56"/>
      <c r="I271" s="57"/>
      <c r="J271" s="51"/>
      <c r="K271" s="48"/>
      <c r="L271" s="51"/>
      <c r="M271" s="48"/>
      <c r="N271" s="51"/>
      <c r="O271" s="48"/>
      <c r="P271" s="51"/>
      <c r="Q271" s="48"/>
      <c r="R271" s="51"/>
      <c r="S271" s="48"/>
      <c r="T271" s="51"/>
      <c r="U271" s="48"/>
      <c r="V271" s="51"/>
      <c r="W271" s="48"/>
      <c r="X271" s="51"/>
      <c r="Y271" s="48"/>
      <c r="Z271" s="51"/>
      <c r="AA271" s="48"/>
      <c r="AB271" s="51"/>
      <c r="AC271" s="48"/>
      <c r="AD271" s="51"/>
      <c r="AE271" s="48"/>
      <c r="AF271" s="51"/>
      <c r="AG271" s="160"/>
      <c r="AH271" s="51"/>
      <c r="AI271" s="160"/>
      <c r="AJ271" s="51"/>
      <c r="AK271" s="160"/>
      <c r="AL271" s="53"/>
      <c r="AT271" s="53"/>
    </row>
    <row r="272" spans="1:46" x14ac:dyDescent="0.25">
      <c r="A272" s="91">
        <v>17</v>
      </c>
      <c r="B272" s="159" t="s">
        <v>228</v>
      </c>
      <c r="C272" s="55"/>
      <c r="D272" s="15">
        <v>14000</v>
      </c>
      <c r="E272" s="14">
        <f t="shared" si="10"/>
        <v>29000</v>
      </c>
      <c r="F272" s="51">
        <v>42606</v>
      </c>
      <c r="G272" s="48">
        <v>5000</v>
      </c>
      <c r="H272" s="56">
        <v>42607</v>
      </c>
      <c r="I272" s="57">
        <v>10000</v>
      </c>
      <c r="J272" s="51"/>
      <c r="K272" s="161"/>
      <c r="L272" s="51"/>
      <c r="M272" s="48"/>
      <c r="N272" s="51"/>
      <c r="O272" s="48"/>
      <c r="P272" s="51"/>
      <c r="Q272" s="48"/>
      <c r="R272" s="51"/>
      <c r="S272" s="48"/>
      <c r="T272" s="51"/>
      <c r="U272" s="48"/>
      <c r="V272" s="51"/>
      <c r="W272" s="48"/>
      <c r="X272" s="51"/>
      <c r="Y272" s="48"/>
      <c r="Z272" s="51"/>
      <c r="AA272" s="48"/>
      <c r="AB272" s="51"/>
      <c r="AC272" s="48"/>
      <c r="AD272" s="51"/>
      <c r="AE272" s="51"/>
      <c r="AF272" s="51"/>
      <c r="AG272" s="160"/>
      <c r="AH272" s="51"/>
      <c r="AI272" s="160"/>
      <c r="AJ272" s="51"/>
      <c r="AK272" s="160"/>
      <c r="AL272" s="53"/>
      <c r="AT272" s="53"/>
    </row>
    <row r="273" spans="1:46" x14ac:dyDescent="0.25">
      <c r="A273" s="148">
        <v>18</v>
      </c>
      <c r="B273" s="158" t="s">
        <v>229</v>
      </c>
      <c r="C273" s="55"/>
      <c r="D273" s="15">
        <v>555000</v>
      </c>
      <c r="E273" s="14">
        <f t="shared" si="10"/>
        <v>559000</v>
      </c>
      <c r="F273" s="16">
        <v>42613</v>
      </c>
      <c r="G273" s="34">
        <v>4000</v>
      </c>
      <c r="H273" s="51"/>
      <c r="I273" s="48"/>
      <c r="J273" s="162"/>
      <c r="K273" s="161"/>
      <c r="L273" s="51"/>
      <c r="M273" s="48"/>
      <c r="N273" s="51"/>
      <c r="O273" s="48"/>
      <c r="P273" s="51"/>
      <c r="Q273" s="48"/>
      <c r="R273" s="51"/>
      <c r="S273" s="48"/>
      <c r="T273" s="51"/>
      <c r="U273" s="48"/>
      <c r="V273" s="51"/>
      <c r="W273" s="48"/>
      <c r="X273" s="51"/>
      <c r="Y273" s="48"/>
      <c r="Z273" s="51"/>
      <c r="AA273" s="48"/>
      <c r="AB273" s="51"/>
      <c r="AC273" s="48"/>
      <c r="AD273" s="51"/>
      <c r="AE273" s="48"/>
      <c r="AF273" s="51"/>
      <c r="AG273" s="160"/>
      <c r="AH273" s="51"/>
      <c r="AI273" s="160"/>
      <c r="AJ273" s="51"/>
      <c r="AK273" s="160"/>
      <c r="AL273" s="163"/>
      <c r="AT273" s="53"/>
    </row>
    <row r="274" spans="1:46" s="64" customFormat="1" x14ac:dyDescent="0.25">
      <c r="A274" s="91">
        <v>19</v>
      </c>
      <c r="B274" s="149" t="s">
        <v>230</v>
      </c>
      <c r="C274" s="164"/>
      <c r="D274" s="72">
        <v>0</v>
      </c>
      <c r="E274" s="71">
        <f>SUMIF($F$2:$XFD$2,1,F274:XFD274)+D274</f>
        <v>180500</v>
      </c>
      <c r="F274" s="60">
        <v>42579</v>
      </c>
      <c r="G274" s="61">
        <v>50000</v>
      </c>
      <c r="H274" s="60">
        <v>42580</v>
      </c>
      <c r="I274" s="61">
        <v>15000</v>
      </c>
      <c r="J274" s="165">
        <v>42583</v>
      </c>
      <c r="K274" s="61">
        <v>15000</v>
      </c>
      <c r="L274" s="60">
        <v>42584</v>
      </c>
      <c r="M274" s="61">
        <v>10000</v>
      </c>
      <c r="N274" s="60">
        <v>42585</v>
      </c>
      <c r="O274" s="61">
        <v>10000</v>
      </c>
      <c r="P274" s="60">
        <v>42586</v>
      </c>
      <c r="Q274" s="61">
        <v>10000</v>
      </c>
      <c r="R274" s="60">
        <v>42587</v>
      </c>
      <c r="S274" s="61">
        <v>10000</v>
      </c>
      <c r="T274" s="60">
        <v>42590</v>
      </c>
      <c r="U274" s="61">
        <v>10000</v>
      </c>
      <c r="V274" s="60">
        <v>42591</v>
      </c>
      <c r="W274" s="61">
        <v>10000</v>
      </c>
      <c r="X274" s="60">
        <v>42592</v>
      </c>
      <c r="Y274" s="61">
        <v>10000</v>
      </c>
      <c r="Z274" s="60">
        <v>42593</v>
      </c>
      <c r="AA274" s="61">
        <v>10000</v>
      </c>
      <c r="AB274" s="60">
        <v>42594</v>
      </c>
      <c r="AC274" s="61">
        <v>20000</v>
      </c>
      <c r="AD274" s="60">
        <v>42597</v>
      </c>
      <c r="AE274" s="61">
        <v>10000</v>
      </c>
      <c r="AF274" s="60">
        <v>42598</v>
      </c>
      <c r="AG274" s="150">
        <v>10000</v>
      </c>
      <c r="AH274" s="60">
        <v>42600</v>
      </c>
      <c r="AI274" s="150">
        <v>10000</v>
      </c>
      <c r="AJ274" s="60">
        <v>42601</v>
      </c>
      <c r="AK274" s="150">
        <v>10000</v>
      </c>
      <c r="AL274" s="60">
        <v>42604</v>
      </c>
      <c r="AM274" s="166">
        <v>10000</v>
      </c>
      <c r="AN274" s="152">
        <v>42605</v>
      </c>
      <c r="AO274" s="64">
        <v>-130000</v>
      </c>
      <c r="AP274" s="152" t="s">
        <v>377</v>
      </c>
      <c r="AQ274" s="64">
        <v>80500</v>
      </c>
      <c r="AR274" s="152"/>
      <c r="AT274" s="151"/>
    </row>
    <row r="275" spans="1:46" x14ac:dyDescent="0.25">
      <c r="A275" s="148">
        <v>20</v>
      </c>
      <c r="B275" s="153" t="s">
        <v>231</v>
      </c>
      <c r="C275" s="55"/>
      <c r="D275" s="15">
        <v>1725000</v>
      </c>
      <c r="E275" s="14">
        <f t="shared" si="10"/>
        <v>2067000</v>
      </c>
      <c r="F275" s="51">
        <v>42580</v>
      </c>
      <c r="G275" s="48">
        <v>20000</v>
      </c>
      <c r="H275" s="16">
        <v>42585</v>
      </c>
      <c r="I275" s="17">
        <v>20000</v>
      </c>
      <c r="J275" s="51">
        <v>42586</v>
      </c>
      <c r="K275" s="17">
        <v>20000</v>
      </c>
      <c r="L275" s="51">
        <v>42592</v>
      </c>
      <c r="M275" s="48">
        <v>20000</v>
      </c>
      <c r="N275" s="51">
        <v>42597</v>
      </c>
      <c r="O275" s="48">
        <v>50000</v>
      </c>
      <c r="P275" s="51">
        <v>42598</v>
      </c>
      <c r="Q275" s="48">
        <v>50000</v>
      </c>
      <c r="R275" s="51">
        <v>42601</v>
      </c>
      <c r="S275" s="48">
        <v>50000</v>
      </c>
      <c r="T275" s="51">
        <v>42606</v>
      </c>
      <c r="U275" s="48">
        <v>20000</v>
      </c>
      <c r="V275" s="51">
        <v>42608</v>
      </c>
      <c r="W275" s="48">
        <v>50000</v>
      </c>
      <c r="X275" s="51">
        <v>42613</v>
      </c>
      <c r="Y275" s="34">
        <v>2000</v>
      </c>
      <c r="Z275" s="51">
        <v>42612</v>
      </c>
      <c r="AA275" s="48">
        <v>20000</v>
      </c>
      <c r="AB275" s="51">
        <v>42613</v>
      </c>
      <c r="AC275" s="48">
        <v>20000</v>
      </c>
      <c r="AD275" s="51"/>
      <c r="AE275" s="17"/>
      <c r="AF275" s="51"/>
      <c r="AG275" s="160"/>
      <c r="AH275" s="51"/>
      <c r="AI275" s="160"/>
      <c r="AJ275" s="51"/>
      <c r="AK275" s="160"/>
      <c r="AL275" s="163"/>
      <c r="AN275" s="124"/>
      <c r="AP275" s="124"/>
      <c r="AT275" s="53"/>
    </row>
    <row r="276" spans="1:46" s="64" customFormat="1" x14ac:dyDescent="0.25">
      <c r="A276" s="91">
        <v>21</v>
      </c>
      <c r="B276" s="167" t="s">
        <v>232</v>
      </c>
      <c r="C276" s="58"/>
      <c r="D276" s="72">
        <v>2630000</v>
      </c>
      <c r="E276" s="71">
        <f t="shared" si="10"/>
        <v>2894000</v>
      </c>
      <c r="F276" s="60">
        <v>42584</v>
      </c>
      <c r="G276" s="61">
        <v>10000</v>
      </c>
      <c r="H276" s="60">
        <v>42586</v>
      </c>
      <c r="I276" s="61">
        <v>20000</v>
      </c>
      <c r="J276" s="60">
        <v>42587</v>
      </c>
      <c r="K276" s="61">
        <v>10000</v>
      </c>
      <c r="L276" s="60">
        <v>42590</v>
      </c>
      <c r="M276" s="61">
        <v>10000</v>
      </c>
      <c r="N276" s="60">
        <v>42591</v>
      </c>
      <c r="O276" s="61">
        <v>10000</v>
      </c>
      <c r="P276" s="60">
        <v>42592</v>
      </c>
      <c r="Q276" s="61">
        <v>14000</v>
      </c>
      <c r="R276" s="60">
        <v>42594</v>
      </c>
      <c r="S276" s="61">
        <v>10000</v>
      </c>
      <c r="T276" s="60">
        <v>42597</v>
      </c>
      <c r="U276" s="61">
        <v>20000</v>
      </c>
      <c r="V276" s="60">
        <v>42600</v>
      </c>
      <c r="W276" s="61">
        <v>20000</v>
      </c>
      <c r="X276" s="60">
        <v>42601</v>
      </c>
      <c r="Y276" s="61">
        <v>10000</v>
      </c>
      <c r="Z276" s="60">
        <v>42604</v>
      </c>
      <c r="AA276" s="61">
        <v>10000</v>
      </c>
      <c r="AB276" s="60">
        <v>42605</v>
      </c>
      <c r="AC276" s="61">
        <v>50000</v>
      </c>
      <c r="AD276" s="60">
        <v>42606</v>
      </c>
      <c r="AE276" s="150">
        <v>10000</v>
      </c>
      <c r="AF276" s="60">
        <v>42607</v>
      </c>
      <c r="AG276" s="150">
        <v>10000</v>
      </c>
      <c r="AH276" s="60">
        <v>42608</v>
      </c>
      <c r="AI276" s="150">
        <v>10000</v>
      </c>
      <c r="AJ276" s="60">
        <v>42611</v>
      </c>
      <c r="AK276" s="150">
        <v>20000</v>
      </c>
      <c r="AL276" s="151" t="s">
        <v>378</v>
      </c>
      <c r="AM276" s="64">
        <v>10000</v>
      </c>
      <c r="AN276" s="152">
        <v>42613</v>
      </c>
      <c r="AO276" s="64">
        <v>10000</v>
      </c>
      <c r="AP276" s="152"/>
      <c r="AR276" s="152"/>
      <c r="AT276" s="63"/>
    </row>
    <row r="277" spans="1:46" x14ac:dyDescent="0.25">
      <c r="A277" s="148">
        <v>22</v>
      </c>
      <c r="B277" s="158" t="s">
        <v>233</v>
      </c>
      <c r="C277" s="13"/>
      <c r="D277" s="15">
        <v>432700</v>
      </c>
      <c r="E277" s="14">
        <f t="shared" si="10"/>
        <v>462700</v>
      </c>
      <c r="F277" s="16">
        <v>42598</v>
      </c>
      <c r="G277" s="17">
        <v>10000</v>
      </c>
      <c r="H277" s="16">
        <v>42612</v>
      </c>
      <c r="I277" s="17">
        <v>20000</v>
      </c>
      <c r="J277" s="51"/>
      <c r="K277" s="17"/>
      <c r="L277" s="16"/>
      <c r="M277" s="17"/>
      <c r="N277" s="16"/>
      <c r="O277" s="17"/>
      <c r="P277" s="16"/>
      <c r="Q277" s="17"/>
      <c r="R277" s="16"/>
      <c r="S277" s="17"/>
      <c r="T277" s="16"/>
      <c r="U277" s="17"/>
      <c r="V277" s="16"/>
      <c r="W277" s="17"/>
      <c r="X277" s="16"/>
      <c r="Y277" s="17"/>
      <c r="Z277" s="16"/>
      <c r="AA277" s="17"/>
      <c r="AB277" s="16"/>
      <c r="AC277" s="17"/>
      <c r="AD277" s="16"/>
      <c r="AE277" s="16"/>
      <c r="AF277" s="16"/>
      <c r="AG277" s="156"/>
      <c r="AH277" s="16"/>
      <c r="AI277" s="156"/>
      <c r="AJ277" s="16"/>
      <c r="AK277" s="156"/>
      <c r="AL277" s="28"/>
      <c r="AT277" s="28"/>
    </row>
    <row r="278" spans="1:46" x14ac:dyDescent="0.25">
      <c r="A278" s="91">
        <v>23</v>
      </c>
      <c r="B278" s="146" t="s">
        <v>234</v>
      </c>
      <c r="C278" s="65"/>
      <c r="D278" s="15">
        <v>404500</v>
      </c>
      <c r="E278" s="14">
        <f t="shared" si="10"/>
        <v>536920</v>
      </c>
      <c r="F278" s="16">
        <v>42598</v>
      </c>
      <c r="G278" s="17">
        <v>75000</v>
      </c>
      <c r="H278" s="16">
        <v>42600</v>
      </c>
      <c r="I278" s="17">
        <v>4000</v>
      </c>
      <c r="J278" s="16">
        <v>42604</v>
      </c>
      <c r="K278" s="17">
        <v>5000</v>
      </c>
      <c r="L278" s="16">
        <v>42605</v>
      </c>
      <c r="M278" s="17">
        <v>5000</v>
      </c>
      <c r="N278" s="16">
        <v>42606</v>
      </c>
      <c r="O278" s="17">
        <v>10000</v>
      </c>
      <c r="P278" s="16">
        <v>42607</v>
      </c>
      <c r="Q278" s="17">
        <v>7000</v>
      </c>
      <c r="R278" s="16">
        <v>42608</v>
      </c>
      <c r="S278" s="17">
        <v>5000</v>
      </c>
      <c r="T278" s="16">
        <v>42611</v>
      </c>
      <c r="U278" s="17">
        <v>10000</v>
      </c>
      <c r="V278" s="16">
        <v>42613</v>
      </c>
      <c r="W278" s="34">
        <v>1420</v>
      </c>
      <c r="X278" s="16">
        <v>42613</v>
      </c>
      <c r="Y278" s="17">
        <v>10000</v>
      </c>
      <c r="Z278" s="16"/>
      <c r="AA278" s="17"/>
      <c r="AB278" s="16"/>
      <c r="AC278" s="17"/>
      <c r="AD278" s="16"/>
      <c r="AE278" s="160"/>
      <c r="AF278" s="16"/>
      <c r="AG278" s="156"/>
      <c r="AH278" s="16"/>
      <c r="AI278" s="156"/>
      <c r="AJ278" s="16"/>
      <c r="AK278" s="156"/>
      <c r="AL278" s="28"/>
      <c r="AT278" s="28"/>
    </row>
    <row r="279" spans="1:46" s="64" customFormat="1" x14ac:dyDescent="0.25">
      <c r="A279" s="148">
        <v>24</v>
      </c>
      <c r="B279" s="167" t="s">
        <v>235</v>
      </c>
      <c r="C279" s="164"/>
      <c r="D279" s="72">
        <v>726000</v>
      </c>
      <c r="E279" s="71">
        <f t="shared" si="10"/>
        <v>1109000</v>
      </c>
      <c r="F279" s="60">
        <v>42584</v>
      </c>
      <c r="G279" s="61">
        <v>100000</v>
      </c>
      <c r="H279" s="60">
        <v>42585</v>
      </c>
      <c r="I279" s="61">
        <v>2000</v>
      </c>
      <c r="J279" s="60">
        <v>42586</v>
      </c>
      <c r="K279" s="61">
        <v>50000</v>
      </c>
      <c r="L279" s="60">
        <v>42587</v>
      </c>
      <c r="M279" s="61">
        <v>2000</v>
      </c>
      <c r="N279" s="60">
        <v>42590</v>
      </c>
      <c r="O279" s="61">
        <v>4000</v>
      </c>
      <c r="P279" s="60">
        <v>42591</v>
      </c>
      <c r="Q279" s="61">
        <v>50000</v>
      </c>
      <c r="R279" s="60">
        <v>42592</v>
      </c>
      <c r="S279" s="61">
        <v>50000</v>
      </c>
      <c r="T279" s="60">
        <v>42593</v>
      </c>
      <c r="U279" s="61">
        <v>2000</v>
      </c>
      <c r="V279" s="60">
        <v>42597</v>
      </c>
      <c r="W279" s="61">
        <v>50000</v>
      </c>
      <c r="X279" s="60">
        <v>42598</v>
      </c>
      <c r="Y279" s="61">
        <v>2000</v>
      </c>
      <c r="Z279" s="60">
        <v>42600</v>
      </c>
      <c r="AA279" s="61">
        <v>2000</v>
      </c>
      <c r="AB279" s="60">
        <v>42601</v>
      </c>
      <c r="AC279" s="61">
        <v>2000</v>
      </c>
      <c r="AD279" s="60">
        <v>42604</v>
      </c>
      <c r="AE279" s="150">
        <v>2000</v>
      </c>
      <c r="AF279" s="60">
        <v>42605</v>
      </c>
      <c r="AG279" s="150">
        <v>2000</v>
      </c>
      <c r="AH279" s="60">
        <v>42606</v>
      </c>
      <c r="AI279" s="150">
        <v>2000</v>
      </c>
      <c r="AJ279" s="60">
        <v>42607</v>
      </c>
      <c r="AK279" s="150">
        <v>2000</v>
      </c>
      <c r="AL279" s="168">
        <v>0.32</v>
      </c>
      <c r="AM279" s="64">
        <v>2000</v>
      </c>
      <c r="AN279" s="152">
        <v>42611</v>
      </c>
      <c r="AO279" s="64">
        <v>50000</v>
      </c>
      <c r="AP279" s="152" t="s">
        <v>379</v>
      </c>
      <c r="AQ279" s="64">
        <v>7000</v>
      </c>
      <c r="AR279" s="152"/>
      <c r="AT279" s="63"/>
    </row>
    <row r="280" spans="1:46" x14ac:dyDescent="0.25">
      <c r="A280" s="91">
        <v>25</v>
      </c>
      <c r="B280" s="169" t="s">
        <v>236</v>
      </c>
      <c r="C280" s="13"/>
      <c r="D280" s="15">
        <v>194500</v>
      </c>
      <c r="E280" s="14">
        <f t="shared" si="10"/>
        <v>194500</v>
      </c>
      <c r="F280" s="16"/>
      <c r="G280" s="17"/>
      <c r="H280" s="16"/>
      <c r="I280" s="17"/>
      <c r="J280" s="16"/>
      <c r="K280" s="17"/>
      <c r="L280" s="16"/>
      <c r="M280" s="17"/>
      <c r="N280" s="16"/>
      <c r="O280" s="17"/>
      <c r="P280" s="16"/>
      <c r="Q280" s="17"/>
      <c r="R280" s="16"/>
      <c r="S280" s="17"/>
      <c r="T280" s="16"/>
      <c r="U280" s="17"/>
      <c r="V280" s="16"/>
      <c r="W280" s="17"/>
      <c r="X280" s="16"/>
      <c r="Y280" s="17"/>
      <c r="Z280" s="16"/>
      <c r="AA280" s="17"/>
      <c r="AB280" s="16"/>
      <c r="AC280" s="17"/>
      <c r="AD280" s="16"/>
      <c r="AE280" s="17"/>
      <c r="AF280" s="16"/>
      <c r="AG280" s="156"/>
      <c r="AH280" s="16"/>
      <c r="AI280" s="156"/>
      <c r="AJ280" s="16"/>
      <c r="AK280" s="156"/>
      <c r="AL280" s="28"/>
      <c r="AT280" s="28"/>
    </row>
    <row r="281" spans="1:46" x14ac:dyDescent="0.25">
      <c r="A281" s="148">
        <v>26</v>
      </c>
      <c r="B281" s="146" t="s">
        <v>237</v>
      </c>
      <c r="C281" s="13"/>
      <c r="D281" s="15">
        <v>165000</v>
      </c>
      <c r="E281" s="14">
        <f t="shared" si="10"/>
        <v>165000</v>
      </c>
      <c r="F281" s="16"/>
      <c r="G281" s="17"/>
      <c r="H281" s="16"/>
      <c r="I281" s="17"/>
      <c r="J281" s="16"/>
      <c r="K281" s="17"/>
      <c r="L281" s="16"/>
      <c r="M281" s="17"/>
      <c r="N281" s="16"/>
      <c r="O281" s="17"/>
      <c r="P281" s="16"/>
      <c r="Q281" s="17"/>
      <c r="R281" s="16"/>
      <c r="S281" s="17"/>
      <c r="T281" s="16"/>
      <c r="U281" s="17"/>
      <c r="V281" s="16"/>
      <c r="W281" s="17"/>
      <c r="X281" s="16"/>
      <c r="Y281" s="17"/>
      <c r="Z281" s="16"/>
      <c r="AA281" s="17"/>
      <c r="AB281" s="16"/>
      <c r="AC281" s="17"/>
      <c r="AD281" s="16"/>
      <c r="AE281" s="16"/>
      <c r="AF281" s="16"/>
      <c r="AG281" s="156"/>
      <c r="AH281" s="16"/>
      <c r="AI281" s="156"/>
      <c r="AJ281" s="16"/>
      <c r="AK281" s="156"/>
      <c r="AL281" s="28"/>
      <c r="AT281" s="28"/>
    </row>
    <row r="282" spans="1:46" x14ac:dyDescent="0.25">
      <c r="A282" s="91">
        <v>27</v>
      </c>
      <c r="B282" s="146" t="s">
        <v>238</v>
      </c>
      <c r="C282" s="13"/>
      <c r="D282" s="15">
        <v>8000</v>
      </c>
      <c r="E282" s="14">
        <f t="shared" si="10"/>
        <v>8000</v>
      </c>
      <c r="F282" s="16"/>
      <c r="G282" s="17"/>
      <c r="H282" s="16"/>
      <c r="I282" s="17"/>
      <c r="J282" s="16"/>
      <c r="K282" s="17"/>
      <c r="L282" s="16"/>
      <c r="M282" s="17"/>
      <c r="N282" s="16"/>
      <c r="O282" s="17"/>
      <c r="P282" s="16"/>
      <c r="Q282" s="17"/>
      <c r="R282" s="16"/>
      <c r="S282" s="17"/>
      <c r="T282" s="16"/>
      <c r="U282" s="17"/>
      <c r="V282" s="16"/>
      <c r="W282" s="17"/>
      <c r="X282" s="16"/>
      <c r="Y282" s="17"/>
      <c r="Z282" s="16"/>
      <c r="AA282" s="17"/>
      <c r="AB282" s="16"/>
      <c r="AC282" s="17"/>
      <c r="AD282" s="16"/>
      <c r="AE282" s="16"/>
      <c r="AF282" s="16"/>
      <c r="AG282" s="156"/>
      <c r="AH282" s="16"/>
      <c r="AI282" s="156"/>
      <c r="AJ282" s="16"/>
      <c r="AK282" s="156"/>
      <c r="AL282" s="28"/>
      <c r="AT282" s="28"/>
    </row>
    <row r="283" spans="1:46" x14ac:dyDescent="0.25">
      <c r="A283" s="148">
        <v>28</v>
      </c>
      <c r="B283" s="146" t="s">
        <v>239</v>
      </c>
      <c r="C283" s="13"/>
      <c r="D283" s="15">
        <v>118000</v>
      </c>
      <c r="E283" s="14">
        <f t="shared" si="10"/>
        <v>122700</v>
      </c>
      <c r="F283" s="16">
        <v>42613</v>
      </c>
      <c r="G283" s="34">
        <v>4700</v>
      </c>
      <c r="H283" s="16"/>
      <c r="I283" s="17"/>
      <c r="J283" s="16"/>
      <c r="K283" s="17"/>
      <c r="L283" s="16"/>
      <c r="M283" s="17"/>
      <c r="N283" s="16"/>
      <c r="O283" s="17"/>
      <c r="P283" s="16"/>
      <c r="Q283" s="17"/>
      <c r="R283" s="16"/>
      <c r="S283" s="17"/>
      <c r="T283" s="16"/>
      <c r="U283" s="17"/>
      <c r="V283" s="16"/>
      <c r="W283" s="17"/>
      <c r="X283" s="16"/>
      <c r="Y283" s="17"/>
      <c r="Z283" s="16"/>
      <c r="AA283" s="17"/>
      <c r="AB283" s="16"/>
      <c r="AC283" s="17"/>
      <c r="AD283" s="16"/>
      <c r="AE283" s="16"/>
      <c r="AF283" s="16"/>
      <c r="AG283" s="156"/>
      <c r="AH283" s="16"/>
      <c r="AI283" s="156"/>
      <c r="AJ283" s="16"/>
      <c r="AK283" s="156"/>
      <c r="AL283" s="28"/>
      <c r="AT283" s="28"/>
    </row>
    <row r="284" spans="1:46" x14ac:dyDescent="0.25">
      <c r="A284" s="91">
        <v>29</v>
      </c>
      <c r="B284" s="159" t="s">
        <v>240</v>
      </c>
      <c r="C284" s="13"/>
      <c r="D284" s="15">
        <v>375000</v>
      </c>
      <c r="E284" s="14">
        <f t="shared" si="10"/>
        <v>417360</v>
      </c>
      <c r="F284" s="16">
        <v>42576</v>
      </c>
      <c r="G284" s="17">
        <v>10000</v>
      </c>
      <c r="H284" s="16">
        <v>42592</v>
      </c>
      <c r="I284" s="17">
        <v>10000</v>
      </c>
      <c r="J284" s="16">
        <v>42593</v>
      </c>
      <c r="K284" s="17">
        <v>5000</v>
      </c>
      <c r="L284" s="16">
        <v>42594</v>
      </c>
      <c r="M284" s="17">
        <v>5000</v>
      </c>
      <c r="N284" s="16">
        <v>42600</v>
      </c>
      <c r="O284" s="17">
        <v>5000</v>
      </c>
      <c r="P284" s="16">
        <v>42601</v>
      </c>
      <c r="Q284" s="17">
        <v>5000</v>
      </c>
      <c r="R284" s="16">
        <v>42613</v>
      </c>
      <c r="S284" s="34">
        <v>2360</v>
      </c>
      <c r="T284" s="16"/>
      <c r="U284" s="17"/>
      <c r="V284" s="16"/>
      <c r="W284" s="17"/>
      <c r="X284" s="16"/>
      <c r="Y284" s="17"/>
      <c r="Z284" s="16"/>
      <c r="AA284" s="17"/>
      <c r="AB284" s="16"/>
      <c r="AC284" s="17"/>
      <c r="AD284" s="16"/>
      <c r="AE284" s="17"/>
      <c r="AF284" s="16"/>
      <c r="AG284" s="156"/>
      <c r="AH284" s="16"/>
      <c r="AI284" s="156"/>
      <c r="AJ284" s="16"/>
      <c r="AK284" s="156"/>
      <c r="AL284" s="28"/>
      <c r="AT284" s="28"/>
    </row>
    <row r="285" spans="1:46" x14ac:dyDescent="0.25">
      <c r="A285" s="148">
        <v>30</v>
      </c>
      <c r="B285" s="235" t="s">
        <v>241</v>
      </c>
      <c r="C285" s="13"/>
      <c r="D285" s="15">
        <v>3110000</v>
      </c>
      <c r="E285" s="14">
        <f t="shared" si="10"/>
        <v>3740900</v>
      </c>
      <c r="F285" s="16">
        <v>42584</v>
      </c>
      <c r="G285" s="17">
        <v>10000</v>
      </c>
      <c r="H285" s="16">
        <v>42585</v>
      </c>
      <c r="I285" s="17">
        <v>5000</v>
      </c>
      <c r="J285" s="16">
        <v>42587</v>
      </c>
      <c r="K285" s="17">
        <v>5000</v>
      </c>
      <c r="L285" s="16">
        <v>42590</v>
      </c>
      <c r="M285" s="17">
        <v>10000</v>
      </c>
      <c r="N285" s="16">
        <v>42591</v>
      </c>
      <c r="O285" s="17">
        <v>2000</v>
      </c>
      <c r="P285" s="16">
        <v>42592</v>
      </c>
      <c r="Q285" s="17">
        <v>5000</v>
      </c>
      <c r="R285" s="16">
        <v>42593</v>
      </c>
      <c r="S285" s="17">
        <v>10000</v>
      </c>
      <c r="T285" s="16">
        <v>42594</v>
      </c>
      <c r="U285" s="17">
        <v>10000</v>
      </c>
      <c r="V285" s="16">
        <v>42597</v>
      </c>
      <c r="W285" s="17">
        <v>500000</v>
      </c>
      <c r="X285" s="16">
        <v>42601</v>
      </c>
      <c r="Y285" s="17">
        <v>10000</v>
      </c>
      <c r="Z285" s="16">
        <v>42604</v>
      </c>
      <c r="AA285" s="17">
        <v>10000</v>
      </c>
      <c r="AB285" s="16">
        <v>42605</v>
      </c>
      <c r="AC285" s="17">
        <v>10000</v>
      </c>
      <c r="AD285" s="16">
        <v>42606</v>
      </c>
      <c r="AE285" s="205">
        <v>10000</v>
      </c>
      <c r="AF285" s="16">
        <v>42608</v>
      </c>
      <c r="AG285" s="156">
        <v>10000</v>
      </c>
      <c r="AH285" s="16">
        <v>42611</v>
      </c>
      <c r="AI285" s="156">
        <v>8000</v>
      </c>
      <c r="AJ285" s="16">
        <v>42613</v>
      </c>
      <c r="AK285" s="210">
        <v>900</v>
      </c>
      <c r="AL285" s="49">
        <v>0.25806451612903225</v>
      </c>
      <c r="AM285">
        <v>15000</v>
      </c>
      <c r="AT285" s="28"/>
    </row>
    <row r="286" spans="1:46" x14ac:dyDescent="0.25">
      <c r="A286" s="91">
        <v>31</v>
      </c>
      <c r="B286" s="158" t="s">
        <v>242</v>
      </c>
      <c r="C286" s="13"/>
      <c r="D286" s="15">
        <v>113000</v>
      </c>
      <c r="E286" s="14">
        <f t="shared" si="10"/>
        <v>117000</v>
      </c>
      <c r="F286" s="16">
        <v>42583</v>
      </c>
      <c r="G286" s="17">
        <v>4000</v>
      </c>
      <c r="H286" s="66"/>
      <c r="I286" s="67"/>
      <c r="J286" s="16"/>
      <c r="K286" s="17"/>
      <c r="L286" s="16"/>
      <c r="M286" s="17"/>
      <c r="N286" s="16"/>
      <c r="O286" s="17"/>
      <c r="P286" s="16"/>
      <c r="Q286" s="17"/>
      <c r="R286" s="16"/>
      <c r="S286" s="17"/>
      <c r="T286" s="16"/>
      <c r="U286" s="17"/>
      <c r="V286" s="16"/>
      <c r="W286" s="17"/>
      <c r="X286" s="16"/>
      <c r="Y286" s="17"/>
      <c r="Z286" s="16"/>
      <c r="AA286" s="17"/>
      <c r="AB286" s="16"/>
      <c r="AC286" s="17"/>
      <c r="AD286" s="16"/>
      <c r="AE286" s="156"/>
      <c r="AF286" s="16"/>
      <c r="AG286" s="156"/>
      <c r="AH286" s="16"/>
      <c r="AI286" s="156"/>
      <c r="AJ286" s="16"/>
      <c r="AK286" s="156"/>
      <c r="AL286" s="28"/>
      <c r="AT286" s="28"/>
    </row>
    <row r="287" spans="1:46" x14ac:dyDescent="0.25">
      <c r="A287" s="148">
        <v>32</v>
      </c>
      <c r="B287" s="159" t="s">
        <v>243</v>
      </c>
      <c r="C287" s="13"/>
      <c r="D287" s="15">
        <v>280000</v>
      </c>
      <c r="E287" s="14">
        <f t="shared" si="10"/>
        <v>280000</v>
      </c>
      <c r="F287" s="16"/>
      <c r="G287" s="17"/>
      <c r="H287" s="18"/>
      <c r="I287" s="17"/>
      <c r="J287" s="16"/>
      <c r="K287" s="17"/>
      <c r="L287" s="16"/>
      <c r="M287" s="17"/>
      <c r="N287" s="16"/>
      <c r="O287" s="17"/>
      <c r="P287" s="16"/>
      <c r="Q287" s="17"/>
      <c r="R287" s="16"/>
      <c r="S287" s="17"/>
      <c r="T287" s="16"/>
      <c r="U287" s="17"/>
      <c r="V287" s="16"/>
      <c r="W287" s="17"/>
      <c r="X287" s="16"/>
      <c r="Y287" s="17"/>
      <c r="Z287" s="16"/>
      <c r="AA287" s="17"/>
      <c r="AB287" s="16"/>
      <c r="AC287" s="17"/>
      <c r="AD287" s="16"/>
      <c r="AE287" s="16"/>
      <c r="AF287" s="16"/>
      <c r="AG287" s="156"/>
      <c r="AH287" s="16"/>
      <c r="AI287" s="156"/>
      <c r="AJ287" s="16"/>
      <c r="AK287" s="156"/>
      <c r="AL287" s="28"/>
      <c r="AT287" s="28"/>
    </row>
    <row r="288" spans="1:46" x14ac:dyDescent="0.25">
      <c r="A288" s="91">
        <v>33</v>
      </c>
      <c r="B288" s="170" t="s">
        <v>244</v>
      </c>
      <c r="C288" s="73"/>
      <c r="D288" s="15">
        <v>1005000</v>
      </c>
      <c r="E288" s="14">
        <f t="shared" si="10"/>
        <v>1160000</v>
      </c>
      <c r="F288" s="16">
        <v>42584</v>
      </c>
      <c r="G288" s="17">
        <v>5000</v>
      </c>
      <c r="H288" s="16">
        <v>42585</v>
      </c>
      <c r="I288" s="17">
        <v>5000</v>
      </c>
      <c r="J288" s="16">
        <v>42586</v>
      </c>
      <c r="K288" s="17">
        <v>5000</v>
      </c>
      <c r="L288" s="16">
        <v>42587</v>
      </c>
      <c r="M288" s="17">
        <v>5000</v>
      </c>
      <c r="N288" s="16">
        <v>42594</v>
      </c>
      <c r="O288" s="17">
        <v>10000</v>
      </c>
      <c r="P288" s="16">
        <v>42597</v>
      </c>
      <c r="Q288" s="17">
        <v>10000</v>
      </c>
      <c r="R288" s="16">
        <v>42598</v>
      </c>
      <c r="S288" s="17">
        <v>10000</v>
      </c>
      <c r="T288" s="16">
        <v>42600</v>
      </c>
      <c r="U288" s="17">
        <v>10000</v>
      </c>
      <c r="V288" s="16">
        <v>42601</v>
      </c>
      <c r="W288" s="17">
        <v>10000</v>
      </c>
      <c r="X288" s="16">
        <v>42605</v>
      </c>
      <c r="Y288" s="17">
        <v>13000</v>
      </c>
      <c r="Z288" s="16">
        <v>42606</v>
      </c>
      <c r="AA288" s="17">
        <v>11000</v>
      </c>
      <c r="AB288" s="16">
        <v>42607</v>
      </c>
      <c r="AC288" s="17">
        <v>11000</v>
      </c>
      <c r="AD288" s="16">
        <v>42608</v>
      </c>
      <c r="AE288" s="17">
        <v>10000</v>
      </c>
      <c r="AF288" s="16">
        <v>42612</v>
      </c>
      <c r="AG288" s="156">
        <v>20000</v>
      </c>
      <c r="AH288" s="16">
        <v>42613</v>
      </c>
      <c r="AI288" s="156">
        <v>20000</v>
      </c>
      <c r="AJ288" s="16"/>
      <c r="AK288" s="156"/>
      <c r="AL288" s="49"/>
      <c r="AN288" s="124"/>
      <c r="AP288" s="124"/>
      <c r="AR288" s="124"/>
      <c r="AT288" s="28"/>
    </row>
    <row r="289" spans="1:46" x14ac:dyDescent="0.25">
      <c r="A289" s="148">
        <v>34</v>
      </c>
      <c r="B289" s="171" t="s">
        <v>245</v>
      </c>
      <c r="C289" s="140"/>
      <c r="D289" s="15">
        <v>1800000</v>
      </c>
      <c r="E289" s="14">
        <f t="shared" si="10"/>
        <v>2292400</v>
      </c>
      <c r="F289" s="16">
        <v>42585</v>
      </c>
      <c r="G289" s="17">
        <v>20000</v>
      </c>
      <c r="H289" s="16">
        <v>42591</v>
      </c>
      <c r="I289" s="17">
        <v>150000</v>
      </c>
      <c r="J289" s="124">
        <v>42592</v>
      </c>
      <c r="K289" s="17">
        <v>100000</v>
      </c>
      <c r="L289" s="16">
        <v>42594</v>
      </c>
      <c r="M289" s="17">
        <v>95000</v>
      </c>
      <c r="N289" s="16">
        <v>42601</v>
      </c>
      <c r="O289" s="17">
        <v>100000</v>
      </c>
      <c r="P289" s="16">
        <v>42607</v>
      </c>
      <c r="Q289" s="17">
        <v>5000</v>
      </c>
      <c r="R289" s="16">
        <v>42613</v>
      </c>
      <c r="S289" s="34">
        <v>2400</v>
      </c>
      <c r="T289" s="16">
        <v>42613</v>
      </c>
      <c r="U289" s="17">
        <v>20000</v>
      </c>
      <c r="V289" s="16"/>
      <c r="W289" s="17"/>
      <c r="X289" s="16"/>
      <c r="Y289" s="17"/>
      <c r="Z289" s="16"/>
      <c r="AA289" s="17"/>
      <c r="AB289" s="16"/>
      <c r="AC289" s="17"/>
      <c r="AD289" s="16"/>
      <c r="AE289" s="17"/>
      <c r="AF289" s="16"/>
      <c r="AG289" s="156"/>
      <c r="AH289" s="16"/>
      <c r="AI289" s="156"/>
      <c r="AJ289" s="16"/>
      <c r="AK289" s="156"/>
      <c r="AL289" s="172"/>
      <c r="AN289" s="124"/>
      <c r="AT289" s="28"/>
    </row>
    <row r="290" spans="1:46" x14ac:dyDescent="0.25">
      <c r="A290" s="91">
        <v>35</v>
      </c>
      <c r="B290" s="146" t="s">
        <v>246</v>
      </c>
      <c r="C290" s="112"/>
      <c r="D290" s="15">
        <v>40000</v>
      </c>
      <c r="E290" s="14">
        <f t="shared" si="10"/>
        <v>40000</v>
      </c>
      <c r="F290" s="16"/>
      <c r="G290" s="17"/>
      <c r="H290" s="16"/>
      <c r="I290" s="17"/>
      <c r="J290" s="16"/>
      <c r="K290" s="17"/>
      <c r="L290" s="16"/>
      <c r="M290" s="17"/>
      <c r="N290" s="16"/>
      <c r="O290" s="17"/>
      <c r="P290" s="16"/>
      <c r="Q290" s="17"/>
      <c r="R290" s="16"/>
      <c r="S290" s="17"/>
      <c r="T290" s="16"/>
      <c r="U290" s="17"/>
      <c r="V290" s="16"/>
      <c r="W290" s="17"/>
      <c r="X290" s="16"/>
      <c r="Y290" s="17"/>
      <c r="Z290" s="16"/>
      <c r="AA290" s="17"/>
      <c r="AB290" s="16"/>
      <c r="AC290" s="17"/>
      <c r="AD290" s="16"/>
      <c r="AE290" s="16"/>
      <c r="AF290" s="16"/>
      <c r="AG290" s="156"/>
      <c r="AH290" s="16"/>
      <c r="AI290" s="156"/>
      <c r="AJ290" s="16"/>
      <c r="AK290" s="156"/>
      <c r="AL290" s="28"/>
      <c r="AT290" s="28"/>
    </row>
    <row r="291" spans="1:46" x14ac:dyDescent="0.25">
      <c r="A291" s="148">
        <v>36</v>
      </c>
      <c r="B291" s="155" t="s">
        <v>247</v>
      </c>
      <c r="C291" s="55"/>
      <c r="D291" s="15">
        <v>250000</v>
      </c>
      <c r="E291" s="14">
        <f t="shared" si="10"/>
        <v>250000</v>
      </c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/>
      <c r="X291" s="16"/>
      <c r="Y291" s="17"/>
      <c r="Z291" s="16"/>
      <c r="AA291" s="17"/>
      <c r="AB291" s="16"/>
      <c r="AC291" s="17"/>
      <c r="AD291" s="16"/>
      <c r="AE291" s="16"/>
      <c r="AF291" s="16"/>
      <c r="AG291" s="156"/>
      <c r="AH291" s="16"/>
      <c r="AI291" s="156"/>
      <c r="AJ291" s="16"/>
      <c r="AK291" s="156"/>
      <c r="AL291" s="28"/>
      <c r="AT291" s="28"/>
    </row>
    <row r="292" spans="1:46" x14ac:dyDescent="0.25">
      <c r="A292" s="91">
        <v>37</v>
      </c>
      <c r="B292" s="146" t="s">
        <v>248</v>
      </c>
      <c r="C292" s="13"/>
      <c r="D292" s="15">
        <v>1000000</v>
      </c>
      <c r="E292" s="14">
        <f t="shared" si="10"/>
        <v>1137000</v>
      </c>
      <c r="F292" s="16">
        <v>42578</v>
      </c>
      <c r="G292" s="17">
        <v>25000</v>
      </c>
      <c r="H292" s="16">
        <v>42584</v>
      </c>
      <c r="I292" s="17">
        <v>20000</v>
      </c>
      <c r="J292" s="16">
        <v>42585</v>
      </c>
      <c r="K292" s="17">
        <v>20000</v>
      </c>
      <c r="L292" s="16">
        <v>42591</v>
      </c>
      <c r="M292" s="17">
        <v>50000</v>
      </c>
      <c r="N292" s="16">
        <v>42606</v>
      </c>
      <c r="O292" s="17">
        <v>20000</v>
      </c>
      <c r="P292" s="16">
        <v>42613</v>
      </c>
      <c r="Q292" s="34">
        <v>2000</v>
      </c>
      <c r="R292" s="16"/>
      <c r="S292" s="17"/>
      <c r="T292" s="16"/>
      <c r="U292" s="17"/>
      <c r="V292" s="16"/>
      <c r="W292" s="17"/>
      <c r="X292" s="16"/>
      <c r="Y292" s="17"/>
      <c r="Z292" s="16"/>
      <c r="AA292" s="17"/>
      <c r="AB292" s="16"/>
      <c r="AC292" s="17"/>
      <c r="AD292" s="16"/>
      <c r="AE292" s="16"/>
      <c r="AF292" s="16"/>
      <c r="AG292" s="156"/>
      <c r="AH292" s="16"/>
      <c r="AI292" s="156"/>
      <c r="AJ292" s="16"/>
      <c r="AK292" s="156"/>
      <c r="AL292" s="28"/>
      <c r="AT292" s="28"/>
    </row>
    <row r="293" spans="1:46" x14ac:dyDescent="0.25">
      <c r="A293" s="148">
        <v>38</v>
      </c>
      <c r="B293" s="159" t="s">
        <v>249</v>
      </c>
      <c r="C293" s="44"/>
      <c r="D293" s="15">
        <v>280000</v>
      </c>
      <c r="E293" s="14">
        <f t="shared" si="10"/>
        <v>541900</v>
      </c>
      <c r="F293" s="16">
        <v>42587</v>
      </c>
      <c r="G293" s="17">
        <v>250000</v>
      </c>
      <c r="H293" s="16">
        <v>42613</v>
      </c>
      <c r="I293" s="34">
        <v>11900</v>
      </c>
      <c r="J293" s="16"/>
      <c r="K293" s="17"/>
      <c r="L293" s="16"/>
      <c r="M293" s="17"/>
      <c r="N293" s="16"/>
      <c r="O293" s="17"/>
      <c r="P293" s="16"/>
      <c r="Q293" s="17"/>
      <c r="R293" s="16"/>
      <c r="S293" s="17"/>
      <c r="T293" s="16"/>
      <c r="U293" s="17"/>
      <c r="V293" s="16"/>
      <c r="W293" s="17"/>
      <c r="X293" s="16"/>
      <c r="Y293" s="17"/>
      <c r="Z293" s="16"/>
      <c r="AA293" s="17"/>
      <c r="AB293" s="16"/>
      <c r="AC293" s="17"/>
      <c r="AD293" s="16"/>
      <c r="AE293" s="16"/>
      <c r="AF293" s="16"/>
      <c r="AG293" s="156"/>
      <c r="AH293" s="16"/>
      <c r="AI293" s="156"/>
      <c r="AJ293" s="16"/>
      <c r="AK293" s="156"/>
      <c r="AL293" s="28"/>
      <c r="AT293" s="28"/>
    </row>
    <row r="294" spans="1:46" x14ac:dyDescent="0.25">
      <c r="A294" s="91">
        <v>39</v>
      </c>
      <c r="B294" s="158" t="s">
        <v>250</v>
      </c>
      <c r="C294" s="44"/>
      <c r="D294" s="15">
        <v>701000</v>
      </c>
      <c r="E294" s="14">
        <f t="shared" si="10"/>
        <v>701000</v>
      </c>
      <c r="F294" s="16"/>
      <c r="G294" s="17"/>
      <c r="H294" s="16"/>
      <c r="I294" s="17"/>
      <c r="J294" s="16"/>
      <c r="K294" s="17"/>
      <c r="L294" s="16"/>
      <c r="M294" s="17"/>
      <c r="N294" s="16"/>
      <c r="O294" s="17"/>
      <c r="P294" s="16"/>
      <c r="Q294" s="17"/>
      <c r="R294" s="16"/>
      <c r="S294" s="17"/>
      <c r="T294" s="16"/>
      <c r="U294" s="17"/>
      <c r="V294" s="16"/>
      <c r="W294" s="17"/>
      <c r="X294" s="16"/>
      <c r="Y294" s="17"/>
      <c r="Z294" s="16"/>
      <c r="AA294" s="17"/>
      <c r="AB294" s="16"/>
      <c r="AC294" s="17"/>
      <c r="AD294" s="16"/>
      <c r="AE294" s="17"/>
      <c r="AF294" s="16"/>
      <c r="AG294" s="156"/>
      <c r="AH294" s="16"/>
      <c r="AI294" s="156"/>
      <c r="AJ294" s="16"/>
      <c r="AK294" s="156"/>
      <c r="AL294" s="28"/>
      <c r="AT294" s="28"/>
    </row>
    <row r="295" spans="1:46" x14ac:dyDescent="0.25">
      <c r="A295" s="148">
        <v>40</v>
      </c>
      <c r="B295" s="167" t="s">
        <v>251</v>
      </c>
      <c r="C295" s="44"/>
      <c r="D295" s="15">
        <v>325000</v>
      </c>
      <c r="E295" s="14">
        <f t="shared" si="10"/>
        <v>340000</v>
      </c>
      <c r="F295" s="16">
        <v>42584</v>
      </c>
      <c r="G295" s="17">
        <v>4000</v>
      </c>
      <c r="H295" s="16">
        <v>42585</v>
      </c>
      <c r="I295" s="17">
        <v>2000</v>
      </c>
      <c r="J295" s="16">
        <v>42591</v>
      </c>
      <c r="K295" s="17">
        <v>2000</v>
      </c>
      <c r="L295" s="16">
        <v>42592</v>
      </c>
      <c r="M295" s="17">
        <v>2000</v>
      </c>
      <c r="N295" s="16">
        <v>42606</v>
      </c>
      <c r="O295" s="17">
        <v>2000</v>
      </c>
      <c r="P295" s="16">
        <v>42613</v>
      </c>
      <c r="Q295" s="34">
        <v>1000</v>
      </c>
      <c r="R295" s="16">
        <v>42612</v>
      </c>
      <c r="S295" s="17">
        <v>2000</v>
      </c>
      <c r="T295" s="16"/>
      <c r="U295" s="17"/>
      <c r="V295" s="16"/>
      <c r="W295" s="17"/>
      <c r="X295" s="16"/>
      <c r="Y295" s="17"/>
      <c r="Z295" s="16"/>
      <c r="AA295" s="17"/>
      <c r="AB295" s="16"/>
      <c r="AC295" s="17"/>
      <c r="AD295" s="16"/>
      <c r="AE295" s="17"/>
      <c r="AF295" s="16"/>
      <c r="AG295" s="156"/>
      <c r="AH295" s="16"/>
      <c r="AI295" s="156"/>
      <c r="AJ295" s="16"/>
      <c r="AK295" s="156"/>
      <c r="AL295" s="49"/>
      <c r="AN295" s="124"/>
      <c r="AT295" s="28"/>
    </row>
    <row r="296" spans="1:46" x14ac:dyDescent="0.25">
      <c r="A296" s="91">
        <v>41</v>
      </c>
      <c r="B296" s="153" t="s">
        <v>252</v>
      </c>
      <c r="C296" s="44"/>
      <c r="D296" s="15">
        <v>577000</v>
      </c>
      <c r="E296" s="14">
        <f t="shared" si="10"/>
        <v>647700</v>
      </c>
      <c r="F296" s="16">
        <v>42579</v>
      </c>
      <c r="G296" s="17">
        <v>5000</v>
      </c>
      <c r="H296" s="16">
        <v>42580</v>
      </c>
      <c r="I296" s="17">
        <v>5000</v>
      </c>
      <c r="J296" s="16">
        <v>42584</v>
      </c>
      <c r="K296" s="17">
        <v>5000</v>
      </c>
      <c r="L296" s="16">
        <v>42592</v>
      </c>
      <c r="M296" s="17">
        <v>5000</v>
      </c>
      <c r="N296" s="16">
        <v>42593</v>
      </c>
      <c r="O296" s="17">
        <v>5000</v>
      </c>
      <c r="P296" s="16">
        <v>42594</v>
      </c>
      <c r="Q296" s="17">
        <v>5000</v>
      </c>
      <c r="R296" s="16">
        <v>42598</v>
      </c>
      <c r="S296" s="17">
        <v>10000</v>
      </c>
      <c r="T296" s="16">
        <v>42600</v>
      </c>
      <c r="U296" s="17">
        <v>5000</v>
      </c>
      <c r="V296" s="16">
        <v>42604</v>
      </c>
      <c r="W296" s="17">
        <v>5000</v>
      </c>
      <c r="X296" s="16">
        <v>42605</v>
      </c>
      <c r="Y296" s="17">
        <v>5000</v>
      </c>
      <c r="Z296" s="16">
        <v>42606</v>
      </c>
      <c r="AA296" s="17">
        <v>5000</v>
      </c>
      <c r="AB296" s="16">
        <v>42608</v>
      </c>
      <c r="AC296" s="17">
        <v>5000</v>
      </c>
      <c r="AD296" s="16">
        <v>42613</v>
      </c>
      <c r="AE296" s="34">
        <v>700</v>
      </c>
      <c r="AF296" s="16">
        <v>42613</v>
      </c>
      <c r="AG296" s="156">
        <v>5000</v>
      </c>
      <c r="AH296" s="16"/>
      <c r="AI296" s="156"/>
      <c r="AJ296" s="16"/>
      <c r="AK296" s="156"/>
      <c r="AL296" s="28"/>
      <c r="AT296" s="28"/>
    </row>
    <row r="297" spans="1:46" x14ac:dyDescent="0.25">
      <c r="A297" s="148">
        <v>42</v>
      </c>
      <c r="B297" s="235" t="s">
        <v>401</v>
      </c>
      <c r="C297" s="44"/>
      <c r="D297" s="15">
        <v>62000</v>
      </c>
      <c r="E297" s="14">
        <f t="shared" si="10"/>
        <v>72700</v>
      </c>
      <c r="F297" s="16">
        <v>42601</v>
      </c>
      <c r="G297" s="17">
        <v>10000</v>
      </c>
      <c r="H297" s="16">
        <v>42613</v>
      </c>
      <c r="I297" s="34">
        <v>700</v>
      </c>
      <c r="J297" s="16"/>
      <c r="K297" s="17"/>
      <c r="L297" s="16"/>
      <c r="M297" s="17"/>
      <c r="N297" s="16"/>
      <c r="O297" s="17"/>
      <c r="P297" s="16"/>
      <c r="Q297" s="17"/>
      <c r="R297" s="16"/>
      <c r="S297" s="17"/>
      <c r="T297" s="16"/>
      <c r="U297" s="17"/>
      <c r="V297" s="16"/>
      <c r="W297" s="17"/>
      <c r="X297" s="16"/>
      <c r="Y297" s="17"/>
      <c r="Z297" s="16"/>
      <c r="AA297" s="17"/>
      <c r="AB297" s="16"/>
      <c r="AC297" s="17"/>
      <c r="AD297" s="16"/>
      <c r="AE297" s="16"/>
      <c r="AF297" s="16"/>
      <c r="AG297" s="156"/>
      <c r="AH297" s="16"/>
      <c r="AI297" s="156"/>
      <c r="AJ297" s="16"/>
      <c r="AK297" s="156"/>
      <c r="AL297" s="28"/>
      <c r="AT297" s="28"/>
    </row>
    <row r="298" spans="1:46" x14ac:dyDescent="0.25">
      <c r="A298" s="91">
        <v>43</v>
      </c>
      <c r="B298" s="158" t="s">
        <v>253</v>
      </c>
      <c r="C298" s="44"/>
      <c r="D298" s="15">
        <v>482000</v>
      </c>
      <c r="E298" s="14">
        <f t="shared" si="10"/>
        <v>484200</v>
      </c>
      <c r="F298" s="16">
        <v>42613</v>
      </c>
      <c r="G298" s="34">
        <v>2200</v>
      </c>
      <c r="H298" s="16"/>
      <c r="I298" s="17"/>
      <c r="J298" s="16"/>
      <c r="K298" s="17"/>
      <c r="L298" s="16"/>
      <c r="M298" s="17"/>
      <c r="N298" s="16"/>
      <c r="O298" s="17"/>
      <c r="P298" s="16"/>
      <c r="Q298" s="17"/>
      <c r="R298" s="16"/>
      <c r="S298" s="17"/>
      <c r="T298" s="16"/>
      <c r="U298" s="17"/>
      <c r="V298" s="16"/>
      <c r="W298" s="17"/>
      <c r="X298" s="16"/>
      <c r="Y298" s="17"/>
      <c r="Z298" s="16"/>
      <c r="AA298" s="17"/>
      <c r="AB298" s="16"/>
      <c r="AC298" s="17"/>
      <c r="AD298" s="16"/>
      <c r="AE298" s="16"/>
      <c r="AF298" s="16"/>
      <c r="AG298" s="156"/>
      <c r="AH298" s="16"/>
      <c r="AI298" s="156"/>
      <c r="AJ298" s="16"/>
      <c r="AK298" s="156"/>
      <c r="AL298" s="28"/>
      <c r="AT298" s="28"/>
    </row>
    <row r="299" spans="1:46" x14ac:dyDescent="0.25">
      <c r="A299" s="148">
        <v>44</v>
      </c>
      <c r="B299" s="158" t="s">
        <v>254</v>
      </c>
      <c r="C299" s="44"/>
      <c r="D299" s="15">
        <v>2043000</v>
      </c>
      <c r="E299" s="14">
        <f t="shared" si="10"/>
        <v>2293000</v>
      </c>
      <c r="F299" s="16">
        <v>42598</v>
      </c>
      <c r="G299" s="17">
        <v>50000</v>
      </c>
      <c r="H299" s="16">
        <v>42600</v>
      </c>
      <c r="I299" s="17">
        <v>50000</v>
      </c>
      <c r="J299" s="16">
        <v>42601</v>
      </c>
      <c r="K299" s="17">
        <v>50000</v>
      </c>
      <c r="L299" s="16">
        <v>42605</v>
      </c>
      <c r="M299" s="17">
        <v>50000</v>
      </c>
      <c r="N299" s="16">
        <v>42611</v>
      </c>
      <c r="O299" s="17">
        <v>50000</v>
      </c>
      <c r="P299" s="16"/>
      <c r="Q299" s="17"/>
      <c r="R299" s="16"/>
      <c r="S299" s="17"/>
      <c r="T299" s="16"/>
      <c r="U299" s="17"/>
      <c r="V299" s="16"/>
      <c r="W299" s="17"/>
      <c r="X299" s="16"/>
      <c r="Y299" s="17"/>
      <c r="Z299" s="16"/>
      <c r="AA299" s="17"/>
      <c r="AB299" s="16"/>
      <c r="AC299" s="17"/>
      <c r="AD299" s="16"/>
      <c r="AE299" s="16"/>
      <c r="AF299" s="16"/>
      <c r="AG299" s="156"/>
      <c r="AH299" s="16"/>
      <c r="AI299" s="156"/>
      <c r="AJ299" s="16"/>
      <c r="AK299" s="156"/>
      <c r="AL299" s="28"/>
      <c r="AT299" s="28"/>
    </row>
    <row r="300" spans="1:46" x14ac:dyDescent="0.25">
      <c r="A300" s="91">
        <v>45</v>
      </c>
      <c r="B300" s="167" t="s">
        <v>255</v>
      </c>
      <c r="C300" s="44"/>
      <c r="D300" s="15">
        <v>707000</v>
      </c>
      <c r="E300" s="14">
        <f t="shared" si="10"/>
        <v>1004000</v>
      </c>
      <c r="F300" s="16">
        <v>42586</v>
      </c>
      <c r="G300" s="17">
        <v>250000</v>
      </c>
      <c r="H300" s="16">
        <v>42587</v>
      </c>
      <c r="I300" s="17">
        <v>10000</v>
      </c>
      <c r="J300" s="16">
        <v>42587</v>
      </c>
      <c r="K300" s="17">
        <v>-3000</v>
      </c>
      <c r="L300" s="16">
        <v>42597</v>
      </c>
      <c r="M300" s="17">
        <v>5000</v>
      </c>
      <c r="N300" s="16">
        <v>42604</v>
      </c>
      <c r="O300" s="17">
        <v>10000</v>
      </c>
      <c r="P300" s="16">
        <v>42606</v>
      </c>
      <c r="Q300" s="17">
        <v>10000</v>
      </c>
      <c r="R300" s="16">
        <v>42611</v>
      </c>
      <c r="S300" s="17">
        <v>10000</v>
      </c>
      <c r="T300" s="16">
        <v>42612</v>
      </c>
      <c r="U300" s="17">
        <v>5000</v>
      </c>
      <c r="V300" s="16"/>
      <c r="W300" s="17"/>
      <c r="X300" s="16"/>
      <c r="Y300" s="17"/>
      <c r="Z300" s="16"/>
      <c r="AA300" s="17"/>
      <c r="AB300" s="16"/>
      <c r="AC300" s="17"/>
      <c r="AD300" s="16"/>
      <c r="AE300" s="16"/>
      <c r="AF300" s="16"/>
      <c r="AG300" s="156"/>
      <c r="AH300" s="16"/>
      <c r="AI300" s="156"/>
      <c r="AJ300" s="16"/>
      <c r="AK300" s="156"/>
      <c r="AL300" s="28"/>
      <c r="AT300" s="28"/>
    </row>
    <row r="301" spans="1:46" x14ac:dyDescent="0.25">
      <c r="A301" s="148">
        <v>46</v>
      </c>
      <c r="B301" s="167" t="s">
        <v>256</v>
      </c>
      <c r="C301" s="44"/>
      <c r="D301" s="15">
        <v>960000</v>
      </c>
      <c r="E301" s="14">
        <f t="shared" si="10"/>
        <v>1124000</v>
      </c>
      <c r="F301" s="16">
        <v>42584</v>
      </c>
      <c r="G301" s="17">
        <v>30000</v>
      </c>
      <c r="H301" s="16">
        <v>42587</v>
      </c>
      <c r="I301" s="17">
        <v>10000</v>
      </c>
      <c r="J301" s="16">
        <v>42591</v>
      </c>
      <c r="K301" s="17">
        <v>20000</v>
      </c>
      <c r="L301" s="16">
        <v>42593</v>
      </c>
      <c r="M301" s="17">
        <v>10000</v>
      </c>
      <c r="N301" s="16">
        <v>42601</v>
      </c>
      <c r="O301" s="17">
        <v>10000</v>
      </c>
      <c r="P301" s="16">
        <v>42605</v>
      </c>
      <c r="Q301" s="17">
        <v>5000</v>
      </c>
      <c r="R301" s="16">
        <v>42606</v>
      </c>
      <c r="S301" s="17">
        <v>10000</v>
      </c>
      <c r="T301" s="16">
        <v>42612</v>
      </c>
      <c r="U301" s="17">
        <v>15000</v>
      </c>
      <c r="V301" s="16">
        <v>42613</v>
      </c>
      <c r="W301" s="17">
        <v>54000</v>
      </c>
      <c r="X301" s="16"/>
      <c r="Y301" s="17"/>
      <c r="Z301" s="16"/>
      <c r="AA301" s="17"/>
      <c r="AB301" s="16"/>
      <c r="AC301" s="17"/>
      <c r="AD301" s="16"/>
      <c r="AE301" s="17"/>
      <c r="AF301" s="16"/>
      <c r="AG301" s="156"/>
      <c r="AH301" s="16"/>
      <c r="AI301" s="156"/>
      <c r="AJ301" s="16"/>
      <c r="AK301" s="156"/>
      <c r="AL301" s="28"/>
      <c r="AT301" s="28"/>
    </row>
    <row r="302" spans="1:46" x14ac:dyDescent="0.25">
      <c r="A302" s="91">
        <v>47</v>
      </c>
      <c r="B302" s="159" t="s">
        <v>257</v>
      </c>
      <c r="C302" s="44"/>
      <c r="D302" s="15">
        <v>145000</v>
      </c>
      <c r="E302" s="14">
        <f t="shared" si="10"/>
        <v>245000</v>
      </c>
      <c r="F302" s="16">
        <v>42592</v>
      </c>
      <c r="G302" s="17">
        <v>10000</v>
      </c>
      <c r="H302" s="16">
        <v>42593</v>
      </c>
      <c r="I302" s="17">
        <v>10000</v>
      </c>
      <c r="J302" s="16">
        <v>42594</v>
      </c>
      <c r="K302" s="17">
        <v>10000</v>
      </c>
      <c r="L302" s="16">
        <v>42598</v>
      </c>
      <c r="M302" s="17">
        <v>10000</v>
      </c>
      <c r="N302" s="16">
        <v>42600</v>
      </c>
      <c r="O302" s="17">
        <v>10000</v>
      </c>
      <c r="P302" s="16">
        <v>42601</v>
      </c>
      <c r="Q302" s="17">
        <v>10000</v>
      </c>
      <c r="R302" s="16">
        <v>42608</v>
      </c>
      <c r="S302" s="17">
        <v>10000</v>
      </c>
      <c r="T302" s="16">
        <v>42611</v>
      </c>
      <c r="U302" s="17">
        <v>20000</v>
      </c>
      <c r="V302" s="16">
        <v>42613</v>
      </c>
      <c r="W302" s="17">
        <v>10000</v>
      </c>
      <c r="X302" s="16"/>
      <c r="Y302" s="17"/>
      <c r="Z302" s="16"/>
      <c r="AA302" s="17"/>
      <c r="AB302" s="16"/>
      <c r="AC302" s="17"/>
      <c r="AD302" s="16"/>
      <c r="AE302" s="16"/>
      <c r="AF302" s="16"/>
      <c r="AG302" s="156"/>
      <c r="AH302" s="16"/>
      <c r="AI302" s="156"/>
      <c r="AJ302" s="16"/>
      <c r="AK302" s="156"/>
      <c r="AL302" s="28"/>
      <c r="AT302" s="28"/>
    </row>
    <row r="303" spans="1:46" x14ac:dyDescent="0.25">
      <c r="A303" s="148">
        <v>48</v>
      </c>
      <c r="B303" s="159" t="s">
        <v>258</v>
      </c>
      <c r="C303" s="44"/>
      <c r="D303" s="15">
        <v>190000</v>
      </c>
      <c r="E303" s="14">
        <f t="shared" si="10"/>
        <v>192050</v>
      </c>
      <c r="F303" s="16">
        <v>42613</v>
      </c>
      <c r="G303" s="34">
        <v>2050</v>
      </c>
      <c r="H303" s="16"/>
      <c r="I303" s="17"/>
      <c r="J303" s="16"/>
      <c r="K303" s="17"/>
      <c r="L303" s="16"/>
      <c r="M303" s="17"/>
      <c r="N303" s="16"/>
      <c r="O303" s="17"/>
      <c r="P303" s="16"/>
      <c r="Q303" s="17"/>
      <c r="R303" s="16"/>
      <c r="S303" s="17"/>
      <c r="T303" s="16"/>
      <c r="U303" s="17"/>
      <c r="V303" s="16"/>
      <c r="W303" s="17"/>
      <c r="X303" s="16"/>
      <c r="Y303" s="17"/>
      <c r="Z303" s="16"/>
      <c r="AA303" s="17"/>
      <c r="AB303" s="16"/>
      <c r="AC303" s="17"/>
      <c r="AD303" s="16"/>
      <c r="AE303" s="16"/>
      <c r="AF303" s="16"/>
      <c r="AG303" s="156"/>
      <c r="AH303" s="16"/>
      <c r="AI303" s="156"/>
      <c r="AJ303" s="16"/>
      <c r="AK303" s="156"/>
      <c r="AL303" s="28"/>
      <c r="AT303" s="28"/>
    </row>
    <row r="304" spans="1:46" x14ac:dyDescent="0.25">
      <c r="A304" s="91">
        <v>49</v>
      </c>
      <c r="B304" s="146" t="s">
        <v>259</v>
      </c>
      <c r="C304" s="44"/>
      <c r="D304" s="15">
        <v>228000</v>
      </c>
      <c r="E304" s="14">
        <f t="shared" si="10"/>
        <v>228200</v>
      </c>
      <c r="F304" s="16">
        <v>42613</v>
      </c>
      <c r="G304" s="34">
        <v>200</v>
      </c>
      <c r="H304" s="16"/>
      <c r="I304" s="17"/>
      <c r="J304" s="16"/>
      <c r="K304" s="17"/>
      <c r="L304" s="16"/>
      <c r="M304" s="17"/>
      <c r="N304" s="16"/>
      <c r="O304" s="17"/>
      <c r="P304" s="16"/>
      <c r="Q304" s="17"/>
      <c r="R304" s="16"/>
      <c r="S304" s="17"/>
      <c r="T304" s="16"/>
      <c r="U304" s="17"/>
      <c r="V304" s="16"/>
      <c r="W304" s="17"/>
      <c r="X304" s="17"/>
      <c r="Y304" s="17"/>
      <c r="Z304" s="16"/>
      <c r="AA304" s="17"/>
      <c r="AB304" s="16"/>
      <c r="AC304" s="17"/>
      <c r="AD304" s="16"/>
      <c r="AE304" s="16"/>
      <c r="AF304" s="16"/>
      <c r="AG304" s="156"/>
      <c r="AH304" s="16"/>
      <c r="AI304" s="156"/>
      <c r="AJ304" s="16"/>
      <c r="AK304" s="156"/>
      <c r="AL304" s="28"/>
      <c r="AT304" s="28"/>
    </row>
    <row r="305" spans="1:46" x14ac:dyDescent="0.25">
      <c r="A305" s="148">
        <v>50</v>
      </c>
      <c r="B305" s="153" t="s">
        <v>260</v>
      </c>
      <c r="C305" s="44"/>
      <c r="D305" s="15">
        <v>1170000</v>
      </c>
      <c r="E305" s="14">
        <f t="shared" si="10"/>
        <v>1280470</v>
      </c>
      <c r="F305" s="16">
        <v>42578</v>
      </c>
      <c r="G305" s="17">
        <v>10000</v>
      </c>
      <c r="H305" s="16">
        <v>42579</v>
      </c>
      <c r="I305" s="17">
        <v>10000</v>
      </c>
      <c r="J305" s="16">
        <v>42586</v>
      </c>
      <c r="K305" s="17">
        <v>10000</v>
      </c>
      <c r="L305" s="16">
        <v>42592</v>
      </c>
      <c r="M305" s="17">
        <v>10000</v>
      </c>
      <c r="N305" s="16">
        <v>42594</v>
      </c>
      <c r="O305" s="17">
        <v>10000</v>
      </c>
      <c r="P305" s="16">
        <v>42606</v>
      </c>
      <c r="Q305" s="17">
        <v>10000</v>
      </c>
      <c r="R305" s="16">
        <v>42608</v>
      </c>
      <c r="S305" s="17">
        <v>50000</v>
      </c>
      <c r="T305" s="16">
        <v>42613</v>
      </c>
      <c r="U305" s="34">
        <v>470</v>
      </c>
      <c r="V305" s="16"/>
      <c r="W305" s="17"/>
      <c r="X305" s="16"/>
      <c r="Y305" s="17"/>
      <c r="Z305" s="16"/>
      <c r="AA305" s="17"/>
      <c r="AB305" s="16"/>
      <c r="AC305" s="17"/>
      <c r="AD305" s="16"/>
      <c r="AE305" s="156"/>
      <c r="AF305" s="16"/>
      <c r="AG305" s="156"/>
      <c r="AH305" s="16"/>
      <c r="AI305" s="156"/>
      <c r="AJ305" s="16"/>
      <c r="AK305" s="156"/>
      <c r="AL305" s="28"/>
      <c r="AT305" s="28"/>
    </row>
    <row r="306" spans="1:46" x14ac:dyDescent="0.25">
      <c r="A306" s="91">
        <v>51</v>
      </c>
      <c r="B306" s="159" t="s">
        <v>261</v>
      </c>
      <c r="C306" s="44"/>
      <c r="D306" s="15">
        <v>1706500</v>
      </c>
      <c r="E306" s="14">
        <f t="shared" si="10"/>
        <v>1706500</v>
      </c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/>
      <c r="X306" s="16"/>
      <c r="Y306" s="17"/>
      <c r="Z306" s="16"/>
      <c r="AA306" s="17"/>
      <c r="AB306" s="16"/>
      <c r="AC306" s="17"/>
      <c r="AD306" s="16"/>
      <c r="AE306" s="17"/>
      <c r="AF306" s="16"/>
      <c r="AG306" s="156"/>
      <c r="AH306" s="16"/>
      <c r="AI306" s="156"/>
      <c r="AJ306" s="16"/>
      <c r="AK306" s="156"/>
      <c r="AL306" s="28"/>
      <c r="AT306" s="28"/>
    </row>
    <row r="307" spans="1:46" ht="16.5" customHeight="1" x14ac:dyDescent="0.25">
      <c r="A307" s="148">
        <v>52</v>
      </c>
      <c r="B307" s="159" t="s">
        <v>262</v>
      </c>
      <c r="C307" s="44"/>
      <c r="D307" s="15">
        <v>210000</v>
      </c>
      <c r="E307" s="14">
        <f t="shared" si="10"/>
        <v>210000</v>
      </c>
      <c r="F307" s="16"/>
      <c r="G307" s="17"/>
      <c r="H307" s="16"/>
      <c r="I307" s="17"/>
      <c r="J307" s="16"/>
      <c r="K307" s="17"/>
      <c r="L307" s="16"/>
      <c r="M307" s="17"/>
      <c r="N307" s="16"/>
      <c r="O307" s="17"/>
      <c r="P307" s="16"/>
      <c r="Q307" s="17"/>
      <c r="R307" s="16"/>
      <c r="S307" s="17"/>
      <c r="T307" s="16"/>
      <c r="U307" s="17"/>
      <c r="V307" s="16"/>
      <c r="W307" s="17"/>
      <c r="X307" s="16"/>
      <c r="Y307" s="17"/>
      <c r="Z307" s="16"/>
      <c r="AA307" s="17"/>
      <c r="AB307" s="16"/>
      <c r="AC307" s="17"/>
      <c r="AD307" s="16"/>
      <c r="AE307" s="16"/>
      <c r="AF307" s="16"/>
      <c r="AG307" s="156"/>
      <c r="AH307" s="16"/>
      <c r="AI307" s="156"/>
      <c r="AJ307" s="16"/>
      <c r="AK307" s="156"/>
      <c r="AL307" s="28"/>
      <c r="AT307" s="28"/>
    </row>
    <row r="308" spans="1:46" x14ac:dyDescent="0.25">
      <c r="A308" s="91">
        <v>53</v>
      </c>
      <c r="B308" s="158" t="s">
        <v>263</v>
      </c>
      <c r="C308" s="44"/>
      <c r="D308" s="15">
        <v>0</v>
      </c>
      <c r="E308" s="14">
        <f t="shared" si="10"/>
        <v>114000</v>
      </c>
      <c r="F308" s="16">
        <v>42580</v>
      </c>
      <c r="G308" s="17">
        <v>10000</v>
      </c>
      <c r="H308" s="16">
        <v>42583</v>
      </c>
      <c r="I308" s="17">
        <v>10000</v>
      </c>
      <c r="J308" s="16">
        <v>42584</v>
      </c>
      <c r="K308" s="17">
        <v>20000</v>
      </c>
      <c r="L308" s="16">
        <v>42585</v>
      </c>
      <c r="M308" s="17">
        <v>10000</v>
      </c>
      <c r="N308" s="16">
        <v>42586</v>
      </c>
      <c r="O308" s="17">
        <v>10000</v>
      </c>
      <c r="P308" s="16">
        <v>42587</v>
      </c>
      <c r="Q308" s="17">
        <v>10000</v>
      </c>
      <c r="R308" s="16">
        <v>42591</v>
      </c>
      <c r="S308" s="17">
        <v>12000</v>
      </c>
      <c r="T308" s="16">
        <v>42592</v>
      </c>
      <c r="U308" s="17">
        <v>10000</v>
      </c>
      <c r="V308" s="16">
        <v>42594</v>
      </c>
      <c r="W308" s="17">
        <v>5000</v>
      </c>
      <c r="X308" s="16">
        <v>42600</v>
      </c>
      <c r="Y308" s="17">
        <v>7000</v>
      </c>
      <c r="Z308" s="16">
        <v>42604</v>
      </c>
      <c r="AA308" s="17">
        <v>10000</v>
      </c>
      <c r="AB308" s="16"/>
      <c r="AC308" s="17"/>
      <c r="AD308" s="16"/>
      <c r="AE308" s="17"/>
      <c r="AF308" s="16"/>
      <c r="AG308" s="156"/>
      <c r="AH308" s="16"/>
      <c r="AI308" s="156"/>
      <c r="AJ308" s="16"/>
      <c r="AK308" s="156"/>
      <c r="AL308" s="28"/>
      <c r="AT308" s="28"/>
    </row>
    <row r="309" spans="1:46" x14ac:dyDescent="0.25">
      <c r="A309" s="148">
        <v>54</v>
      </c>
      <c r="B309" s="159" t="s">
        <v>264</v>
      </c>
      <c r="C309" s="44"/>
      <c r="D309" s="15">
        <v>621000</v>
      </c>
      <c r="E309" s="14">
        <f t="shared" si="10"/>
        <v>621000</v>
      </c>
      <c r="F309" s="16"/>
      <c r="G309" s="17"/>
      <c r="H309" s="16"/>
      <c r="I309" s="17"/>
      <c r="J309" s="16"/>
      <c r="K309" s="17"/>
      <c r="L309" s="16"/>
      <c r="M309" s="17"/>
      <c r="N309" s="16"/>
      <c r="O309" s="17"/>
      <c r="P309" s="16"/>
      <c r="Q309" s="17"/>
      <c r="R309" s="16"/>
      <c r="S309" s="17"/>
      <c r="T309" s="16"/>
      <c r="U309" s="17"/>
      <c r="V309" s="16"/>
      <c r="W309" s="17"/>
      <c r="X309" s="16"/>
      <c r="Y309" s="17"/>
      <c r="Z309" s="16"/>
      <c r="AA309" s="17"/>
      <c r="AB309" s="16"/>
      <c r="AC309" s="17"/>
      <c r="AD309" s="16"/>
      <c r="AE309" s="16"/>
      <c r="AF309" s="16"/>
      <c r="AG309" s="156"/>
      <c r="AH309" s="16"/>
      <c r="AI309" s="156"/>
      <c r="AJ309" s="16"/>
      <c r="AK309" s="156"/>
      <c r="AL309" s="28"/>
      <c r="AT309" s="28"/>
    </row>
    <row r="310" spans="1:46" x14ac:dyDescent="0.25">
      <c r="A310" s="91">
        <v>55</v>
      </c>
      <c r="B310" s="159" t="s">
        <v>265</v>
      </c>
      <c r="C310" s="44"/>
      <c r="D310" s="15">
        <v>1050000</v>
      </c>
      <c r="E310" s="14">
        <f t="shared" si="10"/>
        <v>1690000</v>
      </c>
      <c r="F310" s="16">
        <v>42587</v>
      </c>
      <c r="G310" s="17">
        <v>540000</v>
      </c>
      <c r="H310" s="16">
        <v>42590</v>
      </c>
      <c r="I310" s="17">
        <v>10000</v>
      </c>
      <c r="J310" s="16">
        <v>42592</v>
      </c>
      <c r="K310" s="17">
        <v>10000</v>
      </c>
      <c r="L310" s="16">
        <v>42594</v>
      </c>
      <c r="M310" s="17">
        <v>15000</v>
      </c>
      <c r="N310" s="16">
        <v>42601</v>
      </c>
      <c r="O310" s="17">
        <v>20000</v>
      </c>
      <c r="P310" s="16">
        <v>42604</v>
      </c>
      <c r="Q310" s="17">
        <v>15000</v>
      </c>
      <c r="R310" s="16">
        <v>42608</v>
      </c>
      <c r="S310" s="17">
        <v>12000</v>
      </c>
      <c r="T310" s="16">
        <v>42611</v>
      </c>
      <c r="U310" s="34">
        <v>18000</v>
      </c>
      <c r="V310" s="16"/>
      <c r="W310" s="17"/>
      <c r="X310" s="16"/>
      <c r="Y310" s="17"/>
      <c r="Z310" s="16"/>
      <c r="AA310" s="17"/>
      <c r="AB310" s="16"/>
      <c r="AC310" s="17"/>
      <c r="AD310" s="16"/>
      <c r="AE310" s="16"/>
      <c r="AF310" s="16"/>
      <c r="AG310" s="156"/>
      <c r="AH310" s="16"/>
      <c r="AI310" s="156"/>
      <c r="AJ310" s="16"/>
      <c r="AK310" s="156"/>
      <c r="AL310" s="28"/>
      <c r="AT310" s="28"/>
    </row>
    <row r="311" spans="1:46" x14ac:dyDescent="0.25">
      <c r="A311" s="148">
        <v>56</v>
      </c>
      <c r="B311" s="167" t="s">
        <v>266</v>
      </c>
      <c r="C311" s="44"/>
      <c r="D311" s="15">
        <v>0</v>
      </c>
      <c r="E311" s="14">
        <f t="shared" si="10"/>
        <v>140000</v>
      </c>
      <c r="F311" s="16">
        <v>42580</v>
      </c>
      <c r="G311" s="17">
        <v>10000</v>
      </c>
      <c r="H311" s="16">
        <v>42583</v>
      </c>
      <c r="I311" s="17">
        <v>10000</v>
      </c>
      <c r="J311" s="16">
        <v>42587</v>
      </c>
      <c r="K311" s="17">
        <v>20000</v>
      </c>
      <c r="L311" s="16">
        <v>42590</v>
      </c>
      <c r="M311" s="17">
        <v>10000</v>
      </c>
      <c r="N311" s="16">
        <v>42591</v>
      </c>
      <c r="O311" s="17">
        <v>10000</v>
      </c>
      <c r="P311" s="16">
        <v>42592</v>
      </c>
      <c r="Q311" s="17">
        <v>10000</v>
      </c>
      <c r="R311" s="16">
        <v>42594</v>
      </c>
      <c r="S311" s="17">
        <v>10000</v>
      </c>
      <c r="T311" s="16">
        <v>42598</v>
      </c>
      <c r="U311" s="17">
        <v>19000</v>
      </c>
      <c r="V311" s="16">
        <v>42600</v>
      </c>
      <c r="W311" s="17">
        <v>11000</v>
      </c>
      <c r="X311" s="16">
        <v>42607</v>
      </c>
      <c r="Y311" s="17">
        <v>10000</v>
      </c>
      <c r="Z311" s="16">
        <v>42608</v>
      </c>
      <c r="AA311" s="17">
        <v>10000</v>
      </c>
      <c r="AB311" s="16">
        <v>42613</v>
      </c>
      <c r="AC311" s="17">
        <v>10000</v>
      </c>
      <c r="AD311" s="16"/>
      <c r="AE311" s="17"/>
      <c r="AF311" s="16"/>
      <c r="AG311" s="156"/>
      <c r="AH311" s="16"/>
      <c r="AI311" s="156"/>
      <c r="AJ311" s="16"/>
      <c r="AK311" s="156"/>
      <c r="AL311" s="49"/>
      <c r="AN311" s="124"/>
      <c r="AT311" s="28"/>
    </row>
    <row r="312" spans="1:46" x14ac:dyDescent="0.25">
      <c r="A312" s="91">
        <v>57</v>
      </c>
      <c r="B312" s="167" t="s">
        <v>267</v>
      </c>
      <c r="C312" s="44"/>
      <c r="D312" s="15">
        <v>179000</v>
      </c>
      <c r="E312" s="14">
        <f t="shared" si="10"/>
        <v>189370</v>
      </c>
      <c r="F312" s="16">
        <v>42613</v>
      </c>
      <c r="G312" s="34">
        <v>370</v>
      </c>
      <c r="H312" s="16">
        <v>42612</v>
      </c>
      <c r="I312" s="17">
        <v>10000</v>
      </c>
      <c r="J312" s="16"/>
      <c r="K312" s="17"/>
      <c r="L312" s="16"/>
      <c r="M312" s="17"/>
      <c r="N312" s="16"/>
      <c r="O312" s="17"/>
      <c r="P312" s="16"/>
      <c r="Q312" s="17"/>
      <c r="R312" s="16"/>
      <c r="S312" s="17"/>
      <c r="T312" s="16"/>
      <c r="U312" s="17"/>
      <c r="V312" s="16"/>
      <c r="W312" s="17"/>
      <c r="X312" s="16"/>
      <c r="Y312" s="17"/>
      <c r="Z312" s="16"/>
      <c r="AA312" s="17"/>
      <c r="AB312" s="16"/>
      <c r="AC312" s="17"/>
      <c r="AD312" s="16"/>
      <c r="AE312" s="16"/>
      <c r="AF312" s="16"/>
      <c r="AG312" s="156"/>
      <c r="AH312" s="16"/>
      <c r="AI312" s="156"/>
      <c r="AJ312" s="16"/>
      <c r="AK312" s="156"/>
      <c r="AL312" s="28"/>
      <c r="AT312" s="28"/>
    </row>
    <row r="313" spans="1:46" x14ac:dyDescent="0.25">
      <c r="A313" s="148">
        <v>58</v>
      </c>
      <c r="B313" s="167" t="s">
        <v>268</v>
      </c>
      <c r="C313" s="44"/>
      <c r="D313" s="15">
        <v>367000</v>
      </c>
      <c r="E313" s="14">
        <f t="shared" si="10"/>
        <v>519000</v>
      </c>
      <c r="F313" s="16">
        <v>42579</v>
      </c>
      <c r="G313" s="17">
        <v>20000</v>
      </c>
      <c r="H313" s="16">
        <v>42580</v>
      </c>
      <c r="I313" s="17">
        <v>20000</v>
      </c>
      <c r="J313" s="16">
        <v>42585</v>
      </c>
      <c r="K313" s="17">
        <v>20000</v>
      </c>
      <c r="L313" s="16">
        <v>42586</v>
      </c>
      <c r="M313" s="17">
        <v>10000</v>
      </c>
      <c r="N313" s="16">
        <v>42587</v>
      </c>
      <c r="O313" s="17">
        <v>5000</v>
      </c>
      <c r="P313" s="16">
        <v>42590</v>
      </c>
      <c r="Q313" s="17">
        <v>10000</v>
      </c>
      <c r="R313" s="16">
        <v>42593</v>
      </c>
      <c r="S313" s="17">
        <v>30000</v>
      </c>
      <c r="T313" s="16">
        <v>42594</v>
      </c>
      <c r="U313" s="17">
        <v>10000</v>
      </c>
      <c r="V313" s="16">
        <v>42600</v>
      </c>
      <c r="W313" s="17">
        <v>5000</v>
      </c>
      <c r="X313" s="16">
        <v>42601</v>
      </c>
      <c r="Y313" s="17">
        <v>7000</v>
      </c>
      <c r="Z313" s="16">
        <v>42606</v>
      </c>
      <c r="AA313" s="17">
        <v>9000</v>
      </c>
      <c r="AB313" s="16">
        <v>42608</v>
      </c>
      <c r="AC313" s="17">
        <v>6000</v>
      </c>
      <c r="AD313" s="16"/>
      <c r="AE313" s="16"/>
      <c r="AF313" s="16"/>
      <c r="AG313" s="156"/>
      <c r="AH313" s="16"/>
      <c r="AI313" s="156"/>
      <c r="AJ313" s="16"/>
      <c r="AK313" s="156"/>
      <c r="AL313" s="28"/>
      <c r="AT313" s="28"/>
    </row>
    <row r="314" spans="1:46" x14ac:dyDescent="0.25">
      <c r="A314" s="91">
        <v>59</v>
      </c>
      <c r="B314" s="158" t="s">
        <v>269</v>
      </c>
      <c r="C314" s="44"/>
      <c r="D314" s="15">
        <v>374000</v>
      </c>
      <c r="E314" s="14">
        <f t="shared" si="10"/>
        <v>799000</v>
      </c>
      <c r="F314" s="16">
        <v>42600</v>
      </c>
      <c r="G314" s="17">
        <v>50000</v>
      </c>
      <c r="H314" s="16">
        <v>42601</v>
      </c>
      <c r="I314" s="17">
        <v>5000</v>
      </c>
      <c r="J314" s="16">
        <v>42605</v>
      </c>
      <c r="K314" s="17">
        <v>370000</v>
      </c>
      <c r="L314" s="16"/>
      <c r="M314" s="17"/>
      <c r="N314" s="16"/>
      <c r="O314" s="17"/>
      <c r="P314" s="16"/>
      <c r="Q314" s="17"/>
      <c r="R314" s="16"/>
      <c r="S314" s="17"/>
      <c r="T314" s="16"/>
      <c r="U314" s="17"/>
      <c r="V314" s="16"/>
      <c r="W314" s="17"/>
      <c r="X314" s="16"/>
      <c r="Y314" s="17"/>
      <c r="Z314" s="16"/>
      <c r="AA314" s="17"/>
      <c r="AB314" s="16"/>
      <c r="AC314" s="17"/>
      <c r="AD314" s="16"/>
      <c r="AE314" s="16"/>
      <c r="AF314" s="16"/>
      <c r="AG314" s="156"/>
      <c r="AH314" s="16"/>
      <c r="AI314" s="156"/>
      <c r="AJ314" s="16"/>
      <c r="AK314" s="156"/>
      <c r="AL314" s="28"/>
      <c r="AT314" s="28"/>
    </row>
    <row r="315" spans="1:46" x14ac:dyDescent="0.25">
      <c r="A315" s="148">
        <v>60</v>
      </c>
      <c r="B315" s="171" t="s">
        <v>270</v>
      </c>
      <c r="C315" s="44"/>
      <c r="D315" s="15">
        <v>160000</v>
      </c>
      <c r="E315" s="14">
        <f t="shared" si="10"/>
        <v>160000</v>
      </c>
      <c r="F315" s="16"/>
      <c r="G315" s="17"/>
      <c r="H315" s="16"/>
      <c r="I315" s="17"/>
      <c r="J315" s="16"/>
      <c r="K315" s="17"/>
      <c r="L315" s="16"/>
      <c r="M315" s="17"/>
      <c r="N315" s="16"/>
      <c r="O315" s="17"/>
      <c r="P315" s="16"/>
      <c r="Q315" s="17"/>
      <c r="R315" s="16"/>
      <c r="S315" s="17"/>
      <c r="T315" s="16"/>
      <c r="U315" s="17"/>
      <c r="V315" s="16"/>
      <c r="W315" s="17"/>
      <c r="X315" s="16"/>
      <c r="Y315" s="17"/>
      <c r="Z315" s="16"/>
      <c r="AA315" s="17"/>
      <c r="AB315" s="16"/>
      <c r="AC315" s="17"/>
      <c r="AD315" s="16"/>
      <c r="AE315" s="16"/>
      <c r="AF315" s="16"/>
      <c r="AG315" s="156"/>
      <c r="AH315" s="16"/>
      <c r="AI315" s="156"/>
      <c r="AJ315" s="16"/>
      <c r="AK315" s="156"/>
      <c r="AL315" s="28"/>
      <c r="AT315" s="28"/>
    </row>
    <row r="316" spans="1:46" x14ac:dyDescent="0.25">
      <c r="A316" s="91">
        <v>61</v>
      </c>
      <c r="B316" s="159" t="s">
        <v>271</v>
      </c>
      <c r="C316" s="44"/>
      <c r="D316" s="15">
        <v>1015000</v>
      </c>
      <c r="E316" s="14">
        <f t="shared" si="10"/>
        <v>1015000</v>
      </c>
      <c r="F316" s="16"/>
      <c r="G316" s="17"/>
      <c r="H316" s="16"/>
      <c r="I316" s="17"/>
      <c r="J316" s="16"/>
      <c r="K316" s="17"/>
      <c r="L316" s="16"/>
      <c r="M316" s="17"/>
      <c r="N316" s="16"/>
      <c r="O316" s="17"/>
      <c r="P316" s="16"/>
      <c r="Q316" s="17"/>
      <c r="R316" s="16"/>
      <c r="S316" s="17"/>
      <c r="T316" s="16"/>
      <c r="U316" s="17"/>
      <c r="V316" s="16"/>
      <c r="W316" s="17"/>
      <c r="X316" s="16"/>
      <c r="Y316" s="17"/>
      <c r="Z316" s="16"/>
      <c r="AA316" s="17"/>
      <c r="AB316" s="16"/>
      <c r="AC316" s="17"/>
      <c r="AD316" s="16"/>
      <c r="AE316" s="16"/>
      <c r="AF316" s="16"/>
      <c r="AG316" s="156"/>
      <c r="AH316" s="16"/>
      <c r="AI316" s="156"/>
      <c r="AJ316" s="16"/>
      <c r="AK316" s="156"/>
      <c r="AL316" s="28"/>
      <c r="AT316" s="28"/>
    </row>
    <row r="317" spans="1:46" x14ac:dyDescent="0.25">
      <c r="A317" s="148">
        <v>62</v>
      </c>
      <c r="B317" s="158" t="s">
        <v>272</v>
      </c>
      <c r="C317" s="44"/>
      <c r="D317" s="15">
        <v>355000</v>
      </c>
      <c r="E317" s="14">
        <f t="shared" si="10"/>
        <v>355000</v>
      </c>
      <c r="F317" s="16"/>
      <c r="G317" s="17"/>
      <c r="H317" s="16"/>
      <c r="I317" s="17"/>
      <c r="J317" s="16"/>
      <c r="K317" s="17"/>
      <c r="L317" s="16"/>
      <c r="M317" s="17"/>
      <c r="N317" s="16"/>
      <c r="O317" s="17"/>
      <c r="P317" s="16"/>
      <c r="Q317" s="17"/>
      <c r="R317" s="16"/>
      <c r="S317" s="17"/>
      <c r="T317" s="16"/>
      <c r="U317" s="17"/>
      <c r="V317" s="16"/>
      <c r="W317" s="17"/>
      <c r="X317" s="16"/>
      <c r="Y317" s="17"/>
      <c r="Z317" s="16"/>
      <c r="AA317" s="17"/>
      <c r="AB317" s="16"/>
      <c r="AC317" s="17"/>
      <c r="AD317" s="16"/>
      <c r="AE317" s="16"/>
      <c r="AF317" s="16"/>
      <c r="AG317" s="156"/>
      <c r="AH317" s="16"/>
      <c r="AI317" s="156"/>
      <c r="AJ317" s="16"/>
      <c r="AK317" s="156"/>
      <c r="AL317" s="28"/>
      <c r="AT317" s="28"/>
    </row>
    <row r="318" spans="1:46" x14ac:dyDescent="0.25">
      <c r="A318" s="91">
        <v>63</v>
      </c>
      <c r="B318" s="171" t="s">
        <v>273</v>
      </c>
      <c r="C318" s="44"/>
      <c r="D318" s="15">
        <v>115000</v>
      </c>
      <c r="E318" s="14">
        <f t="shared" si="10"/>
        <v>297000</v>
      </c>
      <c r="F318" s="16">
        <v>42578</v>
      </c>
      <c r="G318" s="17">
        <v>170000</v>
      </c>
      <c r="H318" s="16">
        <v>42600</v>
      </c>
      <c r="I318" s="17">
        <v>5000</v>
      </c>
      <c r="J318" s="16">
        <v>42601</v>
      </c>
      <c r="K318" s="17">
        <v>4000</v>
      </c>
      <c r="L318" s="16">
        <v>42605</v>
      </c>
      <c r="M318" s="17">
        <v>3000</v>
      </c>
      <c r="N318" s="16"/>
      <c r="O318" s="17"/>
      <c r="P318" s="16"/>
      <c r="Q318" s="17"/>
      <c r="R318" s="16"/>
      <c r="S318" s="17"/>
      <c r="T318" s="16"/>
      <c r="U318" s="17"/>
      <c r="V318" s="16"/>
      <c r="W318" s="17"/>
      <c r="X318" s="16"/>
      <c r="Y318" s="17"/>
      <c r="Z318" s="16"/>
      <c r="AA318" s="17"/>
      <c r="AB318" s="16"/>
      <c r="AC318" s="17"/>
      <c r="AD318" s="16"/>
      <c r="AE318" s="34"/>
      <c r="AF318" s="16"/>
      <c r="AG318" s="156"/>
      <c r="AH318" s="16"/>
      <c r="AI318" s="156"/>
      <c r="AJ318" s="16"/>
      <c r="AK318" s="156"/>
      <c r="AL318" s="28"/>
      <c r="AT318" s="28"/>
    </row>
    <row r="319" spans="1:46" x14ac:dyDescent="0.25">
      <c r="A319" s="148">
        <v>64</v>
      </c>
      <c r="B319" s="158" t="s">
        <v>274</v>
      </c>
      <c r="C319" s="44"/>
      <c r="D319" s="15">
        <v>22000</v>
      </c>
      <c r="E319" s="14">
        <f t="shared" si="10"/>
        <v>22000</v>
      </c>
      <c r="F319" s="16"/>
      <c r="G319" s="17"/>
      <c r="H319" s="16"/>
      <c r="I319" s="17"/>
      <c r="J319" s="16"/>
      <c r="K319" s="17"/>
      <c r="L319" s="16"/>
      <c r="M319" s="17"/>
      <c r="N319" s="16"/>
      <c r="O319" s="17"/>
      <c r="P319" s="16"/>
      <c r="Q319" s="17"/>
      <c r="R319" s="16"/>
      <c r="S319" s="17"/>
      <c r="T319" s="16"/>
      <c r="U319" s="17"/>
      <c r="V319" s="16"/>
      <c r="W319" s="17"/>
      <c r="X319" s="16"/>
      <c r="Y319" s="17"/>
      <c r="Z319" s="16"/>
      <c r="AA319" s="17"/>
      <c r="AB319" s="16"/>
      <c r="AC319" s="17"/>
      <c r="AD319" s="16"/>
      <c r="AE319" s="16"/>
      <c r="AF319" s="16"/>
      <c r="AG319" s="156"/>
      <c r="AH319" s="16"/>
      <c r="AI319" s="156"/>
      <c r="AJ319" s="16"/>
      <c r="AK319" s="156"/>
      <c r="AL319" s="28"/>
      <c r="AT319" s="28"/>
    </row>
    <row r="320" spans="1:46" s="64" customFormat="1" x14ac:dyDescent="0.25">
      <c r="A320" s="91">
        <v>65</v>
      </c>
      <c r="B320" s="153" t="s">
        <v>275</v>
      </c>
      <c r="C320" s="44"/>
      <c r="D320" s="72">
        <v>2900000</v>
      </c>
      <c r="E320" s="71">
        <f t="shared" ref="E320:E326" si="11">SUMIF($F$2:$XFD$2,1,F320:XFD320)+D320</f>
        <v>3298420</v>
      </c>
      <c r="F320" s="60">
        <v>42578</v>
      </c>
      <c r="G320" s="61">
        <v>10000</v>
      </c>
      <c r="H320" s="60">
        <v>42579</v>
      </c>
      <c r="I320" s="61">
        <v>50000</v>
      </c>
      <c r="J320" s="60">
        <v>42580</v>
      </c>
      <c r="K320" s="61">
        <v>50000</v>
      </c>
      <c r="L320" s="60">
        <v>42584</v>
      </c>
      <c r="M320" s="61">
        <v>20000</v>
      </c>
      <c r="N320" s="60">
        <v>42586</v>
      </c>
      <c r="O320" s="61">
        <v>5000</v>
      </c>
      <c r="P320" s="60">
        <v>42587</v>
      </c>
      <c r="Q320" s="61">
        <v>10000</v>
      </c>
      <c r="R320" s="60">
        <v>42590</v>
      </c>
      <c r="S320" s="61">
        <v>20000</v>
      </c>
      <c r="T320" s="60">
        <v>42591</v>
      </c>
      <c r="U320" s="61">
        <v>10000</v>
      </c>
      <c r="V320" s="60">
        <v>42592</v>
      </c>
      <c r="W320" s="61">
        <v>5000</v>
      </c>
      <c r="X320" s="60">
        <v>42593</v>
      </c>
      <c r="Y320" s="61">
        <v>10000</v>
      </c>
      <c r="Z320" s="60">
        <v>42594</v>
      </c>
      <c r="AA320" s="61">
        <v>10000</v>
      </c>
      <c r="AB320" s="60">
        <v>42597</v>
      </c>
      <c r="AC320" s="61">
        <v>5000</v>
      </c>
      <c r="AD320" s="60">
        <v>42598</v>
      </c>
      <c r="AE320" s="61">
        <v>10000</v>
      </c>
      <c r="AF320" s="60">
        <v>42600</v>
      </c>
      <c r="AG320" s="150">
        <v>10000</v>
      </c>
      <c r="AH320" s="60">
        <v>42601</v>
      </c>
      <c r="AI320" s="150">
        <v>20000</v>
      </c>
      <c r="AJ320" s="60">
        <v>42606</v>
      </c>
      <c r="AK320" s="150">
        <v>20000</v>
      </c>
      <c r="AL320" s="151">
        <v>0.32</v>
      </c>
      <c r="AM320" s="64">
        <v>10000</v>
      </c>
      <c r="AN320" s="152">
        <v>42608</v>
      </c>
      <c r="AO320" s="64">
        <v>10000</v>
      </c>
      <c r="AP320" s="154" t="s">
        <v>381</v>
      </c>
      <c r="AQ320" s="64">
        <v>113420</v>
      </c>
      <c r="AR320" s="152"/>
      <c r="AT320" s="63"/>
    </row>
    <row r="321" spans="1:46" x14ac:dyDescent="0.25">
      <c r="A321" s="148">
        <v>66</v>
      </c>
      <c r="B321" s="159" t="s">
        <v>276</v>
      </c>
      <c r="C321" s="44"/>
      <c r="D321" s="15">
        <v>0</v>
      </c>
      <c r="E321" s="14">
        <f t="shared" si="11"/>
        <v>0</v>
      </c>
      <c r="F321" s="16"/>
      <c r="G321" s="17"/>
      <c r="H321" s="16"/>
      <c r="I321" s="17"/>
      <c r="J321" s="16"/>
      <c r="K321" s="17"/>
      <c r="L321" s="16"/>
      <c r="M321" s="17"/>
      <c r="N321" s="16"/>
      <c r="O321" s="17"/>
      <c r="P321" s="16"/>
      <c r="Q321" s="17"/>
      <c r="R321" s="16"/>
      <c r="S321" s="17"/>
      <c r="T321" s="16"/>
      <c r="U321" s="17"/>
      <c r="V321" s="16"/>
      <c r="W321" s="17"/>
      <c r="X321" s="16"/>
      <c r="Y321" s="17"/>
      <c r="Z321" s="16"/>
      <c r="AA321" s="17"/>
      <c r="AB321" s="16"/>
      <c r="AC321" s="17"/>
      <c r="AD321" s="16"/>
      <c r="AE321" s="16"/>
      <c r="AF321" s="16"/>
      <c r="AG321" s="156"/>
      <c r="AH321" s="16"/>
      <c r="AI321" s="156"/>
      <c r="AJ321" s="16"/>
      <c r="AK321" s="156"/>
      <c r="AL321" s="28"/>
      <c r="AT321" s="28"/>
    </row>
    <row r="322" spans="1:46" x14ac:dyDescent="0.25">
      <c r="A322" s="91">
        <v>67</v>
      </c>
      <c r="B322" s="158" t="s">
        <v>277</v>
      </c>
      <c r="C322" s="44"/>
      <c r="D322" s="15">
        <v>4000</v>
      </c>
      <c r="E322" s="14">
        <f t="shared" si="11"/>
        <v>11700</v>
      </c>
      <c r="F322" s="16">
        <v>42613</v>
      </c>
      <c r="G322" s="34">
        <v>7700</v>
      </c>
      <c r="H322" s="16"/>
      <c r="I322" s="17"/>
      <c r="J322" s="16"/>
      <c r="K322" s="17"/>
      <c r="L322" s="16"/>
      <c r="M322" s="17"/>
      <c r="N322" s="16"/>
      <c r="O322" s="17"/>
      <c r="P322" s="16"/>
      <c r="Q322" s="17"/>
      <c r="R322" s="16"/>
      <c r="S322" s="17"/>
      <c r="T322" s="16"/>
      <c r="U322" s="17"/>
      <c r="V322" s="16"/>
      <c r="W322" s="17"/>
      <c r="X322" s="16"/>
      <c r="Y322" s="17"/>
      <c r="Z322" s="16"/>
      <c r="AA322" s="17"/>
      <c r="AB322" s="16"/>
      <c r="AC322" s="17"/>
      <c r="AD322" s="16"/>
      <c r="AE322" s="16"/>
      <c r="AF322" s="16"/>
      <c r="AG322" s="156"/>
      <c r="AH322" s="16"/>
      <c r="AI322" s="156"/>
      <c r="AJ322" s="16"/>
      <c r="AK322" s="156"/>
      <c r="AL322" s="28"/>
      <c r="AT322" s="28"/>
    </row>
    <row r="323" spans="1:46" x14ac:dyDescent="0.25">
      <c r="A323" s="148">
        <v>68</v>
      </c>
      <c r="B323" s="158" t="s">
        <v>278</v>
      </c>
      <c r="C323" s="44"/>
      <c r="D323" s="15">
        <v>375000</v>
      </c>
      <c r="E323" s="14">
        <f t="shared" si="11"/>
        <v>375000</v>
      </c>
      <c r="F323" s="16"/>
      <c r="G323" s="17"/>
      <c r="H323" s="16"/>
      <c r="I323" s="17"/>
      <c r="J323" s="16"/>
      <c r="K323" s="17"/>
      <c r="L323" s="16"/>
      <c r="M323" s="17"/>
      <c r="N323" s="16"/>
      <c r="O323" s="17"/>
      <c r="P323" s="16"/>
      <c r="Q323" s="17"/>
      <c r="R323" s="16"/>
      <c r="S323" s="17"/>
      <c r="T323" s="16"/>
      <c r="U323" s="17"/>
      <c r="V323" s="16"/>
      <c r="W323" s="17"/>
      <c r="X323" s="16"/>
      <c r="Y323" s="17"/>
      <c r="Z323" s="16"/>
      <c r="AA323" s="17"/>
      <c r="AB323" s="16"/>
      <c r="AC323" s="17"/>
      <c r="AD323" s="16"/>
      <c r="AE323" s="17"/>
      <c r="AF323" s="16"/>
      <c r="AG323" s="156"/>
      <c r="AH323" s="16"/>
      <c r="AI323" s="156"/>
      <c r="AJ323" s="16"/>
      <c r="AK323" s="156"/>
      <c r="AL323" s="28"/>
      <c r="AT323" s="28"/>
    </row>
    <row r="324" spans="1:46" x14ac:dyDescent="0.25">
      <c r="A324" s="91">
        <v>69</v>
      </c>
      <c r="B324" s="171" t="s">
        <v>279</v>
      </c>
      <c r="C324" s="44"/>
      <c r="D324" s="15">
        <v>2465000</v>
      </c>
      <c r="E324" s="14">
        <f t="shared" si="11"/>
        <v>2495000</v>
      </c>
      <c r="F324" s="16">
        <v>42586</v>
      </c>
      <c r="G324" s="17">
        <v>20000</v>
      </c>
      <c r="H324" s="16">
        <v>42592</v>
      </c>
      <c r="I324" s="17">
        <v>10000</v>
      </c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/>
      <c r="X324" s="16"/>
      <c r="Y324" s="17"/>
      <c r="Z324" s="16"/>
      <c r="AA324" s="17"/>
      <c r="AB324" s="16"/>
      <c r="AC324" s="17"/>
      <c r="AD324" s="16"/>
      <c r="AE324" s="17"/>
      <c r="AF324" s="16"/>
      <c r="AG324" s="156"/>
      <c r="AH324" s="16"/>
      <c r="AI324" s="156"/>
      <c r="AJ324" s="16"/>
      <c r="AK324" s="156"/>
      <c r="AL324" s="28"/>
      <c r="AT324" s="28"/>
    </row>
    <row r="325" spans="1:46" x14ac:dyDescent="0.25">
      <c r="A325" s="148">
        <v>70</v>
      </c>
      <c r="B325" s="173" t="s">
        <v>360</v>
      </c>
      <c r="C325" s="44"/>
      <c r="D325" s="15"/>
      <c r="E325" s="14">
        <f t="shared" si="11"/>
        <v>410000</v>
      </c>
      <c r="F325" s="16" t="s">
        <v>359</v>
      </c>
      <c r="G325" s="17">
        <v>100000</v>
      </c>
      <c r="H325" s="16" t="s">
        <v>359</v>
      </c>
      <c r="I325" s="17">
        <v>10000</v>
      </c>
      <c r="J325" s="16">
        <v>42590</v>
      </c>
      <c r="K325" s="17">
        <v>50000</v>
      </c>
      <c r="L325" s="16" t="s">
        <v>363</v>
      </c>
      <c r="M325" s="17">
        <v>50000</v>
      </c>
      <c r="N325" s="16">
        <v>42593</v>
      </c>
      <c r="O325" s="17">
        <v>50000</v>
      </c>
      <c r="P325" s="16">
        <v>42598</v>
      </c>
      <c r="Q325" s="17">
        <v>50000</v>
      </c>
      <c r="R325" s="16">
        <v>42600</v>
      </c>
      <c r="S325" s="17">
        <v>20000</v>
      </c>
      <c r="T325" s="16">
        <v>42606</v>
      </c>
      <c r="U325" s="17">
        <v>50000</v>
      </c>
      <c r="V325" s="16">
        <v>42607</v>
      </c>
      <c r="W325" s="17">
        <v>10000</v>
      </c>
      <c r="X325" s="16">
        <v>42608</v>
      </c>
      <c r="Y325" s="17">
        <v>20000</v>
      </c>
      <c r="Z325" s="16"/>
      <c r="AA325" s="17"/>
      <c r="AB325" s="16"/>
      <c r="AC325" s="17"/>
      <c r="AD325" s="16"/>
      <c r="AE325" s="16"/>
      <c r="AF325" s="16"/>
      <c r="AG325" s="156"/>
      <c r="AH325" s="16"/>
      <c r="AI325" s="156"/>
      <c r="AJ325" s="16"/>
      <c r="AK325" s="156"/>
      <c r="AL325" s="28"/>
      <c r="AT325" s="28"/>
    </row>
    <row r="326" spans="1:46" x14ac:dyDescent="0.25">
      <c r="A326" s="91">
        <v>71</v>
      </c>
      <c r="B326" s="173" t="s">
        <v>355</v>
      </c>
      <c r="C326" s="85"/>
      <c r="D326" s="15"/>
      <c r="E326" s="14">
        <f t="shared" si="11"/>
        <v>5000</v>
      </c>
      <c r="F326" s="16">
        <v>42585</v>
      </c>
      <c r="G326" s="17">
        <v>5000</v>
      </c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66"/>
      <c r="W326" s="67"/>
      <c r="X326" s="16"/>
      <c r="Y326" s="17"/>
      <c r="Z326" s="16"/>
      <c r="AA326" s="17"/>
      <c r="AB326" s="16"/>
      <c r="AC326" s="17"/>
      <c r="AD326" s="16"/>
      <c r="AE326" s="17"/>
      <c r="AF326" s="16"/>
      <c r="AG326" s="156"/>
      <c r="AH326" s="16"/>
      <c r="AI326" s="174"/>
      <c r="AJ326" s="16"/>
      <c r="AK326" s="174"/>
      <c r="AL326" s="87"/>
      <c r="AT326" s="87"/>
    </row>
    <row r="327" spans="1:46" x14ac:dyDescent="0.25">
      <c r="A327" s="91">
        <v>1</v>
      </c>
      <c r="B327" s="235" t="s">
        <v>402</v>
      </c>
      <c r="C327" s="13"/>
      <c r="D327" s="14">
        <v>218500</v>
      </c>
      <c r="E327" s="14">
        <f t="shared" ref="E327:E350" si="12">SUMIF($F$2:$XFD$2,1,F327:XFD327)+D327</f>
        <v>218500</v>
      </c>
      <c r="F327" s="16"/>
      <c r="G327" s="17"/>
      <c r="H327" s="16"/>
      <c r="I327" s="17"/>
      <c r="J327" s="8"/>
      <c r="K327" s="17"/>
      <c r="L327" s="16"/>
      <c r="M327" s="17"/>
      <c r="N327" s="16"/>
      <c r="O327" s="17"/>
      <c r="P327" s="16"/>
      <c r="Q327" s="17"/>
      <c r="R327" s="16"/>
      <c r="S327" s="17"/>
      <c r="T327" s="20"/>
      <c r="U327" s="19"/>
      <c r="V327" s="20"/>
      <c r="W327" s="19"/>
      <c r="X327" s="20"/>
      <c r="Y327" s="19"/>
      <c r="Z327" s="20"/>
      <c r="AA327" s="19"/>
      <c r="AB327" s="176"/>
      <c r="AC327" s="175"/>
      <c r="AD327" s="175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</row>
    <row r="328" spans="1:46" x14ac:dyDescent="0.25">
      <c r="A328" s="91">
        <v>2</v>
      </c>
      <c r="B328" s="235" t="s">
        <v>403</v>
      </c>
      <c r="C328" s="13"/>
      <c r="D328" s="14">
        <v>221000</v>
      </c>
      <c r="E328" s="14">
        <f t="shared" si="12"/>
        <v>221000</v>
      </c>
      <c r="F328" s="16"/>
      <c r="G328" s="17"/>
      <c r="H328" s="16"/>
      <c r="I328" s="17"/>
      <c r="J328" s="16"/>
      <c r="K328" s="17"/>
      <c r="L328" s="16"/>
      <c r="M328" s="17"/>
      <c r="N328" s="16"/>
      <c r="O328" s="17"/>
      <c r="P328" s="16"/>
      <c r="Q328" s="17"/>
      <c r="R328" s="16"/>
      <c r="S328" s="17"/>
      <c r="T328" s="43"/>
      <c r="U328" s="17"/>
      <c r="V328" s="43"/>
      <c r="W328" s="17"/>
      <c r="X328" s="43"/>
      <c r="Y328" s="17"/>
      <c r="Z328" s="43"/>
      <c r="AA328" s="17"/>
      <c r="AB328" s="177"/>
      <c r="AC328" s="175"/>
      <c r="AD328" s="175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</row>
    <row r="329" spans="1:46" x14ac:dyDescent="0.25">
      <c r="A329" s="91">
        <v>3</v>
      </c>
      <c r="B329" s="235" t="s">
        <v>280</v>
      </c>
      <c r="C329" s="13"/>
      <c r="D329" s="14">
        <v>1027000</v>
      </c>
      <c r="E329" s="14">
        <f t="shared" si="12"/>
        <v>1152000</v>
      </c>
      <c r="F329" s="16">
        <v>42584</v>
      </c>
      <c r="G329" s="17">
        <v>50000</v>
      </c>
      <c r="H329" s="16">
        <v>42587</v>
      </c>
      <c r="I329" s="17">
        <v>5000</v>
      </c>
      <c r="J329" s="16">
        <v>42594</v>
      </c>
      <c r="K329" s="17">
        <v>40000</v>
      </c>
      <c r="L329" s="16">
        <v>42597</v>
      </c>
      <c r="M329" s="17">
        <v>5000</v>
      </c>
      <c r="N329" s="16">
        <v>42601</v>
      </c>
      <c r="O329" s="17">
        <v>10000</v>
      </c>
      <c r="P329" s="16">
        <v>42604</v>
      </c>
      <c r="Q329" s="17">
        <v>5000</v>
      </c>
      <c r="R329" s="16">
        <v>42608</v>
      </c>
      <c r="S329" s="17">
        <v>5000</v>
      </c>
      <c r="T329" s="20">
        <v>42613</v>
      </c>
      <c r="U329" s="19">
        <v>5000</v>
      </c>
      <c r="V329" s="20"/>
      <c r="W329" s="19"/>
      <c r="X329" s="20"/>
      <c r="Y329" s="19"/>
      <c r="Z329" s="20"/>
      <c r="AA329" s="19"/>
      <c r="AB329" s="176"/>
      <c r="AC329" s="175"/>
      <c r="AD329" s="175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</row>
    <row r="330" spans="1:46" x14ac:dyDescent="0.25">
      <c r="A330" s="91">
        <v>4</v>
      </c>
      <c r="B330" s="237" t="s">
        <v>281</v>
      </c>
      <c r="C330" s="13"/>
      <c r="D330" s="14">
        <v>101000</v>
      </c>
      <c r="E330" s="14">
        <f t="shared" si="12"/>
        <v>102440</v>
      </c>
      <c r="F330" s="16">
        <v>42613</v>
      </c>
      <c r="G330" s="34">
        <v>1440</v>
      </c>
      <c r="H330" s="16"/>
      <c r="I330" s="17"/>
      <c r="J330" s="16"/>
      <c r="K330" s="17"/>
      <c r="L330" s="16"/>
      <c r="M330" s="17"/>
      <c r="N330" s="16"/>
      <c r="O330" s="17"/>
      <c r="P330" s="16"/>
      <c r="Q330" s="17"/>
      <c r="R330" s="16"/>
      <c r="S330" s="17"/>
      <c r="T330" s="20"/>
      <c r="U330" s="19"/>
      <c r="V330" s="20"/>
      <c r="W330" s="19"/>
      <c r="X330" s="20"/>
      <c r="Y330" s="19"/>
      <c r="Z330" s="20"/>
      <c r="AA330" s="19"/>
      <c r="AB330" s="176"/>
      <c r="AC330" s="175"/>
      <c r="AD330" s="175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</row>
    <row r="331" spans="1:46" x14ac:dyDescent="0.25">
      <c r="A331" s="91">
        <v>5</v>
      </c>
      <c r="B331" s="237" t="s">
        <v>282</v>
      </c>
      <c r="C331" s="13"/>
      <c r="D331" s="14">
        <v>256000</v>
      </c>
      <c r="E331" s="14">
        <f t="shared" si="12"/>
        <v>256000</v>
      </c>
      <c r="F331" s="16"/>
      <c r="G331" s="17"/>
      <c r="H331" s="16"/>
      <c r="I331" s="17"/>
      <c r="J331" s="16"/>
      <c r="K331" s="17"/>
      <c r="L331" s="16"/>
      <c r="M331" s="17"/>
      <c r="N331" s="16"/>
      <c r="O331" s="17"/>
      <c r="P331" s="16"/>
      <c r="Q331" s="17"/>
      <c r="R331" s="16"/>
      <c r="S331" s="17"/>
      <c r="T331" s="20"/>
      <c r="U331" s="19"/>
      <c r="V331" s="20"/>
      <c r="W331" s="19"/>
      <c r="X331" s="20"/>
      <c r="Y331" s="19"/>
      <c r="Z331" s="20"/>
      <c r="AA331" s="19"/>
      <c r="AB331" s="176"/>
      <c r="AC331" s="175"/>
      <c r="AD331" s="175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</row>
    <row r="332" spans="1:46" x14ac:dyDescent="0.25">
      <c r="A332" s="91">
        <v>6</v>
      </c>
      <c r="B332" s="235" t="s">
        <v>404</v>
      </c>
      <c r="C332" s="91"/>
      <c r="D332" s="91">
        <v>326000</v>
      </c>
      <c r="E332" s="14">
        <f t="shared" si="12"/>
        <v>396000</v>
      </c>
      <c r="F332" s="16">
        <v>42587</v>
      </c>
      <c r="G332" s="17">
        <v>60000</v>
      </c>
      <c r="H332" s="16">
        <v>42590</v>
      </c>
      <c r="I332" s="17">
        <v>5000</v>
      </c>
      <c r="J332" s="16">
        <v>42591</v>
      </c>
      <c r="K332" s="17">
        <v>5000</v>
      </c>
      <c r="L332" s="16"/>
      <c r="M332" s="17"/>
      <c r="N332" s="16"/>
      <c r="O332" s="17"/>
      <c r="P332" s="16"/>
      <c r="Q332" s="17"/>
      <c r="R332" s="16"/>
      <c r="S332" s="17"/>
      <c r="T332" s="20"/>
      <c r="U332" s="19"/>
      <c r="V332" s="20"/>
      <c r="W332" s="19"/>
      <c r="X332" s="20"/>
      <c r="Y332" s="19"/>
      <c r="Z332" s="20"/>
      <c r="AA332" s="19"/>
      <c r="AB332" s="179"/>
      <c r="AC332" s="175"/>
      <c r="AD332" s="180"/>
      <c r="AE332" s="91"/>
      <c r="AF332" s="180"/>
      <c r="AG332" s="91"/>
      <c r="AH332" s="180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</row>
    <row r="333" spans="1:46" x14ac:dyDescent="0.25">
      <c r="A333" s="91">
        <v>7</v>
      </c>
      <c r="B333" s="235" t="s">
        <v>405</v>
      </c>
      <c r="C333" s="13"/>
      <c r="D333" s="14">
        <v>1600000</v>
      </c>
      <c r="E333" s="15">
        <f t="shared" si="12"/>
        <v>1600500</v>
      </c>
      <c r="F333" s="16">
        <v>42613</v>
      </c>
      <c r="G333" s="34">
        <v>500</v>
      </c>
      <c r="H333" s="16"/>
      <c r="I333" s="17"/>
      <c r="J333" s="16"/>
      <c r="K333" s="17"/>
      <c r="L333" s="16"/>
      <c r="M333" s="17"/>
      <c r="N333" s="16"/>
      <c r="O333" s="17"/>
      <c r="P333" s="16"/>
      <c r="Q333" s="17"/>
      <c r="R333" s="16"/>
      <c r="S333" s="17"/>
      <c r="T333" s="43"/>
      <c r="U333" s="17"/>
      <c r="V333" s="43"/>
      <c r="W333" s="17"/>
      <c r="X333" s="43"/>
      <c r="Y333" s="17"/>
      <c r="Z333" s="43"/>
      <c r="AA333" s="17"/>
      <c r="AB333" s="177"/>
      <c r="AC333" s="175"/>
      <c r="AD333" s="175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</row>
    <row r="334" spans="1:46" ht="15.75" thickBot="1" x14ac:dyDescent="0.3">
      <c r="A334" s="91">
        <v>8</v>
      </c>
      <c r="B334" s="235" t="s">
        <v>406</v>
      </c>
      <c r="C334" s="13"/>
      <c r="D334" s="14">
        <v>140000</v>
      </c>
      <c r="E334" s="15">
        <f t="shared" si="12"/>
        <v>140300</v>
      </c>
      <c r="F334" s="16">
        <v>42613</v>
      </c>
      <c r="G334" s="34">
        <v>300</v>
      </c>
      <c r="H334" s="16"/>
      <c r="I334" s="17"/>
      <c r="J334" s="16"/>
      <c r="K334" s="17"/>
      <c r="L334" s="16"/>
      <c r="M334" s="17"/>
      <c r="N334" s="16"/>
      <c r="O334" s="17"/>
      <c r="P334" s="16"/>
      <c r="Q334" s="17"/>
      <c r="R334" s="16"/>
      <c r="S334" s="17"/>
      <c r="T334" s="20"/>
      <c r="U334" s="19"/>
      <c r="V334" s="20"/>
      <c r="W334" s="19"/>
      <c r="X334" s="20"/>
      <c r="Y334" s="19"/>
      <c r="Z334" s="20"/>
      <c r="AA334" s="19"/>
      <c r="AB334" s="179"/>
      <c r="AC334" s="175"/>
      <c r="AD334" s="180"/>
      <c r="AE334" s="91"/>
      <c r="AF334" s="180"/>
      <c r="AG334" s="91"/>
      <c r="AH334" s="180"/>
      <c r="AI334" s="91"/>
      <c r="AJ334" s="180"/>
      <c r="AK334" s="91"/>
      <c r="AL334" s="180"/>
      <c r="AM334" s="91"/>
      <c r="AN334" s="91"/>
      <c r="AO334" s="91"/>
      <c r="AP334" s="91"/>
      <c r="AQ334" s="91"/>
      <c r="AR334" s="91"/>
      <c r="AS334" s="91"/>
    </row>
    <row r="335" spans="1:46" ht="15.75" thickBot="1" x14ac:dyDescent="0.3">
      <c r="A335" s="91">
        <v>9</v>
      </c>
      <c r="B335" s="246" t="s">
        <v>407</v>
      </c>
      <c r="C335" s="101"/>
      <c r="D335" s="14">
        <v>792000</v>
      </c>
      <c r="E335" s="14">
        <f t="shared" si="12"/>
        <v>792500</v>
      </c>
      <c r="F335" s="16">
        <v>42613</v>
      </c>
      <c r="G335" s="34">
        <v>500</v>
      </c>
      <c r="H335" s="16"/>
      <c r="I335" s="17"/>
      <c r="J335" s="16"/>
      <c r="K335" s="17"/>
      <c r="L335" s="16"/>
      <c r="M335" s="17"/>
      <c r="N335" s="16"/>
      <c r="O335" s="17"/>
      <c r="P335" s="16"/>
      <c r="Q335" s="17"/>
      <c r="R335" s="16"/>
      <c r="S335" s="17"/>
      <c r="T335" s="20"/>
      <c r="U335" s="19"/>
      <c r="V335" s="20"/>
      <c r="W335" s="19"/>
      <c r="X335" s="20"/>
      <c r="Y335" s="19"/>
      <c r="Z335" s="20"/>
      <c r="AA335" s="19"/>
      <c r="AB335" s="179"/>
      <c r="AC335" s="175"/>
      <c r="AD335" s="180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</row>
    <row r="336" spans="1:46" x14ac:dyDescent="0.25">
      <c r="A336" s="91">
        <v>10</v>
      </c>
      <c r="B336" s="235" t="s">
        <v>408</v>
      </c>
      <c r="C336" s="13"/>
      <c r="D336" s="14">
        <v>640800</v>
      </c>
      <c r="E336" s="14">
        <f t="shared" si="12"/>
        <v>661700</v>
      </c>
      <c r="F336" s="16">
        <v>42578</v>
      </c>
      <c r="G336" s="17">
        <v>6000</v>
      </c>
      <c r="H336" s="16">
        <v>42584</v>
      </c>
      <c r="I336" s="17">
        <v>8000</v>
      </c>
      <c r="J336" s="16">
        <v>42605</v>
      </c>
      <c r="K336" s="17">
        <v>6000</v>
      </c>
      <c r="L336" s="16">
        <v>42613</v>
      </c>
      <c r="M336" s="34">
        <v>900</v>
      </c>
      <c r="N336" s="16"/>
      <c r="O336" s="17"/>
      <c r="P336" s="16"/>
      <c r="Q336" s="17"/>
      <c r="R336" s="16"/>
      <c r="S336" s="17"/>
      <c r="T336" s="20"/>
      <c r="U336" s="19"/>
      <c r="V336" s="20"/>
      <c r="W336" s="19"/>
      <c r="X336" s="20"/>
      <c r="Y336" s="19"/>
      <c r="Z336" s="20"/>
      <c r="AA336" s="19"/>
      <c r="AB336" s="176"/>
      <c r="AC336" s="175"/>
      <c r="AD336" s="175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</row>
    <row r="337" spans="1:45" ht="15.75" thickBot="1" x14ac:dyDescent="0.3">
      <c r="A337" s="91">
        <v>11</v>
      </c>
      <c r="B337" s="235" t="s">
        <v>409</v>
      </c>
      <c r="C337" s="44"/>
      <c r="D337" s="14">
        <v>2000</v>
      </c>
      <c r="E337" s="14">
        <f t="shared" si="12"/>
        <v>2000</v>
      </c>
      <c r="F337" s="16"/>
      <c r="G337" s="17"/>
      <c r="H337" s="16"/>
      <c r="I337" s="17"/>
      <c r="J337" s="16"/>
      <c r="K337" s="17"/>
      <c r="L337" s="16"/>
      <c r="M337" s="17"/>
      <c r="N337" s="16"/>
      <c r="O337" s="17"/>
      <c r="P337" s="16"/>
      <c r="Q337" s="17"/>
      <c r="R337" s="16"/>
      <c r="S337" s="17"/>
      <c r="T337" s="20"/>
      <c r="U337" s="19"/>
      <c r="V337" s="20"/>
      <c r="W337" s="19"/>
      <c r="X337" s="20"/>
      <c r="Y337" s="19"/>
      <c r="Z337" s="20"/>
      <c r="AA337" s="19"/>
      <c r="AB337" s="181"/>
      <c r="AC337" s="91"/>
      <c r="AD337" s="180"/>
      <c r="AE337" s="91"/>
      <c r="AF337" s="180"/>
      <c r="AG337" s="91"/>
      <c r="AH337" s="180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</row>
    <row r="338" spans="1:45" ht="15.75" thickBot="1" x14ac:dyDescent="0.3">
      <c r="A338" s="91">
        <v>12</v>
      </c>
      <c r="B338" s="246" t="s">
        <v>410</v>
      </c>
      <c r="C338" s="13"/>
      <c r="D338" s="14">
        <v>225800</v>
      </c>
      <c r="E338" s="14">
        <f t="shared" si="12"/>
        <v>229000</v>
      </c>
      <c r="F338" s="16">
        <v>42598</v>
      </c>
      <c r="G338" s="17">
        <v>2000</v>
      </c>
      <c r="H338" s="16">
        <v>42604</v>
      </c>
      <c r="I338" s="17">
        <v>1000</v>
      </c>
      <c r="J338" s="16">
        <v>42613</v>
      </c>
      <c r="K338" s="34">
        <v>200</v>
      </c>
      <c r="L338" s="16"/>
      <c r="M338" s="17"/>
      <c r="N338" s="16"/>
      <c r="O338" s="17"/>
      <c r="P338" s="16"/>
      <c r="Q338" s="17"/>
      <c r="R338" s="16"/>
      <c r="S338" s="17"/>
      <c r="T338" s="43"/>
      <c r="U338" s="17"/>
      <c r="V338" s="43"/>
      <c r="W338" s="17"/>
      <c r="X338" s="43"/>
      <c r="Y338" s="17"/>
      <c r="Z338" s="43"/>
      <c r="AA338" s="17"/>
      <c r="AB338" s="177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</row>
    <row r="339" spans="1:45" x14ac:dyDescent="0.25">
      <c r="A339" s="91">
        <v>13</v>
      </c>
      <c r="B339" s="235" t="s">
        <v>411</v>
      </c>
      <c r="C339" s="13"/>
      <c r="D339" s="14">
        <v>635000</v>
      </c>
      <c r="E339" s="14">
        <f t="shared" si="12"/>
        <v>665000</v>
      </c>
      <c r="F339" s="16">
        <v>42590</v>
      </c>
      <c r="G339" s="17">
        <v>10000</v>
      </c>
      <c r="H339" s="16">
        <v>42598</v>
      </c>
      <c r="I339" s="17">
        <v>10000</v>
      </c>
      <c r="J339" s="16">
        <v>42600</v>
      </c>
      <c r="K339" s="17">
        <v>10000</v>
      </c>
      <c r="L339" s="16"/>
      <c r="M339" s="17"/>
      <c r="N339" s="16"/>
      <c r="O339" s="17"/>
      <c r="P339" s="16"/>
      <c r="Q339" s="17"/>
      <c r="R339" s="16"/>
      <c r="S339" s="17"/>
      <c r="T339" s="43"/>
      <c r="U339" s="17"/>
      <c r="V339" s="43"/>
      <c r="W339" s="17"/>
      <c r="X339" s="43"/>
      <c r="Y339" s="17"/>
      <c r="Z339" s="43"/>
      <c r="AA339" s="17"/>
      <c r="AB339" s="177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</row>
    <row r="340" spans="1:45" x14ac:dyDescent="0.25">
      <c r="A340" s="91">
        <v>14</v>
      </c>
      <c r="B340" s="235" t="s">
        <v>412</v>
      </c>
      <c r="C340" s="13"/>
      <c r="D340" s="14">
        <v>646000</v>
      </c>
      <c r="E340" s="14">
        <f t="shared" si="12"/>
        <v>781000</v>
      </c>
      <c r="F340" s="16">
        <v>42587</v>
      </c>
      <c r="G340" s="17">
        <v>10000</v>
      </c>
      <c r="H340" s="16">
        <v>42592</v>
      </c>
      <c r="I340" s="17">
        <v>10000</v>
      </c>
      <c r="J340" s="16">
        <v>42593</v>
      </c>
      <c r="K340" s="17">
        <v>10000</v>
      </c>
      <c r="L340" s="16">
        <v>42594</v>
      </c>
      <c r="M340" s="17">
        <v>10000</v>
      </c>
      <c r="N340" s="16">
        <v>42597</v>
      </c>
      <c r="O340" s="17">
        <v>10000</v>
      </c>
      <c r="P340" s="16">
        <v>42598</v>
      </c>
      <c r="Q340" s="17">
        <v>10000</v>
      </c>
      <c r="R340" s="16">
        <v>42600</v>
      </c>
      <c r="S340" s="17">
        <v>10000</v>
      </c>
      <c r="T340" s="43">
        <v>42601</v>
      </c>
      <c r="U340" s="17">
        <v>10000</v>
      </c>
      <c r="V340" s="43">
        <v>42604</v>
      </c>
      <c r="W340" s="17">
        <v>10000</v>
      </c>
      <c r="X340" s="43">
        <v>42605</v>
      </c>
      <c r="Y340" s="17">
        <v>10000</v>
      </c>
      <c r="Z340" s="43">
        <v>42606</v>
      </c>
      <c r="AA340" s="17">
        <v>5000</v>
      </c>
      <c r="AB340" s="182">
        <v>0.32</v>
      </c>
      <c r="AC340" s="91">
        <v>10000</v>
      </c>
      <c r="AD340" s="180">
        <v>42608</v>
      </c>
      <c r="AE340" s="91">
        <v>10000</v>
      </c>
      <c r="AF340" s="180">
        <v>42611</v>
      </c>
      <c r="AG340" s="91">
        <v>10000</v>
      </c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</row>
    <row r="341" spans="1:45" x14ac:dyDescent="0.25">
      <c r="A341" s="91">
        <v>15</v>
      </c>
      <c r="B341" s="235" t="s">
        <v>413</v>
      </c>
      <c r="C341" s="13"/>
      <c r="D341" s="14">
        <v>42000</v>
      </c>
      <c r="E341" s="14">
        <f t="shared" si="12"/>
        <v>42000</v>
      </c>
      <c r="F341" s="16"/>
      <c r="G341" s="48"/>
      <c r="H341" s="51"/>
      <c r="I341" s="48"/>
      <c r="J341" s="16"/>
      <c r="K341" s="48"/>
      <c r="L341" s="51"/>
      <c r="M341" s="48"/>
      <c r="N341" s="51"/>
      <c r="O341" s="48"/>
      <c r="P341" s="51"/>
      <c r="Q341" s="48"/>
      <c r="R341" s="51"/>
      <c r="S341" s="48"/>
      <c r="T341" s="52"/>
      <c r="U341" s="48"/>
      <c r="V341" s="52"/>
      <c r="W341" s="48"/>
      <c r="X341" s="52"/>
      <c r="Y341" s="48"/>
      <c r="Z341" s="52"/>
      <c r="AA341" s="48"/>
      <c r="AB341" s="183"/>
      <c r="AC341" s="91"/>
      <c r="AD341" s="180"/>
      <c r="AE341" s="91"/>
      <c r="AF341" s="180"/>
      <c r="AG341" s="91"/>
      <c r="AH341" s="180"/>
      <c r="AI341" s="91"/>
      <c r="AJ341" s="180"/>
      <c r="AK341" s="91"/>
      <c r="AL341" s="180"/>
      <c r="AM341" s="91"/>
      <c r="AN341" s="91"/>
      <c r="AO341" s="91"/>
      <c r="AP341" s="91"/>
      <c r="AQ341" s="91"/>
      <c r="AR341" s="91"/>
      <c r="AS341" s="91"/>
    </row>
    <row r="342" spans="1:45" x14ac:dyDescent="0.25">
      <c r="A342" s="91">
        <v>16</v>
      </c>
      <c r="B342" s="235" t="s">
        <v>414</v>
      </c>
      <c r="C342" s="13"/>
      <c r="D342" s="14">
        <v>0</v>
      </c>
      <c r="E342" s="14">
        <f t="shared" si="12"/>
        <v>0</v>
      </c>
      <c r="F342" s="16"/>
      <c r="G342" s="48"/>
      <c r="H342" s="51"/>
      <c r="I342" s="48"/>
      <c r="J342" s="51"/>
      <c r="K342" s="48"/>
      <c r="L342" s="51"/>
      <c r="M342" s="48"/>
      <c r="N342" s="51"/>
      <c r="O342" s="48"/>
      <c r="P342" s="51"/>
      <c r="Q342" s="48"/>
      <c r="R342" s="51"/>
      <c r="S342" s="48"/>
      <c r="T342" s="52"/>
      <c r="U342" s="48"/>
      <c r="V342" s="52"/>
      <c r="W342" s="48"/>
      <c r="X342" s="52"/>
      <c r="Y342" s="48"/>
      <c r="Z342" s="52"/>
      <c r="AA342" s="48"/>
      <c r="AB342" s="184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</row>
    <row r="343" spans="1:45" ht="15.75" thickBot="1" x14ac:dyDescent="0.3">
      <c r="A343" s="91">
        <v>17</v>
      </c>
      <c r="B343" s="235" t="s">
        <v>415</v>
      </c>
      <c r="C343" s="13"/>
      <c r="D343" s="14">
        <v>859500</v>
      </c>
      <c r="E343" s="14">
        <f t="shared" si="12"/>
        <v>1087000</v>
      </c>
      <c r="F343" s="16">
        <v>42587</v>
      </c>
      <c r="G343" s="48">
        <v>25000</v>
      </c>
      <c r="H343" s="51">
        <v>42591</v>
      </c>
      <c r="I343" s="48">
        <v>25000</v>
      </c>
      <c r="J343" s="51">
        <v>42598</v>
      </c>
      <c r="K343" s="48">
        <v>126000</v>
      </c>
      <c r="L343" s="51">
        <v>42613</v>
      </c>
      <c r="M343" s="34">
        <v>1500</v>
      </c>
      <c r="N343" s="51">
        <v>42613</v>
      </c>
      <c r="O343" s="48">
        <v>50000</v>
      </c>
      <c r="P343" s="51"/>
      <c r="Q343" s="48"/>
      <c r="R343" s="51"/>
      <c r="S343" s="48"/>
      <c r="T343" s="52"/>
      <c r="U343" s="48"/>
      <c r="V343" s="52"/>
      <c r="W343" s="48"/>
      <c r="X343" s="52"/>
      <c r="Y343" s="48"/>
      <c r="Z343" s="52"/>
      <c r="AA343" s="48"/>
      <c r="AB343" s="184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</row>
    <row r="344" spans="1:45" ht="15.75" thickBot="1" x14ac:dyDescent="0.3">
      <c r="A344" s="91">
        <v>18</v>
      </c>
      <c r="B344" s="246" t="s">
        <v>416</v>
      </c>
      <c r="C344" s="55"/>
      <c r="D344" s="14">
        <v>141000</v>
      </c>
      <c r="E344" s="14">
        <f t="shared" si="12"/>
        <v>141000</v>
      </c>
      <c r="F344" s="16"/>
      <c r="G344" s="48"/>
      <c r="H344" s="51"/>
      <c r="I344" s="48"/>
      <c r="J344" s="51"/>
      <c r="K344" s="48"/>
      <c r="L344" s="51"/>
      <c r="M344" s="48"/>
      <c r="N344" s="51"/>
      <c r="O344" s="48"/>
      <c r="P344" s="51"/>
      <c r="Q344" s="48"/>
      <c r="R344" s="51"/>
      <c r="S344" s="48"/>
      <c r="T344" s="52"/>
      <c r="U344" s="48"/>
      <c r="V344" s="52"/>
      <c r="W344" s="48"/>
      <c r="X344" s="52"/>
      <c r="Y344" s="48"/>
      <c r="Z344" s="52"/>
      <c r="AA344" s="48"/>
      <c r="AB344" s="184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</row>
    <row r="345" spans="1:45" x14ac:dyDescent="0.25">
      <c r="A345" s="91">
        <v>19</v>
      </c>
      <c r="B345" s="235" t="s">
        <v>417</v>
      </c>
      <c r="C345" s="55"/>
      <c r="D345" s="14">
        <v>0</v>
      </c>
      <c r="E345" s="15">
        <f t="shared" si="12"/>
        <v>0</v>
      </c>
      <c r="F345" s="16"/>
      <c r="G345" s="48"/>
      <c r="H345" s="51"/>
      <c r="I345" s="48"/>
      <c r="J345" s="51"/>
      <c r="K345" s="48"/>
      <c r="L345" s="51"/>
      <c r="M345" s="48"/>
      <c r="N345" s="51"/>
      <c r="O345" s="48"/>
      <c r="P345" s="51"/>
      <c r="Q345" s="48"/>
      <c r="R345" s="51"/>
      <c r="S345" s="48"/>
      <c r="T345" s="52"/>
      <c r="U345" s="48"/>
      <c r="V345" s="52"/>
      <c r="W345" s="48"/>
      <c r="X345" s="52"/>
      <c r="Y345" s="48"/>
      <c r="Z345" s="52"/>
      <c r="AA345" s="48"/>
      <c r="AB345" s="183"/>
      <c r="AC345" s="91"/>
      <c r="AD345" s="180"/>
      <c r="AE345" s="91"/>
      <c r="AF345" s="180"/>
      <c r="AG345" s="91"/>
      <c r="AH345" s="180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</row>
    <row r="346" spans="1:45" x14ac:dyDescent="0.25">
      <c r="A346" s="91">
        <v>20</v>
      </c>
      <c r="B346" s="235" t="s">
        <v>418</v>
      </c>
      <c r="C346" s="55"/>
      <c r="D346" s="14">
        <v>0</v>
      </c>
      <c r="E346" s="15">
        <f t="shared" si="12"/>
        <v>0</v>
      </c>
      <c r="F346" s="16"/>
      <c r="G346" s="48"/>
      <c r="H346" s="51"/>
      <c r="I346" s="48"/>
      <c r="J346" s="51"/>
      <c r="K346" s="48"/>
      <c r="L346" s="51"/>
      <c r="M346" s="48"/>
      <c r="N346" s="51"/>
      <c r="O346" s="48"/>
      <c r="P346" s="51"/>
      <c r="Q346" s="48"/>
      <c r="R346" s="51"/>
      <c r="S346" s="48"/>
      <c r="T346" s="52"/>
      <c r="U346" s="48"/>
      <c r="V346" s="52"/>
      <c r="W346" s="48"/>
      <c r="X346" s="52"/>
      <c r="Y346" s="48"/>
      <c r="Z346" s="52"/>
      <c r="AA346" s="48"/>
      <c r="AB346" s="183"/>
      <c r="AC346" s="91"/>
      <c r="AD346" s="180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</row>
    <row r="347" spans="1:45" x14ac:dyDescent="0.25">
      <c r="A347" s="91">
        <v>21</v>
      </c>
      <c r="B347" s="235" t="s">
        <v>419</v>
      </c>
      <c r="C347" s="55"/>
      <c r="D347" s="14">
        <v>804500</v>
      </c>
      <c r="E347" s="15">
        <f t="shared" si="12"/>
        <v>804500</v>
      </c>
      <c r="F347" s="16"/>
      <c r="G347" s="48"/>
      <c r="H347" s="51"/>
      <c r="I347" s="48"/>
      <c r="J347" s="51"/>
      <c r="K347" s="48"/>
      <c r="L347" s="51"/>
      <c r="M347" s="48"/>
      <c r="N347" s="51"/>
      <c r="O347" s="48"/>
      <c r="P347" s="51"/>
      <c r="Q347" s="48"/>
      <c r="R347" s="51"/>
      <c r="S347" s="48"/>
      <c r="T347" s="52"/>
      <c r="U347" s="48"/>
      <c r="V347" s="52"/>
      <c r="W347" s="48"/>
      <c r="X347" s="52"/>
      <c r="Y347" s="48"/>
      <c r="Z347" s="52"/>
      <c r="AA347" s="48"/>
      <c r="AB347" s="184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</row>
    <row r="348" spans="1:45" x14ac:dyDescent="0.25">
      <c r="A348" s="91">
        <v>22</v>
      </c>
      <c r="B348" s="235" t="s">
        <v>420</v>
      </c>
      <c r="C348" s="55"/>
      <c r="D348" s="14">
        <v>757800</v>
      </c>
      <c r="E348" s="15">
        <f t="shared" si="12"/>
        <v>759800</v>
      </c>
      <c r="F348" s="16">
        <v>42613</v>
      </c>
      <c r="G348" s="48">
        <v>2000</v>
      </c>
      <c r="H348" s="51"/>
      <c r="I348" s="48"/>
      <c r="J348" s="51"/>
      <c r="K348" s="48"/>
      <c r="L348" s="51"/>
      <c r="M348" s="48"/>
      <c r="N348" s="51"/>
      <c r="O348" s="48"/>
      <c r="P348" s="51"/>
      <c r="Q348" s="48"/>
      <c r="R348" s="51"/>
      <c r="S348" s="48"/>
      <c r="T348" s="52"/>
      <c r="U348" s="48"/>
      <c r="V348" s="52"/>
      <c r="W348" s="48"/>
      <c r="X348" s="52"/>
      <c r="Y348" s="48"/>
      <c r="Z348" s="52"/>
      <c r="AA348" s="48"/>
      <c r="AB348" s="183"/>
      <c r="AC348" s="91"/>
      <c r="AD348" s="180"/>
      <c r="AE348" s="91"/>
      <c r="AF348" s="180"/>
      <c r="AG348" s="91"/>
      <c r="AH348" s="180"/>
      <c r="AI348" s="91"/>
      <c r="AJ348" s="180"/>
      <c r="AK348" s="91"/>
      <c r="AL348" s="91"/>
      <c r="AM348" s="91"/>
      <c r="AN348" s="91"/>
      <c r="AO348" s="91"/>
      <c r="AP348" s="91"/>
      <c r="AQ348" s="91"/>
      <c r="AR348" s="91"/>
      <c r="AS348" s="91"/>
    </row>
    <row r="349" spans="1:45" ht="15.75" thickBot="1" x14ac:dyDescent="0.3">
      <c r="A349" s="91">
        <v>23</v>
      </c>
      <c r="B349" s="235" t="s">
        <v>421</v>
      </c>
      <c r="C349" s="144"/>
      <c r="D349" s="14">
        <v>260000</v>
      </c>
      <c r="E349" s="15">
        <f t="shared" si="12"/>
        <v>261200</v>
      </c>
      <c r="F349" s="16">
        <v>42613</v>
      </c>
      <c r="G349" s="17">
        <v>1200</v>
      </c>
      <c r="H349" s="16"/>
      <c r="I349" s="17"/>
      <c r="J349" s="51"/>
      <c r="K349" s="17"/>
      <c r="L349" s="16"/>
      <c r="M349" s="17"/>
      <c r="N349" s="16"/>
      <c r="O349" s="17"/>
      <c r="P349" s="16"/>
      <c r="Q349" s="17"/>
      <c r="R349" s="16"/>
      <c r="S349" s="17"/>
      <c r="T349" s="43"/>
      <c r="U349" s="17"/>
      <c r="V349" s="43"/>
      <c r="W349" s="17"/>
      <c r="X349" s="43"/>
      <c r="Y349" s="17"/>
      <c r="Z349" s="43"/>
      <c r="AA349" s="17"/>
      <c r="AB349" s="177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</row>
    <row r="350" spans="1:45" ht="15.75" thickBot="1" x14ac:dyDescent="0.3">
      <c r="A350" s="91">
        <v>24</v>
      </c>
      <c r="B350" s="246" t="s">
        <v>422</v>
      </c>
      <c r="C350" s="13"/>
      <c r="D350" s="14">
        <v>113000</v>
      </c>
      <c r="E350" s="15">
        <f t="shared" si="12"/>
        <v>113000</v>
      </c>
      <c r="F350" s="16"/>
      <c r="G350" s="17"/>
      <c r="H350" s="16"/>
      <c r="I350" s="17"/>
      <c r="J350" s="16"/>
      <c r="K350" s="17"/>
      <c r="L350" s="16"/>
      <c r="M350" s="17"/>
      <c r="N350" s="16"/>
      <c r="O350" s="17"/>
      <c r="P350" s="16"/>
      <c r="Q350" s="17"/>
      <c r="R350" s="16"/>
      <c r="S350" s="17"/>
      <c r="T350" s="43"/>
      <c r="U350" s="17"/>
      <c r="V350" s="43"/>
      <c r="W350" s="17"/>
      <c r="X350" s="43"/>
      <c r="Y350" s="17"/>
      <c r="Z350" s="43"/>
      <c r="AA350" s="17"/>
      <c r="AB350" s="177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</row>
    <row r="351" spans="1:45" x14ac:dyDescent="0.25">
      <c r="A351" s="91">
        <v>25</v>
      </c>
      <c r="B351" s="235" t="s">
        <v>423</v>
      </c>
      <c r="C351" s="55"/>
      <c r="D351" s="14">
        <v>40900</v>
      </c>
      <c r="E351" s="15">
        <f t="shared" ref="E351:E389" si="13">SUMIF($F$2:$XFD$2,1,F351:XFD351)+D351</f>
        <v>41600</v>
      </c>
      <c r="F351" s="16">
        <v>42613</v>
      </c>
      <c r="G351" s="34">
        <v>700</v>
      </c>
      <c r="H351" s="66"/>
      <c r="I351" s="17"/>
      <c r="J351" s="16"/>
      <c r="K351" s="17"/>
      <c r="L351" s="16"/>
      <c r="M351" s="17"/>
      <c r="N351" s="16"/>
      <c r="O351" s="17"/>
      <c r="P351" s="16"/>
      <c r="Q351" s="17"/>
      <c r="R351" s="16"/>
      <c r="S351" s="17"/>
      <c r="T351" s="43"/>
      <c r="U351" s="17"/>
      <c r="V351" s="43"/>
      <c r="W351" s="17"/>
      <c r="X351" s="43"/>
      <c r="Y351" s="17"/>
      <c r="Z351" s="43"/>
      <c r="AA351" s="17"/>
      <c r="AB351" s="177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</row>
    <row r="352" spans="1:45" ht="15.75" thickBot="1" x14ac:dyDescent="0.3">
      <c r="A352" s="91">
        <v>26</v>
      </c>
      <c r="B352" s="235" t="s">
        <v>424</v>
      </c>
      <c r="C352" s="13"/>
      <c r="D352" s="14">
        <v>111000</v>
      </c>
      <c r="E352" s="15">
        <f t="shared" si="13"/>
        <v>117000</v>
      </c>
      <c r="F352" s="16">
        <v>42576</v>
      </c>
      <c r="G352" s="17">
        <v>5000</v>
      </c>
      <c r="H352" s="16">
        <v>42612</v>
      </c>
      <c r="I352" s="17">
        <v>1000</v>
      </c>
      <c r="J352" s="16"/>
      <c r="K352" s="17"/>
      <c r="L352" s="16"/>
      <c r="M352" s="17"/>
      <c r="N352" s="16"/>
      <c r="O352" s="17"/>
      <c r="P352" s="16"/>
      <c r="Q352" s="17"/>
      <c r="R352" s="16"/>
      <c r="S352" s="17"/>
      <c r="T352" s="43"/>
      <c r="U352" s="17"/>
      <c r="V352" s="43"/>
      <c r="W352" s="17"/>
      <c r="X352" s="43"/>
      <c r="Y352" s="17"/>
      <c r="Z352" s="43"/>
      <c r="AA352" s="17"/>
      <c r="AB352" s="177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</row>
    <row r="353" spans="1:45" ht="15.75" thickBot="1" x14ac:dyDescent="0.3">
      <c r="A353" s="91">
        <v>27</v>
      </c>
      <c r="B353" s="246" t="s">
        <v>425</v>
      </c>
      <c r="C353" s="110"/>
      <c r="D353" s="14">
        <v>566000</v>
      </c>
      <c r="E353" s="15">
        <f t="shared" si="13"/>
        <v>566000</v>
      </c>
      <c r="F353" s="16"/>
      <c r="G353" s="17"/>
      <c r="H353" s="16"/>
      <c r="I353" s="17"/>
      <c r="J353" s="16"/>
      <c r="K353" s="17"/>
      <c r="L353" s="16"/>
      <c r="M353" s="17"/>
      <c r="N353" s="16"/>
      <c r="O353" s="17"/>
      <c r="P353" s="16"/>
      <c r="Q353" s="17"/>
      <c r="R353" s="16"/>
      <c r="S353" s="17"/>
      <c r="T353" s="43"/>
      <c r="U353" s="17"/>
      <c r="V353" s="43"/>
      <c r="W353" s="17"/>
      <c r="X353" s="43"/>
      <c r="Y353" s="17"/>
      <c r="Z353" s="43"/>
      <c r="AA353" s="17"/>
      <c r="AB353" s="177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</row>
    <row r="354" spans="1:45" ht="15.75" thickBot="1" x14ac:dyDescent="0.3">
      <c r="A354" s="91">
        <v>28</v>
      </c>
      <c r="B354" s="246" t="s">
        <v>426</v>
      </c>
      <c r="C354" s="13"/>
      <c r="D354" s="14">
        <v>911000</v>
      </c>
      <c r="E354" s="15">
        <f t="shared" si="13"/>
        <v>911000</v>
      </c>
      <c r="F354" s="16"/>
      <c r="G354" s="17"/>
      <c r="H354" s="16"/>
      <c r="I354" s="17"/>
      <c r="J354" s="16"/>
      <c r="K354" s="17"/>
      <c r="L354" s="16"/>
      <c r="M354" s="17"/>
      <c r="N354" s="16"/>
      <c r="O354" s="17"/>
      <c r="P354" s="16"/>
      <c r="Q354" s="17"/>
      <c r="R354" s="16"/>
      <c r="S354" s="17"/>
      <c r="T354" s="43"/>
      <c r="U354" s="17"/>
      <c r="V354" s="43"/>
      <c r="W354" s="17"/>
      <c r="X354" s="43"/>
      <c r="Y354" s="17"/>
      <c r="Z354" s="43"/>
      <c r="AA354" s="17"/>
      <c r="AB354" s="182"/>
      <c r="AC354" s="91"/>
      <c r="AD354" s="180"/>
      <c r="AE354" s="91"/>
      <c r="AF354" s="180"/>
      <c r="AG354" s="91"/>
      <c r="AH354" s="180"/>
      <c r="AI354" s="91"/>
      <c r="AJ354" s="180"/>
      <c r="AK354" s="91"/>
      <c r="AL354" s="180"/>
      <c r="AM354" s="91"/>
      <c r="AN354" s="180"/>
      <c r="AO354" s="91"/>
      <c r="AP354" s="180"/>
      <c r="AQ354" s="91"/>
      <c r="AR354" s="180"/>
      <c r="AS354" s="91"/>
    </row>
    <row r="355" spans="1:45" ht="15.75" thickBot="1" x14ac:dyDescent="0.3">
      <c r="A355" s="91">
        <v>29</v>
      </c>
      <c r="B355" s="235" t="s">
        <v>427</v>
      </c>
      <c r="C355" s="13"/>
      <c r="D355" s="14">
        <v>0</v>
      </c>
      <c r="E355" s="15">
        <f t="shared" si="13"/>
        <v>6900</v>
      </c>
      <c r="F355" s="16">
        <v>42613</v>
      </c>
      <c r="G355" s="34">
        <v>6900</v>
      </c>
      <c r="H355" s="16"/>
      <c r="I355" s="17"/>
      <c r="J355" s="16"/>
      <c r="K355" s="17"/>
      <c r="L355" s="16"/>
      <c r="M355" s="17"/>
      <c r="N355" s="16"/>
      <c r="O355" s="17"/>
      <c r="P355" s="16"/>
      <c r="Q355" s="17"/>
      <c r="R355" s="16"/>
      <c r="S355" s="17"/>
      <c r="T355" s="43"/>
      <c r="U355" s="17"/>
      <c r="V355" s="43"/>
      <c r="W355" s="17"/>
      <c r="X355" s="43"/>
      <c r="Y355" s="17"/>
      <c r="Z355" s="43"/>
      <c r="AA355" s="17"/>
      <c r="AB355" s="182"/>
      <c r="AC355" s="91"/>
      <c r="AD355" s="180"/>
      <c r="AE355" s="91"/>
      <c r="AF355" s="180"/>
      <c r="AG355" s="91"/>
      <c r="AH355" s="180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</row>
    <row r="356" spans="1:45" s="64" customFormat="1" ht="15.75" thickBot="1" x14ac:dyDescent="0.3">
      <c r="A356" s="91">
        <v>30</v>
      </c>
      <c r="B356" s="246" t="s">
        <v>428</v>
      </c>
      <c r="C356" s="13"/>
      <c r="D356" s="71">
        <v>4786400</v>
      </c>
      <c r="E356" s="15">
        <f t="shared" si="13"/>
        <v>6046350</v>
      </c>
      <c r="F356" s="60">
        <v>42576</v>
      </c>
      <c r="G356" s="61">
        <v>893650</v>
      </c>
      <c r="H356" s="60">
        <v>42594</v>
      </c>
      <c r="I356" s="61">
        <v>-830000</v>
      </c>
      <c r="J356" s="60">
        <v>42607</v>
      </c>
      <c r="K356" s="61">
        <v>1196300</v>
      </c>
      <c r="L356" s="60"/>
      <c r="M356" s="61"/>
      <c r="N356" s="60"/>
      <c r="O356" s="61"/>
      <c r="P356" s="60"/>
      <c r="Q356" s="61"/>
      <c r="R356" s="60"/>
      <c r="S356" s="61"/>
      <c r="T356" s="62"/>
      <c r="U356" s="61"/>
      <c r="V356" s="62"/>
      <c r="W356" s="61"/>
      <c r="X356" s="62"/>
      <c r="Y356" s="61"/>
      <c r="Z356" s="62"/>
      <c r="AA356" s="61"/>
      <c r="AB356" s="185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</row>
    <row r="357" spans="1:45" ht="15.75" thickBot="1" x14ac:dyDescent="0.3">
      <c r="A357" s="91">
        <v>31</v>
      </c>
      <c r="B357" s="237" t="s">
        <v>283</v>
      </c>
      <c r="C357" s="13"/>
      <c r="D357" s="14">
        <v>107000</v>
      </c>
      <c r="E357" s="15">
        <f t="shared" si="13"/>
        <v>107000</v>
      </c>
      <c r="F357" s="16"/>
      <c r="G357" s="17"/>
      <c r="H357" s="16"/>
      <c r="I357" s="17"/>
      <c r="J357" s="16"/>
      <c r="K357" s="17"/>
      <c r="L357" s="16"/>
      <c r="M357" s="17"/>
      <c r="N357" s="16"/>
      <c r="O357" s="17"/>
      <c r="P357" s="16"/>
      <c r="Q357" s="17"/>
      <c r="R357" s="16"/>
      <c r="S357" s="17"/>
      <c r="T357" s="43"/>
      <c r="U357" s="17"/>
      <c r="V357" s="43"/>
      <c r="W357" s="17"/>
      <c r="X357" s="43"/>
      <c r="Y357" s="17"/>
      <c r="Z357" s="43"/>
      <c r="AA357" s="17"/>
      <c r="AB357" s="177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</row>
    <row r="358" spans="1:45" ht="15.75" thickBot="1" x14ac:dyDescent="0.3">
      <c r="A358" s="91">
        <v>32</v>
      </c>
      <c r="B358" s="246" t="s">
        <v>429</v>
      </c>
      <c r="C358" s="13"/>
      <c r="D358" s="14">
        <v>134500</v>
      </c>
      <c r="E358" s="15">
        <f t="shared" si="13"/>
        <v>144500</v>
      </c>
      <c r="F358" s="16">
        <v>42594</v>
      </c>
      <c r="G358" s="17">
        <v>10000</v>
      </c>
      <c r="H358" s="16"/>
      <c r="I358" s="17"/>
      <c r="J358" s="16"/>
      <c r="K358" s="17"/>
      <c r="L358" s="16"/>
      <c r="M358" s="17"/>
      <c r="N358" s="16"/>
      <c r="O358" s="17"/>
      <c r="P358" s="16"/>
      <c r="Q358" s="17"/>
      <c r="R358" s="16"/>
      <c r="S358" s="17"/>
      <c r="T358" s="20"/>
      <c r="U358" s="19"/>
      <c r="V358" s="20"/>
      <c r="W358" s="19"/>
      <c r="X358" s="20"/>
      <c r="Y358" s="19"/>
      <c r="Z358" s="20"/>
      <c r="AA358" s="19"/>
      <c r="AB358" s="176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</row>
    <row r="359" spans="1:45" ht="15.75" thickBot="1" x14ac:dyDescent="0.3">
      <c r="A359" s="91">
        <v>33</v>
      </c>
      <c r="B359" s="246" t="s">
        <v>430</v>
      </c>
      <c r="C359" s="13"/>
      <c r="D359" s="14">
        <v>35000</v>
      </c>
      <c r="E359" s="15">
        <f t="shared" si="13"/>
        <v>35000</v>
      </c>
      <c r="F359" s="16"/>
      <c r="G359" s="17"/>
      <c r="H359" s="16"/>
      <c r="I359" s="17"/>
      <c r="J359" s="16"/>
      <c r="K359" s="17"/>
      <c r="L359" s="16"/>
      <c r="M359" s="17"/>
      <c r="N359" s="16"/>
      <c r="O359" s="17"/>
      <c r="P359" s="16"/>
      <c r="Q359" s="17"/>
      <c r="R359" s="16"/>
      <c r="S359" s="17"/>
      <c r="T359" s="43"/>
      <c r="U359" s="17"/>
      <c r="V359" s="43"/>
      <c r="W359" s="17"/>
      <c r="X359" s="43"/>
      <c r="Y359" s="17"/>
      <c r="Z359" s="43"/>
      <c r="AA359" s="17"/>
      <c r="AB359" s="182"/>
      <c r="AC359" s="91"/>
      <c r="AD359" s="180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</row>
    <row r="360" spans="1:45" ht="15.75" thickBot="1" x14ac:dyDescent="0.3">
      <c r="A360" s="91">
        <v>34</v>
      </c>
      <c r="B360" s="235" t="s">
        <v>431</v>
      </c>
      <c r="C360" s="13"/>
      <c r="D360" s="14">
        <v>231800</v>
      </c>
      <c r="E360" s="15">
        <f t="shared" si="13"/>
        <v>237800</v>
      </c>
      <c r="F360" s="16">
        <v>42576</v>
      </c>
      <c r="G360" s="17">
        <v>2000</v>
      </c>
      <c r="H360" s="16">
        <v>42578</v>
      </c>
      <c r="I360" s="17">
        <v>2000</v>
      </c>
      <c r="J360" s="16">
        <v>42580</v>
      </c>
      <c r="K360" s="17">
        <v>2000</v>
      </c>
      <c r="L360" s="16"/>
      <c r="M360" s="17"/>
      <c r="N360" s="16"/>
      <c r="O360" s="17"/>
      <c r="P360" s="16"/>
      <c r="Q360" s="17"/>
      <c r="R360" s="16"/>
      <c r="S360" s="17"/>
      <c r="T360" s="43"/>
      <c r="U360" s="17"/>
      <c r="V360" s="43"/>
      <c r="W360" s="17"/>
      <c r="X360" s="43"/>
      <c r="Y360" s="17"/>
      <c r="Z360" s="43"/>
      <c r="AA360" s="17"/>
      <c r="AB360" s="177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</row>
    <row r="361" spans="1:45" ht="15.75" thickBot="1" x14ac:dyDescent="0.3">
      <c r="A361" s="91">
        <v>35</v>
      </c>
      <c r="B361" s="246" t="s">
        <v>432</v>
      </c>
      <c r="C361" s="13"/>
      <c r="D361" s="14">
        <v>212950</v>
      </c>
      <c r="E361" s="15">
        <f t="shared" si="13"/>
        <v>212950</v>
      </c>
      <c r="F361" s="16"/>
      <c r="G361" s="17"/>
      <c r="H361" s="16"/>
      <c r="I361" s="17"/>
      <c r="J361" s="16"/>
      <c r="K361" s="17"/>
      <c r="L361" s="16"/>
      <c r="M361" s="17"/>
      <c r="N361" s="16"/>
      <c r="O361" s="17"/>
      <c r="P361" s="16"/>
      <c r="Q361" s="17"/>
      <c r="R361" s="16"/>
      <c r="S361" s="17"/>
      <c r="T361" s="43"/>
      <c r="U361" s="17"/>
      <c r="V361" s="43"/>
      <c r="W361" s="17"/>
      <c r="X361" s="43"/>
      <c r="Y361" s="17"/>
      <c r="Z361" s="43"/>
      <c r="AA361" s="17"/>
      <c r="AB361" s="177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</row>
    <row r="362" spans="1:45" x14ac:dyDescent="0.25">
      <c r="A362" s="91">
        <v>36</v>
      </c>
      <c r="B362" s="235" t="s">
        <v>433</v>
      </c>
      <c r="C362" s="91"/>
      <c r="D362" s="91">
        <v>0</v>
      </c>
      <c r="E362" s="15">
        <f t="shared" si="13"/>
        <v>21000</v>
      </c>
      <c r="F362" s="16">
        <v>42598</v>
      </c>
      <c r="G362" s="17">
        <v>20000</v>
      </c>
      <c r="H362" s="16">
        <v>42613</v>
      </c>
      <c r="I362" s="34">
        <v>1000</v>
      </c>
      <c r="J362" s="16"/>
      <c r="K362" s="17"/>
      <c r="L362" s="16"/>
      <c r="M362" s="17"/>
      <c r="N362" s="16"/>
      <c r="O362" s="17"/>
      <c r="P362" s="16"/>
      <c r="Q362" s="17"/>
      <c r="R362" s="16"/>
      <c r="S362" s="17"/>
      <c r="T362" s="43"/>
      <c r="U362" s="17"/>
      <c r="V362" s="43"/>
      <c r="W362" s="17"/>
      <c r="X362" s="43"/>
      <c r="Y362" s="17"/>
      <c r="Z362" s="43"/>
      <c r="AA362" s="17"/>
      <c r="AB362" s="177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</row>
    <row r="363" spans="1:45" x14ac:dyDescent="0.25">
      <c r="A363" s="91">
        <v>37</v>
      </c>
      <c r="B363" s="235" t="s">
        <v>434</v>
      </c>
      <c r="C363" s="73"/>
      <c r="D363" s="14">
        <v>362000</v>
      </c>
      <c r="E363" s="15">
        <f t="shared" si="13"/>
        <v>362000</v>
      </c>
      <c r="F363" s="16"/>
      <c r="G363" s="17"/>
      <c r="H363" s="16"/>
      <c r="I363" s="17"/>
      <c r="J363" s="16"/>
      <c r="K363" s="17"/>
      <c r="L363" s="16"/>
      <c r="M363" s="17"/>
      <c r="N363" s="16"/>
      <c r="O363" s="17"/>
      <c r="P363" s="16"/>
      <c r="Q363" s="17"/>
      <c r="R363" s="16"/>
      <c r="S363" s="17"/>
      <c r="T363" s="43"/>
      <c r="U363" s="17"/>
      <c r="V363" s="43"/>
      <c r="W363" s="17"/>
      <c r="X363" s="43"/>
      <c r="Y363" s="17"/>
      <c r="Z363" s="43"/>
      <c r="AA363" s="17"/>
      <c r="AB363" s="177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</row>
    <row r="364" spans="1:45" ht="15.75" thickBot="1" x14ac:dyDescent="0.3">
      <c r="A364" s="91">
        <v>38</v>
      </c>
      <c r="B364" s="235" t="s">
        <v>435</v>
      </c>
      <c r="C364" s="140"/>
      <c r="D364" s="14">
        <v>0</v>
      </c>
      <c r="E364" s="15">
        <f t="shared" si="13"/>
        <v>0</v>
      </c>
      <c r="F364" s="16"/>
      <c r="G364" s="17"/>
      <c r="H364" s="16"/>
      <c r="I364" s="17"/>
      <c r="J364" s="16"/>
      <c r="K364" s="17"/>
      <c r="L364" s="16"/>
      <c r="M364" s="17"/>
      <c r="N364" s="16"/>
      <c r="O364" s="17"/>
      <c r="P364" s="16"/>
      <c r="Q364" s="17"/>
      <c r="R364" s="16"/>
      <c r="S364" s="17"/>
      <c r="T364" s="43"/>
      <c r="U364" s="17"/>
      <c r="V364" s="43"/>
      <c r="W364" s="17"/>
      <c r="X364" s="43"/>
      <c r="Y364" s="17"/>
      <c r="Z364" s="43"/>
      <c r="AA364" s="17"/>
      <c r="AB364" s="177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</row>
    <row r="365" spans="1:45" ht="15.75" thickBot="1" x14ac:dyDescent="0.3">
      <c r="A365" s="91">
        <v>39</v>
      </c>
      <c r="B365" s="246" t="s">
        <v>436</v>
      </c>
      <c r="C365" s="112"/>
      <c r="D365" s="14">
        <v>41800</v>
      </c>
      <c r="E365" s="15">
        <f t="shared" si="13"/>
        <v>45000</v>
      </c>
      <c r="F365" s="16">
        <v>42613</v>
      </c>
      <c r="G365" s="34">
        <v>3200</v>
      </c>
      <c r="H365" s="16"/>
      <c r="I365" s="17"/>
      <c r="J365" s="16"/>
      <c r="K365" s="17"/>
      <c r="L365" s="16"/>
      <c r="M365" s="17"/>
      <c r="N365" s="16"/>
      <c r="O365" s="17"/>
      <c r="P365" s="16"/>
      <c r="Q365" s="17"/>
      <c r="R365" s="16"/>
      <c r="S365" s="17"/>
      <c r="T365" s="43"/>
      <c r="U365" s="17"/>
      <c r="V365" s="43"/>
      <c r="W365" s="17"/>
      <c r="X365" s="43"/>
      <c r="Y365" s="17"/>
      <c r="Z365" s="43"/>
      <c r="AA365" s="17"/>
      <c r="AB365" s="177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</row>
    <row r="366" spans="1:45" x14ac:dyDescent="0.25">
      <c r="A366" s="91">
        <v>40</v>
      </c>
      <c r="B366" s="235" t="s">
        <v>437</v>
      </c>
      <c r="C366" s="55"/>
      <c r="D366" s="14">
        <v>782750</v>
      </c>
      <c r="E366" s="15">
        <f t="shared" si="13"/>
        <v>807750</v>
      </c>
      <c r="F366" s="16">
        <v>42586</v>
      </c>
      <c r="G366" s="17">
        <v>15000</v>
      </c>
      <c r="H366" s="16">
        <v>42593</v>
      </c>
      <c r="I366" s="17">
        <v>5000</v>
      </c>
      <c r="J366" s="16">
        <v>42594</v>
      </c>
      <c r="K366" s="17">
        <v>5000</v>
      </c>
      <c r="L366" s="16"/>
      <c r="M366" s="17"/>
      <c r="N366" s="16"/>
      <c r="O366" s="17"/>
      <c r="P366" s="16"/>
      <c r="Q366" s="17"/>
      <c r="R366" s="16"/>
      <c r="S366" s="17"/>
      <c r="T366" s="43"/>
      <c r="U366" s="17"/>
      <c r="V366" s="43"/>
      <c r="W366" s="17"/>
      <c r="X366" s="43"/>
      <c r="Y366" s="17"/>
      <c r="Z366" s="43"/>
      <c r="AA366" s="17"/>
      <c r="AB366" s="177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</row>
    <row r="367" spans="1:45" x14ac:dyDescent="0.25">
      <c r="A367" s="91">
        <v>41</v>
      </c>
      <c r="B367" s="235" t="s">
        <v>438</v>
      </c>
      <c r="C367" s="13"/>
      <c r="D367" s="14">
        <v>94100</v>
      </c>
      <c r="E367" s="15">
        <f t="shared" si="13"/>
        <v>94600</v>
      </c>
      <c r="F367" s="16">
        <v>42613</v>
      </c>
      <c r="G367" s="34">
        <v>500</v>
      </c>
      <c r="H367" s="16"/>
      <c r="I367" s="17"/>
      <c r="J367" s="16"/>
      <c r="K367" s="17"/>
      <c r="L367" s="16"/>
      <c r="M367" s="17"/>
      <c r="N367" s="16"/>
      <c r="O367" s="17"/>
      <c r="P367" s="16"/>
      <c r="Q367" s="17"/>
      <c r="R367" s="16"/>
      <c r="S367" s="17"/>
      <c r="T367" s="43"/>
      <c r="U367" s="17"/>
      <c r="V367" s="43"/>
      <c r="W367" s="17"/>
      <c r="X367" s="43"/>
      <c r="Y367" s="17"/>
      <c r="Z367" s="43"/>
      <c r="AA367" s="17"/>
      <c r="AB367" s="177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</row>
    <row r="368" spans="1:45" x14ac:dyDescent="0.25">
      <c r="A368" s="91">
        <v>42</v>
      </c>
      <c r="B368" s="235" t="s">
        <v>439</v>
      </c>
      <c r="C368" s="44"/>
      <c r="D368" s="14">
        <v>34000</v>
      </c>
      <c r="E368" s="15">
        <f t="shared" si="13"/>
        <v>34000</v>
      </c>
      <c r="F368" s="16"/>
      <c r="G368" s="17"/>
      <c r="H368" s="16"/>
      <c r="I368" s="17"/>
      <c r="J368" s="16"/>
      <c r="K368" s="17"/>
      <c r="L368" s="16"/>
      <c r="M368" s="17"/>
      <c r="N368" s="16"/>
      <c r="O368" s="17"/>
      <c r="P368" s="16"/>
      <c r="Q368" s="17"/>
      <c r="R368" s="16"/>
      <c r="S368" s="17"/>
      <c r="T368" s="43"/>
      <c r="U368" s="17"/>
      <c r="V368" s="43"/>
      <c r="W368" s="17"/>
      <c r="X368" s="43"/>
      <c r="Y368" s="17"/>
      <c r="Z368" s="43"/>
      <c r="AA368" s="17"/>
      <c r="AB368" s="177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</row>
    <row r="369" spans="1:45" x14ac:dyDescent="0.25">
      <c r="A369" s="91">
        <v>43</v>
      </c>
      <c r="B369" s="235" t="s">
        <v>440</v>
      </c>
      <c r="C369" s="44"/>
      <c r="D369" s="14">
        <v>63000</v>
      </c>
      <c r="E369" s="15">
        <f t="shared" si="13"/>
        <v>163000</v>
      </c>
      <c r="F369" s="16">
        <v>42576</v>
      </c>
      <c r="G369" s="17">
        <v>100000</v>
      </c>
      <c r="H369" s="16"/>
      <c r="I369" s="17"/>
      <c r="J369" s="16"/>
      <c r="K369" s="17"/>
      <c r="L369" s="16"/>
      <c r="M369" s="17"/>
      <c r="N369" s="16"/>
      <c r="O369" s="17"/>
      <c r="P369" s="16"/>
      <c r="Q369" s="17"/>
      <c r="R369" s="16"/>
      <c r="S369" s="17"/>
      <c r="T369" s="43"/>
      <c r="U369" s="17"/>
      <c r="V369" s="43"/>
      <c r="W369" s="17"/>
      <c r="X369" s="43"/>
      <c r="Y369" s="17"/>
      <c r="Z369" s="43"/>
      <c r="AA369" s="17"/>
      <c r="AB369" s="177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</row>
    <row r="370" spans="1:45" x14ac:dyDescent="0.25">
      <c r="A370" s="91">
        <v>44</v>
      </c>
      <c r="B370" s="235" t="s">
        <v>441</v>
      </c>
      <c r="C370" s="44"/>
      <c r="D370" s="14">
        <v>36000</v>
      </c>
      <c r="E370" s="15">
        <f t="shared" si="13"/>
        <v>10000</v>
      </c>
      <c r="F370" s="16">
        <v>42585</v>
      </c>
      <c r="G370" s="17">
        <v>-35000</v>
      </c>
      <c r="H370" s="16">
        <v>42613</v>
      </c>
      <c r="I370" s="34">
        <v>9000</v>
      </c>
      <c r="J370" s="16"/>
      <c r="K370" s="17"/>
      <c r="L370" s="16"/>
      <c r="M370" s="17"/>
      <c r="N370" s="16"/>
      <c r="O370" s="17"/>
      <c r="P370" s="16"/>
      <c r="Q370" s="17"/>
      <c r="R370" s="16"/>
      <c r="S370" s="17"/>
      <c r="T370" s="43"/>
      <c r="U370" s="17"/>
      <c r="V370" s="43"/>
      <c r="W370" s="17"/>
      <c r="X370" s="43"/>
      <c r="Y370" s="17"/>
      <c r="Z370" s="43"/>
      <c r="AA370" s="17"/>
      <c r="AB370" s="177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</row>
    <row r="371" spans="1:45" ht="15.75" thickBot="1" x14ac:dyDescent="0.3">
      <c r="A371" s="91">
        <v>45</v>
      </c>
      <c r="B371" s="235" t="s">
        <v>442</v>
      </c>
      <c r="C371" s="186"/>
      <c r="D371" s="187">
        <v>747900</v>
      </c>
      <c r="E371" s="188">
        <f t="shared" si="13"/>
        <v>885770</v>
      </c>
      <c r="F371" s="189">
        <v>42583</v>
      </c>
      <c r="G371" s="190">
        <v>10000</v>
      </c>
      <c r="H371" s="189">
        <v>42584</v>
      </c>
      <c r="I371" s="190">
        <v>10000</v>
      </c>
      <c r="J371" s="189">
        <v>42585</v>
      </c>
      <c r="K371" s="190">
        <v>10000</v>
      </c>
      <c r="L371" s="189">
        <v>42586</v>
      </c>
      <c r="M371" s="190">
        <v>10000</v>
      </c>
      <c r="N371" s="189">
        <v>42590</v>
      </c>
      <c r="O371" s="190">
        <v>5000</v>
      </c>
      <c r="P371" s="189">
        <v>42591</v>
      </c>
      <c r="Q371" s="190">
        <v>10000</v>
      </c>
      <c r="R371" s="189">
        <v>42594</v>
      </c>
      <c r="S371" s="190">
        <v>10000</v>
      </c>
      <c r="T371" s="191">
        <v>42597</v>
      </c>
      <c r="U371" s="190">
        <v>40000</v>
      </c>
      <c r="V371" s="191">
        <v>42605</v>
      </c>
      <c r="W371" s="190">
        <v>10000</v>
      </c>
      <c r="X371" s="191">
        <v>42608</v>
      </c>
      <c r="Y371" s="190">
        <v>10000</v>
      </c>
      <c r="Z371" s="191">
        <v>42613</v>
      </c>
      <c r="AA371" s="211">
        <v>2870</v>
      </c>
      <c r="AB371" s="212">
        <v>0.25806451612903225</v>
      </c>
      <c r="AC371" s="91">
        <v>10000</v>
      </c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</row>
    <row r="372" spans="1:45" ht="15.75" thickBot="1" x14ac:dyDescent="0.3">
      <c r="A372" s="91">
        <v>46</v>
      </c>
      <c r="B372" s="246" t="s">
        <v>443</v>
      </c>
      <c r="C372" s="44"/>
      <c r="D372" s="14">
        <v>119200</v>
      </c>
      <c r="E372" s="188">
        <f t="shared" si="13"/>
        <v>119200</v>
      </c>
      <c r="F372" s="180"/>
      <c r="G372" s="91"/>
      <c r="H372" s="180"/>
      <c r="I372" s="91"/>
      <c r="J372" s="180"/>
      <c r="K372" s="91"/>
      <c r="L372" s="180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192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</row>
    <row r="373" spans="1:45" ht="15.75" thickBot="1" x14ac:dyDescent="0.3">
      <c r="A373" s="91">
        <v>47</v>
      </c>
      <c r="B373" s="246" t="s">
        <v>444</v>
      </c>
      <c r="C373" s="44"/>
      <c r="D373" s="14">
        <v>773000</v>
      </c>
      <c r="E373" s="188">
        <f t="shared" si="13"/>
        <v>819200</v>
      </c>
      <c r="F373" s="180">
        <v>42576</v>
      </c>
      <c r="G373" s="91">
        <v>4000</v>
      </c>
      <c r="H373" s="180">
        <v>42578</v>
      </c>
      <c r="I373" s="91">
        <v>20000</v>
      </c>
      <c r="J373" s="180">
        <v>42580</v>
      </c>
      <c r="K373" s="91">
        <v>2200</v>
      </c>
      <c r="L373" s="180">
        <v>42583</v>
      </c>
      <c r="M373" s="91">
        <v>10000</v>
      </c>
      <c r="N373" s="180">
        <v>42601</v>
      </c>
      <c r="O373" s="91">
        <v>10000</v>
      </c>
      <c r="P373" s="180"/>
      <c r="Q373" s="91"/>
      <c r="R373" s="180"/>
      <c r="S373" s="91"/>
      <c r="T373" s="180"/>
      <c r="U373" s="91"/>
      <c r="V373" s="91"/>
      <c r="W373" s="91"/>
      <c r="X373" s="91"/>
      <c r="Y373" s="91"/>
      <c r="Z373" s="91"/>
      <c r="AA373" s="91"/>
      <c r="AB373" s="192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</row>
    <row r="374" spans="1:45" ht="15" customHeight="1" thickBot="1" x14ac:dyDescent="0.3">
      <c r="A374" s="91">
        <v>48</v>
      </c>
      <c r="B374" s="237" t="s">
        <v>284</v>
      </c>
      <c r="C374" s="91"/>
      <c r="D374" s="91">
        <v>0</v>
      </c>
      <c r="E374" s="188">
        <f t="shared" si="13"/>
        <v>0</v>
      </c>
      <c r="F374" s="180"/>
      <c r="G374" s="91"/>
      <c r="H374" s="180"/>
      <c r="I374" s="91"/>
      <c r="J374" s="180"/>
      <c r="K374" s="91"/>
      <c r="L374" s="180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192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</row>
    <row r="375" spans="1:45" ht="15" customHeight="1" thickBot="1" x14ac:dyDescent="0.3">
      <c r="A375" s="91">
        <v>49</v>
      </c>
      <c r="B375" s="246" t="s">
        <v>445</v>
      </c>
      <c r="C375" s="91"/>
      <c r="D375" s="91">
        <v>86000</v>
      </c>
      <c r="E375" s="188">
        <f t="shared" si="13"/>
        <v>86000</v>
      </c>
      <c r="F375" s="180"/>
      <c r="G375" s="91"/>
      <c r="H375" s="180"/>
      <c r="I375" s="91"/>
      <c r="J375" s="180"/>
      <c r="K375" s="91"/>
      <c r="L375" s="180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192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</row>
    <row r="376" spans="1:45" ht="15.75" thickBot="1" x14ac:dyDescent="0.3">
      <c r="A376" s="91">
        <v>50</v>
      </c>
      <c r="B376" s="246" t="s">
        <v>446</v>
      </c>
      <c r="C376" s="91"/>
      <c r="D376" s="91">
        <v>1100000</v>
      </c>
      <c r="E376" s="188">
        <f t="shared" si="13"/>
        <v>1106750</v>
      </c>
      <c r="F376" s="180">
        <v>42613</v>
      </c>
      <c r="G376" s="206">
        <v>6750</v>
      </c>
      <c r="H376" s="180"/>
      <c r="I376" s="91"/>
      <c r="J376" s="180"/>
      <c r="K376" s="91"/>
      <c r="L376" s="180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192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</row>
    <row r="377" spans="1:45" ht="15" customHeight="1" x14ac:dyDescent="0.25">
      <c r="A377" s="91">
        <v>51</v>
      </c>
      <c r="B377" s="235" t="s">
        <v>285</v>
      </c>
      <c r="C377" s="91"/>
      <c r="D377" s="91">
        <v>16500</v>
      </c>
      <c r="E377" s="188">
        <f t="shared" si="13"/>
        <v>18370</v>
      </c>
      <c r="F377" s="180">
        <v>42613</v>
      </c>
      <c r="G377" s="206">
        <v>1870</v>
      </c>
      <c r="H377" s="180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192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</row>
    <row r="378" spans="1:45" ht="15" customHeight="1" x14ac:dyDescent="0.25">
      <c r="A378" s="91">
        <v>52</v>
      </c>
      <c r="B378" s="235" t="s">
        <v>447</v>
      </c>
      <c r="C378" s="91"/>
      <c r="D378" s="91">
        <v>279000</v>
      </c>
      <c r="E378" s="188">
        <f t="shared" si="13"/>
        <v>279000</v>
      </c>
      <c r="F378" s="180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192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</row>
    <row r="379" spans="1:45" x14ac:dyDescent="0.25">
      <c r="A379" s="91">
        <v>53</v>
      </c>
      <c r="B379" s="235" t="s">
        <v>448</v>
      </c>
      <c r="C379" s="91"/>
      <c r="D379" s="91">
        <v>202500</v>
      </c>
      <c r="E379" s="188">
        <f t="shared" si="13"/>
        <v>202500</v>
      </c>
      <c r="F379" s="180"/>
      <c r="G379" s="91"/>
      <c r="H379" s="180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192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</row>
    <row r="380" spans="1:45" x14ac:dyDescent="0.25">
      <c r="A380" s="91">
        <v>54</v>
      </c>
      <c r="B380" s="235" t="s">
        <v>449</v>
      </c>
      <c r="C380" s="91"/>
      <c r="D380" s="91">
        <v>5300</v>
      </c>
      <c r="E380" s="188">
        <f t="shared" si="13"/>
        <v>7900</v>
      </c>
      <c r="F380" s="180">
        <v>42613</v>
      </c>
      <c r="G380" s="206">
        <v>1000</v>
      </c>
      <c r="H380" s="180">
        <v>42613</v>
      </c>
      <c r="I380" s="206">
        <v>1600</v>
      </c>
      <c r="J380" s="180"/>
      <c r="K380" s="91"/>
      <c r="L380" s="180"/>
      <c r="M380" s="91"/>
      <c r="N380" s="180"/>
      <c r="O380" s="91"/>
      <c r="P380" s="180"/>
      <c r="Q380" s="91"/>
      <c r="R380" s="180"/>
      <c r="S380" s="91"/>
      <c r="T380" s="180"/>
      <c r="U380" s="91"/>
      <c r="V380" s="180"/>
      <c r="W380" s="91"/>
      <c r="X380" s="180"/>
      <c r="Y380" s="91"/>
      <c r="Z380" s="180"/>
      <c r="AA380" s="91"/>
      <c r="AB380" s="192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</row>
    <row r="381" spans="1:45" x14ac:dyDescent="0.25">
      <c r="A381" s="91">
        <v>55</v>
      </c>
      <c r="B381" s="235" t="s">
        <v>450</v>
      </c>
      <c r="C381" s="91"/>
      <c r="D381" s="91">
        <v>0</v>
      </c>
      <c r="E381" s="188">
        <f t="shared" si="13"/>
        <v>0</v>
      </c>
      <c r="F381" s="180"/>
      <c r="G381" s="91"/>
      <c r="H381" s="180"/>
      <c r="I381" s="91"/>
      <c r="J381" s="180"/>
      <c r="K381" s="91"/>
      <c r="L381" s="180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192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</row>
    <row r="382" spans="1:45" x14ac:dyDescent="0.25">
      <c r="A382" s="91">
        <v>56</v>
      </c>
      <c r="B382" s="235" t="s">
        <v>451</v>
      </c>
      <c r="C382" s="91"/>
      <c r="D382" s="91">
        <v>192500</v>
      </c>
      <c r="E382" s="188">
        <f t="shared" si="13"/>
        <v>193200</v>
      </c>
      <c r="F382" s="180">
        <v>42613</v>
      </c>
      <c r="G382" s="206">
        <v>700</v>
      </c>
      <c r="H382" s="180"/>
      <c r="I382" s="91"/>
      <c r="J382" s="180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192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</row>
    <row r="383" spans="1:45" x14ac:dyDescent="0.25">
      <c r="A383" s="91">
        <v>57</v>
      </c>
      <c r="B383" s="235" t="s">
        <v>452</v>
      </c>
      <c r="C383" s="91"/>
      <c r="D383" s="91">
        <v>393950</v>
      </c>
      <c r="E383" s="188">
        <f t="shared" si="13"/>
        <v>393950</v>
      </c>
      <c r="F383" s="180"/>
      <c r="G383" s="91"/>
      <c r="H383" s="180"/>
      <c r="I383" s="91"/>
      <c r="J383" s="180"/>
      <c r="K383" s="91"/>
      <c r="L383" s="180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192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</row>
    <row r="384" spans="1:45" x14ac:dyDescent="0.25">
      <c r="A384" s="91">
        <v>58</v>
      </c>
      <c r="B384" s="235" t="s">
        <v>453</v>
      </c>
      <c r="C384" s="91"/>
      <c r="D384" s="91">
        <v>293200</v>
      </c>
      <c r="E384" s="188">
        <f t="shared" si="13"/>
        <v>343000</v>
      </c>
      <c r="F384" s="180">
        <v>42578</v>
      </c>
      <c r="G384" s="91">
        <v>2000</v>
      </c>
      <c r="H384" s="180">
        <v>42579</v>
      </c>
      <c r="I384" s="91">
        <v>20000</v>
      </c>
      <c r="J384" s="180">
        <v>42583</v>
      </c>
      <c r="K384" s="91">
        <v>2800</v>
      </c>
      <c r="L384" s="180">
        <v>42591</v>
      </c>
      <c r="M384" s="91">
        <v>2500</v>
      </c>
      <c r="N384" s="180">
        <v>42594</v>
      </c>
      <c r="O384" s="91">
        <v>3500</v>
      </c>
      <c r="P384" s="180">
        <v>42598</v>
      </c>
      <c r="Q384" s="91">
        <v>4000</v>
      </c>
      <c r="R384" s="180">
        <v>42601</v>
      </c>
      <c r="S384" s="91">
        <v>2000</v>
      </c>
      <c r="T384" s="180">
        <v>42605</v>
      </c>
      <c r="U384" s="91">
        <v>2000</v>
      </c>
      <c r="V384" s="180">
        <v>42606</v>
      </c>
      <c r="W384" s="91">
        <v>1500</v>
      </c>
      <c r="X384" s="180">
        <v>42608</v>
      </c>
      <c r="Y384" s="91">
        <v>5000</v>
      </c>
      <c r="Z384" s="180">
        <v>42613</v>
      </c>
      <c r="AA384" s="91">
        <v>2500</v>
      </c>
      <c r="AB384" s="193">
        <v>42613</v>
      </c>
      <c r="AC384" s="206">
        <v>2000</v>
      </c>
      <c r="AD384" s="180"/>
      <c r="AE384" s="91"/>
      <c r="AF384" s="180"/>
      <c r="AG384" s="91"/>
      <c r="AH384" s="180"/>
      <c r="AI384" s="91"/>
      <c r="AJ384" s="180"/>
      <c r="AK384" s="91"/>
      <c r="AL384" s="180"/>
      <c r="AM384" s="91"/>
      <c r="AN384" s="180"/>
      <c r="AO384" s="91"/>
      <c r="AP384" s="180"/>
      <c r="AQ384" s="91"/>
      <c r="AR384" s="91"/>
      <c r="AS384" s="91"/>
    </row>
    <row r="385" spans="1:57" ht="15.75" thickBot="1" x14ac:dyDescent="0.3">
      <c r="A385" s="91">
        <v>59</v>
      </c>
      <c r="B385" s="235" t="s">
        <v>454</v>
      </c>
      <c r="C385" s="91"/>
      <c r="D385" s="91">
        <v>89000</v>
      </c>
      <c r="E385" s="188">
        <f t="shared" si="13"/>
        <v>89900</v>
      </c>
      <c r="F385" s="180">
        <v>42613</v>
      </c>
      <c r="G385" s="206">
        <v>900</v>
      </c>
      <c r="H385" s="180"/>
      <c r="I385" s="91"/>
      <c r="J385" s="180"/>
      <c r="K385" s="91"/>
      <c r="L385" s="180"/>
      <c r="M385" s="91"/>
      <c r="N385" s="180"/>
      <c r="O385" s="91"/>
      <c r="P385" s="180"/>
      <c r="Q385" s="91"/>
      <c r="R385" s="180"/>
      <c r="S385" s="91"/>
      <c r="T385" s="180"/>
      <c r="U385" s="91"/>
      <c r="V385" s="180"/>
      <c r="W385" s="91"/>
      <c r="X385" s="180"/>
      <c r="Y385" s="91"/>
      <c r="Z385" s="180"/>
      <c r="AA385" s="91"/>
      <c r="AB385" s="193"/>
      <c r="AC385" s="91"/>
      <c r="AD385" s="180"/>
      <c r="AE385" s="91"/>
      <c r="AF385" s="91"/>
      <c r="AG385" s="91"/>
      <c r="AH385" s="91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</row>
    <row r="386" spans="1:57" ht="15.75" thickBot="1" x14ac:dyDescent="0.3">
      <c r="A386" s="91">
        <v>60</v>
      </c>
      <c r="B386" s="246" t="s">
        <v>455</v>
      </c>
      <c r="C386" s="91"/>
      <c r="D386" s="91">
        <v>368000</v>
      </c>
      <c r="E386" s="188">
        <f t="shared" si="13"/>
        <v>368500</v>
      </c>
      <c r="F386" s="180">
        <v>42613</v>
      </c>
      <c r="G386" s="206">
        <v>500</v>
      </c>
      <c r="H386" s="180"/>
      <c r="I386" s="91"/>
      <c r="J386" s="180"/>
      <c r="K386" s="91"/>
      <c r="L386" s="180"/>
      <c r="M386" s="91"/>
      <c r="N386" s="180"/>
      <c r="O386" s="91"/>
      <c r="P386" s="180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192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</row>
    <row r="387" spans="1:57" x14ac:dyDescent="0.25">
      <c r="A387" s="91">
        <v>61</v>
      </c>
      <c r="B387" s="235" t="s">
        <v>456</v>
      </c>
      <c r="C387" s="91"/>
      <c r="D387" s="91">
        <v>0</v>
      </c>
      <c r="E387" s="188">
        <f t="shared" si="13"/>
        <v>200</v>
      </c>
      <c r="F387" s="180">
        <v>42613</v>
      </c>
      <c r="G387" s="206">
        <v>200</v>
      </c>
      <c r="H387" s="180"/>
      <c r="I387" s="91"/>
      <c r="J387" s="180"/>
      <c r="K387" s="91"/>
      <c r="L387" s="180"/>
      <c r="M387" s="91"/>
      <c r="N387" s="180"/>
      <c r="O387" s="91"/>
      <c r="P387" s="180"/>
      <c r="Q387" s="91"/>
      <c r="R387" s="180"/>
      <c r="S387" s="91"/>
      <c r="T387" s="180"/>
      <c r="U387" s="91"/>
      <c r="V387" s="91"/>
      <c r="W387" s="91"/>
      <c r="X387" s="91"/>
      <c r="Y387" s="91"/>
      <c r="Z387" s="91"/>
      <c r="AA387" s="91"/>
      <c r="AB387" s="192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</row>
    <row r="388" spans="1:57" ht="15.75" thickBot="1" x14ac:dyDescent="0.3">
      <c r="A388" s="91">
        <v>62</v>
      </c>
      <c r="B388" s="235" t="s">
        <v>457</v>
      </c>
      <c r="C388" s="91"/>
      <c r="D388" s="91">
        <v>50500</v>
      </c>
      <c r="E388" s="188">
        <f t="shared" si="13"/>
        <v>50500</v>
      </c>
      <c r="F388" s="180"/>
      <c r="G388" s="91"/>
      <c r="H388" s="180"/>
      <c r="I388" s="91"/>
      <c r="J388" s="180"/>
      <c r="K388" s="91"/>
      <c r="L388" s="180"/>
      <c r="M388" s="91"/>
      <c r="N388" s="180"/>
      <c r="O388" s="91"/>
      <c r="P388" s="180"/>
      <c r="Q388" s="91"/>
      <c r="R388" s="180"/>
      <c r="S388" s="91"/>
      <c r="T388" s="180"/>
      <c r="U388" s="91"/>
      <c r="V388" s="180"/>
      <c r="W388" s="91"/>
      <c r="X388" s="180"/>
      <c r="Y388" s="91"/>
      <c r="Z388" s="91"/>
      <c r="AA388" s="91"/>
      <c r="AB388" s="192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</row>
    <row r="389" spans="1:57" ht="15.75" thickBot="1" x14ac:dyDescent="0.3">
      <c r="A389" s="91">
        <v>63</v>
      </c>
      <c r="B389" s="246" t="s">
        <v>458</v>
      </c>
      <c r="C389" s="91"/>
      <c r="D389" s="91">
        <v>1347500</v>
      </c>
      <c r="E389" s="188">
        <f t="shared" si="13"/>
        <v>1530500</v>
      </c>
      <c r="F389" s="180">
        <v>42586</v>
      </c>
      <c r="G389" s="91">
        <v>50000</v>
      </c>
      <c r="H389" s="180">
        <v>42587</v>
      </c>
      <c r="I389" s="91">
        <v>50000</v>
      </c>
      <c r="J389" s="180"/>
      <c r="K389" s="91"/>
      <c r="L389" s="180">
        <v>42592</v>
      </c>
      <c r="M389" s="91">
        <v>15000</v>
      </c>
      <c r="N389" s="180">
        <v>42594</v>
      </c>
      <c r="O389" s="91">
        <v>10000</v>
      </c>
      <c r="P389" s="180">
        <v>42600</v>
      </c>
      <c r="Q389" s="91">
        <v>12000</v>
      </c>
      <c r="R389" s="180">
        <v>42606</v>
      </c>
      <c r="S389" s="91">
        <v>10000</v>
      </c>
      <c r="T389" s="180">
        <v>42611</v>
      </c>
      <c r="U389" s="91">
        <v>16000</v>
      </c>
      <c r="V389" s="180">
        <v>42612</v>
      </c>
      <c r="W389" s="91">
        <v>20000</v>
      </c>
      <c r="X389" s="180"/>
      <c r="Y389" s="91"/>
      <c r="Z389" s="180"/>
      <c r="AA389" s="91"/>
      <c r="AB389" s="193"/>
      <c r="AC389" s="91"/>
      <c r="AD389" s="180"/>
      <c r="AE389" s="91"/>
      <c r="AF389" s="180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</row>
    <row r="390" spans="1:57" ht="15" customHeight="1" x14ac:dyDescent="0.25">
      <c r="A390" s="91">
        <v>64</v>
      </c>
      <c r="B390" s="235" t="s">
        <v>459</v>
      </c>
      <c r="C390" s="91"/>
      <c r="D390" s="91">
        <v>677000</v>
      </c>
      <c r="E390" s="188">
        <f t="shared" ref="E390:E398" si="14">SUMIF($F$2:$XFD$2,1,F390:XFD390)+D390</f>
        <v>1007500</v>
      </c>
      <c r="F390" s="180">
        <v>42576</v>
      </c>
      <c r="G390" s="91">
        <v>100000</v>
      </c>
      <c r="H390" s="180">
        <v>42590</v>
      </c>
      <c r="I390" s="91">
        <v>200000</v>
      </c>
      <c r="J390" s="180">
        <v>42597</v>
      </c>
      <c r="K390" s="91">
        <v>20000</v>
      </c>
      <c r="L390" s="180">
        <v>42605</v>
      </c>
      <c r="M390" s="91">
        <v>10000</v>
      </c>
      <c r="N390" s="180">
        <v>42613</v>
      </c>
      <c r="O390" s="206">
        <v>500</v>
      </c>
      <c r="P390" s="180"/>
      <c r="Q390" s="91"/>
      <c r="R390" s="180"/>
      <c r="S390" s="91"/>
      <c r="T390" s="180"/>
      <c r="U390" s="91"/>
      <c r="V390" s="180"/>
      <c r="W390" s="91"/>
      <c r="X390" s="180"/>
      <c r="Y390" s="91"/>
      <c r="Z390" s="180"/>
      <c r="AA390" s="91"/>
      <c r="AB390" s="193"/>
      <c r="AC390" s="91"/>
      <c r="AD390" s="180"/>
      <c r="AE390" s="91"/>
      <c r="AF390" s="180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</row>
    <row r="391" spans="1:57" ht="15" customHeight="1" thickBot="1" x14ac:dyDescent="0.3">
      <c r="A391" s="91">
        <v>65</v>
      </c>
      <c r="B391" s="235" t="s">
        <v>460</v>
      </c>
      <c r="C391" s="91"/>
      <c r="D391" s="91">
        <v>336000</v>
      </c>
      <c r="E391" s="188">
        <f t="shared" si="14"/>
        <v>500</v>
      </c>
      <c r="F391" s="180">
        <v>42583</v>
      </c>
      <c r="G391" s="91">
        <v>-336000</v>
      </c>
      <c r="H391" s="180">
        <v>42613</v>
      </c>
      <c r="I391" s="206">
        <v>500</v>
      </c>
      <c r="J391" s="180"/>
      <c r="K391" s="91"/>
      <c r="L391" s="180"/>
      <c r="M391" s="91"/>
      <c r="N391" s="180"/>
      <c r="O391" s="91"/>
      <c r="P391" s="180"/>
      <c r="Q391" s="91"/>
      <c r="R391" s="180"/>
      <c r="S391" s="91"/>
      <c r="T391" s="180"/>
      <c r="U391" s="91"/>
      <c r="V391" s="180"/>
      <c r="W391" s="91"/>
      <c r="X391" s="91"/>
      <c r="Y391" s="91"/>
      <c r="Z391" s="91"/>
      <c r="AA391" s="91"/>
      <c r="AB391" s="192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</row>
    <row r="392" spans="1:57" ht="15" customHeight="1" thickBot="1" x14ac:dyDescent="0.3">
      <c r="A392" s="91">
        <v>66</v>
      </c>
      <c r="B392" s="246" t="s">
        <v>461</v>
      </c>
      <c r="C392" s="91"/>
      <c r="D392" s="91">
        <v>102000</v>
      </c>
      <c r="E392" s="188">
        <f t="shared" si="14"/>
        <v>112200</v>
      </c>
      <c r="F392" s="180">
        <v>42592</v>
      </c>
      <c r="G392" s="91">
        <v>10000</v>
      </c>
      <c r="H392" s="180">
        <v>42613</v>
      </c>
      <c r="I392" s="206">
        <v>200</v>
      </c>
      <c r="J392" s="180"/>
      <c r="K392" s="91"/>
      <c r="L392" s="180"/>
      <c r="M392" s="91"/>
      <c r="N392" s="180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192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</row>
    <row r="393" spans="1:57" ht="15" customHeight="1" thickBot="1" x14ac:dyDescent="0.3">
      <c r="A393" s="91">
        <v>67</v>
      </c>
      <c r="B393" s="235" t="s">
        <v>462</v>
      </c>
      <c r="C393" s="91"/>
      <c r="D393" s="91">
        <v>415000</v>
      </c>
      <c r="E393" s="188">
        <f t="shared" si="14"/>
        <v>415000</v>
      </c>
      <c r="F393" s="180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192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</row>
    <row r="394" spans="1:57" ht="15" customHeight="1" thickBot="1" x14ac:dyDescent="0.3">
      <c r="A394" s="91">
        <v>68</v>
      </c>
      <c r="B394" s="246" t="s">
        <v>463</v>
      </c>
      <c r="C394" s="91"/>
      <c r="D394" s="91">
        <v>570000</v>
      </c>
      <c r="E394" s="188">
        <f t="shared" si="14"/>
        <v>610000</v>
      </c>
      <c r="F394" s="194">
        <v>42591</v>
      </c>
      <c r="G394" s="195">
        <v>20000</v>
      </c>
      <c r="H394" s="194">
        <v>42593</v>
      </c>
      <c r="I394" s="195">
        <v>20000</v>
      </c>
      <c r="J394" s="194"/>
      <c r="K394" s="195"/>
      <c r="L394" s="194"/>
      <c r="M394" s="195"/>
      <c r="N394" s="194"/>
      <c r="O394" s="195"/>
      <c r="P394" s="194"/>
      <c r="Q394" s="195"/>
      <c r="R394" s="194"/>
      <c r="S394" s="195"/>
      <c r="T394" s="194"/>
      <c r="U394" s="195"/>
      <c r="V394" s="194"/>
      <c r="W394" s="195"/>
      <c r="X394" s="194"/>
      <c r="Y394" s="195"/>
      <c r="Z394" s="194"/>
      <c r="AA394" s="195"/>
      <c r="AB394" s="196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</row>
    <row r="395" spans="1:57" ht="15" customHeight="1" thickBot="1" x14ac:dyDescent="0.3">
      <c r="A395" s="91">
        <v>69</v>
      </c>
      <c r="B395" s="246" t="s">
        <v>464</v>
      </c>
      <c r="C395" s="91"/>
      <c r="D395" s="91">
        <v>65500</v>
      </c>
      <c r="E395" s="188">
        <f t="shared" si="14"/>
        <v>65700</v>
      </c>
      <c r="F395" s="180">
        <v>42613</v>
      </c>
      <c r="G395" s="206">
        <v>200</v>
      </c>
      <c r="H395" s="180"/>
      <c r="I395" s="91"/>
      <c r="J395" s="180"/>
      <c r="K395" s="91"/>
      <c r="L395" s="180"/>
      <c r="M395" s="91"/>
      <c r="N395" s="180"/>
      <c r="O395" s="91"/>
      <c r="P395" s="180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</row>
    <row r="396" spans="1:57" ht="15" customHeight="1" x14ac:dyDescent="0.25">
      <c r="A396" s="91">
        <v>70</v>
      </c>
      <c r="B396" s="235" t="s">
        <v>465</v>
      </c>
      <c r="C396" s="91"/>
      <c r="D396" s="91"/>
      <c r="E396" s="188">
        <f t="shared" si="14"/>
        <v>5000</v>
      </c>
      <c r="F396" s="180">
        <v>42587</v>
      </c>
      <c r="G396" s="91">
        <v>5000</v>
      </c>
      <c r="H396" s="180"/>
      <c r="I396" s="91"/>
      <c r="J396" s="180"/>
      <c r="K396" s="91"/>
      <c r="L396" s="180"/>
      <c r="M396" s="91"/>
      <c r="N396" s="180"/>
      <c r="O396" s="91"/>
      <c r="P396" s="180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</row>
    <row r="397" spans="1:57" ht="15" customHeight="1" thickBot="1" x14ac:dyDescent="0.3">
      <c r="A397" s="91">
        <v>71</v>
      </c>
      <c r="B397" s="178" t="s">
        <v>358</v>
      </c>
      <c r="C397" s="91"/>
      <c r="D397" s="91"/>
      <c r="E397" s="188">
        <f t="shared" si="14"/>
        <v>25000</v>
      </c>
      <c r="F397" s="180">
        <v>42592</v>
      </c>
      <c r="G397" s="91">
        <v>5000</v>
      </c>
      <c r="H397" s="180">
        <v>42598</v>
      </c>
      <c r="I397" s="91">
        <v>20000</v>
      </c>
      <c r="J397" s="180"/>
      <c r="K397" s="91"/>
      <c r="L397" s="180"/>
      <c r="M397" s="91"/>
      <c r="N397" s="180"/>
      <c r="O397" s="91"/>
      <c r="P397" s="180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</row>
    <row r="398" spans="1:57" ht="15" customHeight="1" thickBot="1" x14ac:dyDescent="0.3">
      <c r="A398" s="91">
        <v>72</v>
      </c>
      <c r="B398" s="246" t="s">
        <v>466</v>
      </c>
      <c r="C398" s="91"/>
      <c r="D398" s="91"/>
      <c r="E398" s="188">
        <f t="shared" si="14"/>
        <v>80000</v>
      </c>
      <c r="F398" s="180">
        <v>42587</v>
      </c>
      <c r="G398" s="91">
        <v>10000</v>
      </c>
      <c r="H398" s="180">
        <v>42590</v>
      </c>
      <c r="I398" s="91">
        <v>10000</v>
      </c>
      <c r="J398" s="180">
        <v>42591</v>
      </c>
      <c r="K398" s="91">
        <v>10000</v>
      </c>
      <c r="L398" s="180">
        <v>42597</v>
      </c>
      <c r="M398" s="91">
        <v>10000</v>
      </c>
      <c r="N398" s="180">
        <v>42600</v>
      </c>
      <c r="O398" s="91">
        <v>10000</v>
      </c>
      <c r="P398" s="180">
        <v>42601</v>
      </c>
      <c r="Q398" s="91">
        <v>10000</v>
      </c>
      <c r="R398" s="180">
        <v>42605</v>
      </c>
      <c r="S398" s="91">
        <v>10000</v>
      </c>
      <c r="T398" s="180">
        <v>42611</v>
      </c>
      <c r="U398" s="91">
        <v>10000</v>
      </c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</row>
    <row r="399" spans="1:57" x14ac:dyDescent="0.25">
      <c r="A399" s="121"/>
      <c r="C399"/>
    </row>
    <row r="400" spans="1:57" ht="15" customHeight="1" x14ac:dyDescent="0.25">
      <c r="A400" s="121"/>
      <c r="C400"/>
      <c r="AQ400" s="91"/>
      <c r="AR400" s="91"/>
      <c r="AS400" s="91"/>
    </row>
    <row r="401" spans="1:56" ht="15" customHeight="1" x14ac:dyDescent="0.25">
      <c r="A401" s="121"/>
      <c r="C401"/>
      <c r="AQ401" s="197"/>
      <c r="AR401" s="197"/>
      <c r="AS401" s="197"/>
    </row>
    <row r="402" spans="1:56" x14ac:dyDescent="0.25">
      <c r="A402" s="121"/>
      <c r="C402"/>
      <c r="AQ402" s="197"/>
      <c r="AR402" s="197"/>
      <c r="AS402" s="197"/>
    </row>
    <row r="403" spans="1:56" ht="15" customHeight="1" x14ac:dyDescent="0.25">
      <c r="AW403" s="197"/>
      <c r="AX403" s="197"/>
      <c r="AY403" s="197"/>
    </row>
    <row r="404" spans="1:56" x14ac:dyDescent="0.25">
      <c r="AW404" s="197"/>
      <c r="AX404" s="197"/>
      <c r="AY404" s="197"/>
    </row>
    <row r="405" spans="1:56" x14ac:dyDescent="0.25">
      <c r="AW405" s="197"/>
      <c r="AX405" s="197"/>
      <c r="AY405" s="197"/>
    </row>
    <row r="406" spans="1:56" x14ac:dyDescent="0.25">
      <c r="B406" t="s">
        <v>286</v>
      </c>
      <c r="AW406" s="197"/>
      <c r="AX406" s="197"/>
      <c r="AY406" s="197"/>
    </row>
    <row r="407" spans="1:56" x14ac:dyDescent="0.25">
      <c r="AW407" s="197"/>
      <c r="AX407" s="197"/>
      <c r="AY407" s="197"/>
    </row>
    <row r="408" spans="1:56" x14ac:dyDescent="0.25">
      <c r="AW408" s="197"/>
      <c r="AX408" s="197"/>
      <c r="AY408" s="197"/>
    </row>
    <row r="409" spans="1:56" x14ac:dyDescent="0.25">
      <c r="BB409" s="197"/>
      <c r="BC409" s="197"/>
      <c r="BD409" s="197"/>
    </row>
    <row r="410" spans="1:56" x14ac:dyDescent="0.25">
      <c r="C410"/>
      <c r="BB410" s="197"/>
      <c r="BC410" s="197"/>
      <c r="BD410" s="197"/>
    </row>
    <row r="411" spans="1:56" x14ac:dyDescent="0.25">
      <c r="C411"/>
      <c r="BB411" s="197"/>
      <c r="BC411" s="197"/>
      <c r="BD411" s="197"/>
    </row>
    <row r="412" spans="1:56" x14ac:dyDescent="0.25">
      <c r="C412"/>
      <c r="BB412" s="197"/>
      <c r="BC412" s="197"/>
      <c r="BD412" s="197"/>
    </row>
    <row r="413" spans="1:56" x14ac:dyDescent="0.25">
      <c r="C413"/>
      <c r="BB413" s="197"/>
      <c r="BC413" s="197"/>
      <c r="BD413" s="197"/>
    </row>
    <row r="414" spans="1:56" x14ac:dyDescent="0.25">
      <c r="C414"/>
      <c r="BB414" s="197"/>
      <c r="BC414" s="197"/>
      <c r="BD414" s="197"/>
    </row>
    <row r="415" spans="1:56" x14ac:dyDescent="0.25">
      <c r="C415"/>
      <c r="BB415" s="197"/>
      <c r="BC415" s="197"/>
      <c r="BD415" s="197"/>
    </row>
    <row r="416" spans="1:56" x14ac:dyDescent="0.25">
      <c r="C416"/>
      <c r="BB416" s="197"/>
      <c r="BC416" s="197"/>
      <c r="BD416" s="197"/>
    </row>
    <row r="417" spans="3:56" x14ac:dyDescent="0.25">
      <c r="C417"/>
      <c r="BB417" s="197"/>
      <c r="BC417" s="197"/>
      <c r="BD417" s="197"/>
    </row>
    <row r="418" spans="3:56" x14ac:dyDescent="0.25">
      <c r="C418"/>
      <c r="BB418" s="197"/>
      <c r="BC418" s="197"/>
      <c r="BD418" s="197"/>
    </row>
    <row r="419" spans="3:56" x14ac:dyDescent="0.25">
      <c r="C419"/>
      <c r="BB419" s="197"/>
      <c r="BC419" s="197"/>
      <c r="BD419" s="197"/>
    </row>
    <row r="420" spans="3:56" x14ac:dyDescent="0.25">
      <c r="C420"/>
      <c r="BB420" s="197"/>
      <c r="BC420" s="197"/>
      <c r="BD420" s="197"/>
    </row>
    <row r="421" spans="3:56" x14ac:dyDescent="0.25">
      <c r="C421"/>
      <c r="BB421" s="197"/>
      <c r="BC421" s="197"/>
      <c r="BD421" s="197"/>
    </row>
    <row r="422" spans="3:56" x14ac:dyDescent="0.25">
      <c r="C422"/>
      <c r="BB422" s="197"/>
      <c r="BC422" s="197"/>
      <c r="BD422" s="197"/>
    </row>
    <row r="423" spans="3:56" x14ac:dyDescent="0.25">
      <c r="C423"/>
      <c r="BB423" s="197"/>
      <c r="BC423" s="197"/>
      <c r="BD423" s="197"/>
    </row>
    <row r="424" spans="3:56" x14ac:dyDescent="0.25">
      <c r="C424"/>
      <c r="BB424" s="198"/>
      <c r="BC424" s="198"/>
      <c r="BD424" s="198"/>
    </row>
    <row r="426" spans="3:56" ht="15" customHeight="1" x14ac:dyDescent="0.25">
      <c r="C426"/>
    </row>
    <row r="427" spans="3:56" ht="15" customHeight="1" x14ac:dyDescent="0.25">
      <c r="C427"/>
    </row>
    <row r="431" spans="3:56" ht="15" customHeight="1" x14ac:dyDescent="0.25">
      <c r="C431"/>
    </row>
    <row r="452" spans="3:3" ht="15" customHeight="1" x14ac:dyDescent="0.25">
      <c r="C452"/>
    </row>
    <row r="474" spans="3:3" ht="15" customHeight="1" x14ac:dyDescent="0.25">
      <c r="C474"/>
    </row>
    <row r="475" spans="3:3" ht="15" customHeight="1" x14ac:dyDescent="0.25">
      <c r="C475"/>
    </row>
    <row r="502" spans="3:3" ht="15" customHeight="1" x14ac:dyDescent="0.25">
      <c r="C502"/>
    </row>
    <row r="503" spans="3:3" ht="15" customHeight="1" x14ac:dyDescent="0.25">
      <c r="C503"/>
    </row>
  </sheetData>
  <autoFilter ref="A1:E3"/>
  <sortState ref="B186:B255">
    <sortCondition ref="B186"/>
  </sortState>
  <mergeCells count="6">
    <mergeCell ref="AT2:AT3"/>
    <mergeCell ref="A1:A3"/>
    <mergeCell ref="B1:B3"/>
    <mergeCell ref="C1:C3"/>
    <mergeCell ref="D2:D3"/>
    <mergeCell ref="E2:E3"/>
  </mergeCells>
  <hyperlinks>
    <hyperlink ref="B198" r:id="rId1" display="http://localhost:81/sekolah-alam/siswa"/>
    <hyperlink ref="B200" r:id="rId2" display="http://localhost:81/sekolah-alam/siswa"/>
    <hyperlink ref="B218" r:id="rId3" display="http://localhost:81/sekolah-alam/siswa"/>
    <hyperlink ref="B229" r:id="rId4" display="http://localhost:81/sekolah-alam/siswa"/>
    <hyperlink ref="B232" r:id="rId5" display="http://localhost:81/sekolah-alam/siswa"/>
    <hyperlink ref="B253" r:id="rId6" display="http://localhost:81/sekolah-alam/siswa"/>
    <hyperlink ref="B285" r:id="rId7" display="http://localhost:81/sekolah-alam/siswa"/>
    <hyperlink ref="B297" r:id="rId8" display="http://localhost:81/sekolah-alam/siswa"/>
    <hyperlink ref="B327" r:id="rId9" display="http://localhost:81/sekolah-alam/siswa"/>
    <hyperlink ref="B328" r:id="rId10" display="http://localhost:81/sekolah-alam/siswa"/>
    <hyperlink ref="B329" r:id="rId11" display="http://localhost:81/sekolah-alam/siswa"/>
    <hyperlink ref="B332" r:id="rId12" display="http://localhost:81/sekolah-alam/siswa"/>
    <hyperlink ref="B333" r:id="rId13" display="http://localhost:81/sekolah-alam/siswa"/>
    <hyperlink ref="B334" r:id="rId14" display="http://localhost:81/sekolah-alam/siswa"/>
    <hyperlink ref="B335" r:id="rId15" display="http://localhost:81/sekolah-alam/siswa"/>
    <hyperlink ref="B336" r:id="rId16" display="http://localhost:81/sekolah-alam/siswa"/>
    <hyperlink ref="B337" r:id="rId17" display="http://localhost:81/sekolah-alam/siswa"/>
    <hyperlink ref="B338" r:id="rId18" display="http://localhost:81/sekolah-alam/siswa"/>
    <hyperlink ref="B339" r:id="rId19" display="http://localhost:81/sekolah-alam/siswa"/>
    <hyperlink ref="B340" r:id="rId20" display="http://localhost:81/sekolah-alam/siswa"/>
    <hyperlink ref="B341" r:id="rId21" display="http://localhost:81/sekolah-alam/siswa"/>
    <hyperlink ref="B342" r:id="rId22" display="http://localhost:81/sekolah-alam/siswa"/>
    <hyperlink ref="B343" r:id="rId23" display="http://localhost:81/sekolah-alam/siswa"/>
    <hyperlink ref="B344" r:id="rId24" display="http://localhost:81/sekolah-alam/siswa"/>
    <hyperlink ref="B345" r:id="rId25" display="http://localhost:81/sekolah-alam/siswa"/>
    <hyperlink ref="B346" r:id="rId26" display="http://localhost:81/sekolah-alam/siswa"/>
    <hyperlink ref="B347" r:id="rId27" display="http://localhost:81/sekolah-alam/siswa"/>
    <hyperlink ref="B348" r:id="rId28" display="http://localhost:81/sekolah-alam/siswa"/>
    <hyperlink ref="B349" r:id="rId29" display="http://localhost:81/sekolah-alam/siswa"/>
    <hyperlink ref="B350" r:id="rId30" display="http://localhost:81/sekolah-alam/siswa"/>
    <hyperlink ref="B351" r:id="rId31" display="http://localhost:81/sekolah-alam/siswa"/>
    <hyperlink ref="B352" r:id="rId32" display="http://localhost:81/sekolah-alam/siswa"/>
    <hyperlink ref="B353" r:id="rId33" display="http://localhost:81/sekolah-alam/siswa"/>
    <hyperlink ref="B354" r:id="rId34" display="http://localhost:81/sekolah-alam/siswa"/>
    <hyperlink ref="B355" r:id="rId35" display="http://localhost:81/sekolah-alam/siswa"/>
    <hyperlink ref="B356" r:id="rId36" display="http://localhost:81/sekolah-alam/siswa"/>
    <hyperlink ref="B358" r:id="rId37" display="http://localhost:81/sekolah-alam/siswa"/>
    <hyperlink ref="B359" r:id="rId38" display="http://localhost:81/sekolah-alam/siswa"/>
    <hyperlink ref="B360" r:id="rId39" display="http://localhost:81/sekolah-alam/siswa"/>
    <hyperlink ref="B361" r:id="rId40" display="http://localhost:81/sekolah-alam/siswa"/>
    <hyperlink ref="B362" r:id="rId41" display="http://localhost:81/sekolah-alam/siswa"/>
    <hyperlink ref="B363" r:id="rId42" display="http://localhost:81/sekolah-alam/siswa"/>
    <hyperlink ref="B364" r:id="rId43" display="http://localhost:81/sekolah-alam/siswa"/>
    <hyperlink ref="B365" r:id="rId44" display="http://localhost:81/sekolah-alam/siswa"/>
    <hyperlink ref="B366" r:id="rId45" display="http://localhost:81/sekolah-alam/siswa"/>
    <hyperlink ref="B367" r:id="rId46" display="http://localhost:81/sekolah-alam/siswa"/>
    <hyperlink ref="B368" r:id="rId47" display="http://localhost:81/sekolah-alam/siswa"/>
    <hyperlink ref="B369" r:id="rId48" display="http://localhost:81/sekolah-alam/siswa"/>
    <hyperlink ref="B370" r:id="rId49" display="http://localhost:81/sekolah-alam/siswa"/>
    <hyperlink ref="B371" r:id="rId50" display="http://localhost:81/sekolah-alam/siswa"/>
    <hyperlink ref="B372" r:id="rId51" display="http://localhost:81/sekolah-alam/siswa"/>
    <hyperlink ref="B373" r:id="rId52" display="http://localhost:81/sekolah-alam/siswa"/>
    <hyperlink ref="B375" r:id="rId53" display="http://localhost:81/sekolah-alam/siswa"/>
    <hyperlink ref="B376" r:id="rId54" display="http://localhost:81/sekolah-alam/siswa"/>
    <hyperlink ref="B377" r:id="rId55" display="http://localhost:81/sekolah-alam/siswa"/>
    <hyperlink ref="B378" r:id="rId56" display="http://localhost:81/sekolah-alam/siswa"/>
    <hyperlink ref="B379" r:id="rId57" display="http://localhost:81/sekolah-alam/siswa"/>
    <hyperlink ref="B380" r:id="rId58" display="http://localhost:81/sekolah-alam/siswa"/>
    <hyperlink ref="B381" r:id="rId59" display="http://localhost:81/sekolah-alam/siswa"/>
    <hyperlink ref="B382" r:id="rId60" display="http://localhost:81/sekolah-alam/siswa"/>
    <hyperlink ref="B383" r:id="rId61" display="http://localhost:81/sekolah-alam/siswa"/>
    <hyperlink ref="B384" r:id="rId62" display="http://localhost:81/sekolah-alam/siswa"/>
    <hyperlink ref="B385" r:id="rId63" display="http://localhost:81/sekolah-alam/siswa"/>
    <hyperlink ref="B386" r:id="rId64" display="http://localhost:81/sekolah-alam/siswa"/>
    <hyperlink ref="B387" r:id="rId65" display="http://localhost:81/sekolah-alam/siswa"/>
    <hyperlink ref="B388" r:id="rId66" display="http://localhost:81/sekolah-alam/siswa"/>
    <hyperlink ref="B389" r:id="rId67" display="http://localhost:81/sekolah-alam/siswa"/>
    <hyperlink ref="B390" r:id="rId68" display="http://localhost:81/sekolah-alam/siswa"/>
    <hyperlink ref="B391" r:id="rId69" display="http://localhost:81/sekolah-alam/siswa"/>
    <hyperlink ref="B392" r:id="rId70" display="http://localhost:81/sekolah-alam/siswa"/>
    <hyperlink ref="B393" r:id="rId71" display="http://localhost:81/sekolah-alam/siswa"/>
    <hyperlink ref="B394" r:id="rId72" display="http://localhost:81/sekolah-alam/siswa"/>
    <hyperlink ref="B395" r:id="rId73" display="http://localhost:81/sekolah-alam/siswa"/>
    <hyperlink ref="B396" r:id="rId74" display="http://localhost:81/sekolah-alam/siswa"/>
    <hyperlink ref="B398" r:id="rId75" display="http://localhost:81/sekolah-alam/siswa"/>
    <hyperlink ref="B14" r:id="rId76" display="http://localhost:81/sekolah-alam/siswa"/>
    <hyperlink ref="B15" r:id="rId77" display="http://localhost:81/sekolah-alam/siswa"/>
    <hyperlink ref="B33" r:id="rId78" display="http://localhost:81/sekolah-alam/siswa"/>
    <hyperlink ref="B79" r:id="rId79" display="http://localhost:81/sekolah-alam/siswa"/>
    <hyperlink ref="B136" r:id="rId80" display="http://localhost:81/sekolah-alam/siswa"/>
    <hyperlink ref="B137" r:id="rId81" display="http://localhost:81/sekolah-alam/siswa"/>
    <hyperlink ref="B138" r:id="rId82" display="http://localhost:81/sekolah-alam/siswa"/>
    <hyperlink ref="B139" r:id="rId83" display="http://localhost:81/sekolah-alam/siswa"/>
    <hyperlink ref="B142" r:id="rId84" display="http://localhost:81/sekolah-alam/siswa"/>
    <hyperlink ref="B146" r:id="rId85" display="http://localhost:81/sekolah-alam/siswa"/>
    <hyperlink ref="B147" r:id="rId86" display="http://localhost:81/sekolah-alam/siswa"/>
    <hyperlink ref="B148" r:id="rId87" display="http://localhost:81/sekolah-alam/siswa"/>
    <hyperlink ref="B150" r:id="rId88" display="http://localhost:81/sekolah-alam/siswa"/>
    <hyperlink ref="B151" r:id="rId89" display="http://localhost:81/sekolah-alam/siswa"/>
    <hyperlink ref="B153" r:id="rId90" display="http://localhost:81/sekolah-alam/siswa"/>
    <hyperlink ref="B155" r:id="rId91" display="http://localhost:81/sekolah-alam/siswa"/>
    <hyperlink ref="B156" r:id="rId92" display="http://localhost:81/sekolah-alam/siswa"/>
    <hyperlink ref="B157" r:id="rId93" display="http://localhost:81/sekolah-alam/siswa"/>
    <hyperlink ref="B160" r:id="rId94" display="http://localhost:81/sekolah-alam/siswa"/>
    <hyperlink ref="B164" r:id="rId95" display="http://localhost:81/sekolah-alam/siswa"/>
    <hyperlink ref="B169" r:id="rId96" display="http://localhost:81/sekolah-alam/siswa"/>
    <hyperlink ref="B171" r:id="rId97" display="http://localhost:81/sekolah-alam/siswa"/>
    <hyperlink ref="B180" r:id="rId98" display="http://localhost:81/sekolah-alam/siswa"/>
  </hyperlinks>
  <pageMargins left="0.7" right="0.7" top="0.75" bottom="0.75" header="0.3" footer="0.3"/>
  <pageSetup orientation="portrait" horizontalDpi="4294967294" verticalDpi="300" r:id="rId99"/>
  <drawing r:id="rId1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V501"/>
  <sheetViews>
    <sheetView workbookViewId="0">
      <pane xSplit="5" ySplit="3" topLeftCell="F379" activePane="bottomRight" state="frozen"/>
      <selection pane="topRight" activeCell="F1" sqref="F1"/>
      <selection pane="bottomLeft" activeCell="A8" sqref="A8"/>
      <selection pane="bottomRight" activeCell="A392" sqref="A392"/>
    </sheetView>
  </sheetViews>
  <sheetFormatPr defaultRowHeight="15" x14ac:dyDescent="0.25"/>
  <cols>
    <col min="2" max="2" width="40" customWidth="1"/>
    <col min="3" max="3" width="14.140625" style="120" customWidth="1"/>
    <col min="4" max="4" width="14.28515625" bestFit="1" customWidth="1"/>
    <col min="5" max="5" width="16.42578125" customWidth="1"/>
    <col min="6" max="6" width="14" bestFit="1" customWidth="1"/>
    <col min="7" max="7" width="11" bestFit="1" customWidth="1"/>
    <col min="8" max="8" width="14" bestFit="1" customWidth="1"/>
    <col min="9" max="9" width="11" bestFit="1" customWidth="1"/>
    <col min="10" max="10" width="11.5703125" bestFit="1" customWidth="1"/>
    <col min="11" max="11" width="10.85546875" bestFit="1" customWidth="1"/>
    <col min="12" max="12" width="11.5703125" bestFit="1" customWidth="1"/>
    <col min="13" max="13" width="10.85546875" bestFit="1" customWidth="1"/>
    <col min="14" max="14" width="12.28515625" bestFit="1" customWidth="1"/>
    <col min="15" max="15" width="11" bestFit="1" customWidth="1"/>
    <col min="16" max="16" width="11.5703125" bestFit="1" customWidth="1"/>
    <col min="17" max="17" width="10.85546875" bestFit="1" customWidth="1"/>
    <col min="18" max="18" width="11.5703125" bestFit="1" customWidth="1"/>
    <col min="19" max="19" width="10.7109375" bestFit="1" customWidth="1"/>
    <col min="20" max="20" width="9.28515625" customWidth="1"/>
    <col min="21" max="24" width="10.7109375" bestFit="1" customWidth="1"/>
    <col min="25" max="29" width="10.5703125" bestFit="1" customWidth="1"/>
    <col min="30" max="31" width="10.140625" customWidth="1"/>
    <col min="32" max="39" width="10.5703125" bestFit="1" customWidth="1"/>
    <col min="40" max="45" width="10.5703125" customWidth="1"/>
    <col min="46" max="47" width="10.5703125" bestFit="1" customWidth="1"/>
    <col min="48" max="48" width="10.140625" bestFit="1" customWidth="1"/>
    <col min="50" max="50" width="10.140625" bestFit="1" customWidth="1"/>
  </cols>
  <sheetData>
    <row r="1" spans="1:984" x14ac:dyDescent="0.25">
      <c r="A1" s="253" t="s">
        <v>0</v>
      </c>
      <c r="B1" s="256" t="s">
        <v>1</v>
      </c>
      <c r="C1" s="259" t="s">
        <v>2</v>
      </c>
      <c r="D1" s="207" t="s">
        <v>3</v>
      </c>
      <c r="E1" s="208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984" x14ac:dyDescent="0.25">
      <c r="A2" s="254"/>
      <c r="B2" s="257"/>
      <c r="C2" s="260"/>
      <c r="D2" s="262" t="s">
        <v>6</v>
      </c>
      <c r="E2" s="262" t="s">
        <v>6</v>
      </c>
      <c r="F2" s="6">
        <f t="shared" ref="F2:AQ2" si="0">IF(F3="Tgl",0,IF(F3="Rp",1,"Tgl atau RP?"))</f>
        <v>0</v>
      </c>
      <c r="G2" s="6">
        <f t="shared" si="0"/>
        <v>1</v>
      </c>
      <c r="H2" s="6">
        <f t="shared" si="0"/>
        <v>0</v>
      </c>
      <c r="I2" s="6">
        <f t="shared" si="0"/>
        <v>1</v>
      </c>
      <c r="J2" s="6">
        <f t="shared" si="0"/>
        <v>0</v>
      </c>
      <c r="K2" s="6">
        <f t="shared" si="0"/>
        <v>1</v>
      </c>
      <c r="L2" s="6">
        <f t="shared" si="0"/>
        <v>0</v>
      </c>
      <c r="M2" s="6">
        <f t="shared" si="0"/>
        <v>1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1</v>
      </c>
      <c r="T2" s="6">
        <f t="shared" si="0"/>
        <v>0</v>
      </c>
      <c r="U2" s="6">
        <f t="shared" si="0"/>
        <v>1</v>
      </c>
      <c r="V2" s="6">
        <f t="shared" si="0"/>
        <v>0</v>
      </c>
      <c r="W2" s="6">
        <f t="shared" si="0"/>
        <v>1</v>
      </c>
      <c r="X2" s="6">
        <f t="shared" si="0"/>
        <v>0</v>
      </c>
      <c r="Y2" s="6">
        <f t="shared" si="0"/>
        <v>1</v>
      </c>
      <c r="Z2" s="6">
        <f t="shared" si="0"/>
        <v>0</v>
      </c>
      <c r="AA2" s="6">
        <f t="shared" si="0"/>
        <v>1</v>
      </c>
      <c r="AB2" s="6">
        <f t="shared" si="0"/>
        <v>0</v>
      </c>
      <c r="AC2" s="6">
        <f t="shared" si="0"/>
        <v>1</v>
      </c>
      <c r="AD2" s="6">
        <f t="shared" si="0"/>
        <v>0</v>
      </c>
      <c r="AE2" s="6">
        <f t="shared" si="0"/>
        <v>1</v>
      </c>
      <c r="AF2" s="6">
        <f t="shared" si="0"/>
        <v>0</v>
      </c>
      <c r="AG2" s="6">
        <f t="shared" si="0"/>
        <v>1</v>
      </c>
      <c r="AH2" s="6">
        <f t="shared" si="0"/>
        <v>0</v>
      </c>
      <c r="AI2" s="6">
        <f t="shared" si="0"/>
        <v>1</v>
      </c>
      <c r="AJ2" s="6">
        <f t="shared" si="0"/>
        <v>0</v>
      </c>
      <c r="AK2" s="6">
        <f t="shared" si="0"/>
        <v>1</v>
      </c>
      <c r="AL2" s="6">
        <f t="shared" si="0"/>
        <v>0</v>
      </c>
      <c r="AM2" s="6">
        <f t="shared" si="0"/>
        <v>1</v>
      </c>
      <c r="AN2" s="6">
        <f t="shared" si="0"/>
        <v>0</v>
      </c>
      <c r="AO2" s="6">
        <f t="shared" si="0"/>
        <v>1</v>
      </c>
      <c r="AP2" s="6">
        <f t="shared" si="0"/>
        <v>0</v>
      </c>
      <c r="AQ2" s="6">
        <f t="shared" si="0"/>
        <v>1</v>
      </c>
      <c r="AR2" s="6"/>
      <c r="AS2" s="7"/>
      <c r="AT2" s="263" t="s">
        <v>7</v>
      </c>
    </row>
    <row r="3" spans="1:984" x14ac:dyDescent="0.25">
      <c r="A3" s="255"/>
      <c r="B3" s="258"/>
      <c r="C3" s="261"/>
      <c r="D3" s="262"/>
      <c r="E3" s="262"/>
      <c r="F3" s="8" t="s">
        <v>8</v>
      </c>
      <c r="G3" s="9" t="s">
        <v>9</v>
      </c>
      <c r="H3" s="8" t="s">
        <v>8</v>
      </c>
      <c r="I3" s="9" t="s">
        <v>9</v>
      </c>
      <c r="J3" s="8" t="s">
        <v>8</v>
      </c>
      <c r="K3" s="9" t="s">
        <v>9</v>
      </c>
      <c r="L3" s="8" t="s">
        <v>8</v>
      </c>
      <c r="M3" s="9" t="s">
        <v>9</v>
      </c>
      <c r="N3" s="8" t="s">
        <v>8</v>
      </c>
      <c r="O3" s="9" t="s">
        <v>9</v>
      </c>
      <c r="P3" s="8" t="s">
        <v>8</v>
      </c>
      <c r="Q3" s="9" t="s">
        <v>9</v>
      </c>
      <c r="R3" s="8" t="s">
        <v>8</v>
      </c>
      <c r="S3" s="9" t="s">
        <v>9</v>
      </c>
      <c r="T3" s="8" t="s">
        <v>8</v>
      </c>
      <c r="U3" s="9" t="s">
        <v>9</v>
      </c>
      <c r="V3" s="8" t="s">
        <v>8</v>
      </c>
      <c r="W3" s="9" t="s">
        <v>9</v>
      </c>
      <c r="X3" s="8" t="s">
        <v>8</v>
      </c>
      <c r="Y3" s="9" t="s">
        <v>9</v>
      </c>
      <c r="Z3" s="8" t="s">
        <v>8</v>
      </c>
      <c r="AA3" s="9" t="s">
        <v>9</v>
      </c>
      <c r="AB3" s="8" t="s">
        <v>8</v>
      </c>
      <c r="AC3" s="9" t="s">
        <v>9</v>
      </c>
      <c r="AD3" s="8" t="s">
        <v>8</v>
      </c>
      <c r="AE3" s="9" t="s">
        <v>9</v>
      </c>
      <c r="AF3" s="8" t="s">
        <v>8</v>
      </c>
      <c r="AG3" s="9" t="s">
        <v>9</v>
      </c>
      <c r="AH3" s="8" t="s">
        <v>8</v>
      </c>
      <c r="AI3" s="9" t="s">
        <v>9</v>
      </c>
      <c r="AJ3" s="8" t="s">
        <v>8</v>
      </c>
      <c r="AK3" s="9" t="s">
        <v>9</v>
      </c>
      <c r="AL3" s="8" t="s">
        <v>8</v>
      </c>
      <c r="AM3" s="9" t="s">
        <v>9</v>
      </c>
      <c r="AN3" s="8" t="s">
        <v>8</v>
      </c>
      <c r="AO3" s="9" t="s">
        <v>9</v>
      </c>
      <c r="AP3" s="8" t="s">
        <v>8</v>
      </c>
      <c r="AQ3" s="9" t="s">
        <v>9</v>
      </c>
      <c r="AR3" s="9"/>
      <c r="AS3" s="10"/>
      <c r="AT3" s="264"/>
    </row>
    <row r="4" spans="1:984" s="26" customFormat="1" ht="15" customHeight="1" x14ac:dyDescent="0.25">
      <c r="A4" s="11">
        <v>1</v>
      </c>
      <c r="B4" s="12" t="s">
        <v>10</v>
      </c>
      <c r="C4" s="13"/>
      <c r="D4" s="14">
        <v>0</v>
      </c>
      <c r="E4" s="15">
        <f t="shared" ref="E4:E67" si="1">SUMIF($F$2:$XFD$2,1,F4:XFD4)+D4</f>
        <v>0</v>
      </c>
      <c r="F4" s="16"/>
      <c r="G4" s="17"/>
      <c r="H4" s="16"/>
      <c r="I4" s="17"/>
      <c r="J4" s="16"/>
      <c r="K4" s="17"/>
      <c r="L4" s="16"/>
      <c r="M4" s="17"/>
      <c r="N4" s="16"/>
      <c r="O4" s="17"/>
      <c r="P4" s="16"/>
      <c r="Q4" s="17"/>
      <c r="R4" s="16"/>
      <c r="S4" s="17"/>
      <c r="T4" s="18"/>
      <c r="U4" s="19"/>
      <c r="V4" s="20"/>
      <c r="W4" s="19"/>
      <c r="X4" s="18"/>
      <c r="Y4" s="19"/>
      <c r="Z4" s="18"/>
      <c r="AA4" s="19"/>
      <c r="AB4" s="18"/>
      <c r="AC4" s="19"/>
      <c r="AD4" s="18"/>
      <c r="AE4" s="19"/>
      <c r="AF4" s="16"/>
      <c r="AG4" s="19"/>
      <c r="AH4" s="19"/>
      <c r="AI4" s="19"/>
      <c r="AJ4" s="18"/>
      <c r="AK4" s="19"/>
      <c r="AL4" s="18"/>
      <c r="AM4" s="19"/>
      <c r="AN4" s="19"/>
      <c r="AO4" s="19"/>
      <c r="AP4" s="19"/>
      <c r="AQ4" s="19"/>
      <c r="AR4" s="19"/>
      <c r="AS4" s="19"/>
      <c r="AT4" s="21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2"/>
      <c r="BT4" s="23"/>
      <c r="BU4" s="22"/>
      <c r="BV4" s="23"/>
      <c r="BW4" s="22"/>
      <c r="BX4" s="23"/>
      <c r="BY4" s="22"/>
      <c r="BZ4" s="23"/>
      <c r="CA4" s="22"/>
      <c r="CB4" s="23"/>
      <c r="CC4" s="22"/>
      <c r="CD4" s="23"/>
      <c r="CE4" s="22"/>
      <c r="CF4" s="23"/>
      <c r="CG4" s="22"/>
      <c r="CH4" s="23"/>
      <c r="CI4" s="22"/>
      <c r="CJ4" s="23"/>
      <c r="CK4" s="22"/>
      <c r="CL4" s="23"/>
      <c r="CM4" s="22"/>
      <c r="CN4" s="23"/>
      <c r="CO4" s="22"/>
      <c r="CP4" s="23"/>
      <c r="CQ4" s="22"/>
      <c r="CR4" s="23"/>
      <c r="CS4" s="22"/>
      <c r="CT4" s="23"/>
      <c r="CU4" s="22"/>
      <c r="CV4" s="23"/>
      <c r="CW4" s="22"/>
      <c r="CX4" s="23"/>
      <c r="CY4" s="22"/>
      <c r="CZ4" s="23"/>
      <c r="DA4" s="22"/>
      <c r="DB4" s="23"/>
      <c r="DC4" s="22"/>
      <c r="DD4" s="23"/>
      <c r="DE4" s="22"/>
      <c r="DF4" s="23"/>
      <c r="DG4" s="22"/>
      <c r="DH4" s="23"/>
      <c r="DI4" s="22"/>
      <c r="DJ4" s="23"/>
      <c r="DK4" s="22"/>
      <c r="DL4" s="23"/>
      <c r="DM4" s="22"/>
      <c r="DN4" s="23"/>
      <c r="DO4" s="22"/>
      <c r="DP4" s="23"/>
      <c r="DQ4" s="22"/>
      <c r="DR4" s="23"/>
      <c r="DS4" s="22"/>
      <c r="DT4" s="23"/>
      <c r="DU4" s="22"/>
      <c r="DV4" s="23"/>
      <c r="DW4" s="22"/>
      <c r="DX4" s="23"/>
      <c r="DY4" s="22"/>
      <c r="DZ4" s="23"/>
      <c r="EA4" s="22"/>
      <c r="EB4" s="23"/>
      <c r="EC4" s="22"/>
      <c r="ED4" s="23"/>
      <c r="EE4" s="22"/>
      <c r="EF4" s="23"/>
      <c r="EG4" s="22"/>
      <c r="EH4" s="23"/>
      <c r="EI4" s="22"/>
      <c r="EJ4" s="23"/>
      <c r="EK4" s="22"/>
      <c r="EL4" s="23"/>
      <c r="EM4" s="22"/>
      <c r="EN4" s="23"/>
      <c r="EO4" s="22"/>
      <c r="EP4" s="23"/>
      <c r="EQ4" s="22"/>
      <c r="ER4" s="23"/>
      <c r="ES4" s="22"/>
      <c r="ET4" s="23"/>
      <c r="EU4" s="22"/>
      <c r="EV4" s="23"/>
      <c r="EW4" s="22"/>
      <c r="EX4" s="23"/>
      <c r="EY4" s="22"/>
      <c r="EZ4" s="23"/>
      <c r="FA4" s="22"/>
      <c r="FB4" s="23"/>
      <c r="FC4" s="22"/>
      <c r="FD4" s="23"/>
      <c r="FE4" s="22"/>
      <c r="FF4" s="23"/>
      <c r="FG4" s="22"/>
      <c r="FH4" s="23"/>
      <c r="FI4" s="22"/>
      <c r="FJ4" s="23"/>
      <c r="FK4" s="22"/>
      <c r="FL4" s="23"/>
      <c r="FM4" s="22"/>
      <c r="FN4" s="23"/>
      <c r="FO4" s="22"/>
      <c r="FP4" s="23"/>
      <c r="FQ4" s="22"/>
      <c r="FR4" s="23"/>
      <c r="FS4" s="22"/>
      <c r="FT4" s="23"/>
      <c r="FU4" s="22"/>
      <c r="FV4" s="23"/>
      <c r="FW4" s="22"/>
      <c r="FX4" s="23"/>
      <c r="FY4" s="22"/>
      <c r="FZ4" s="23"/>
      <c r="GA4" s="22"/>
      <c r="GB4" s="23"/>
      <c r="GC4" s="22"/>
      <c r="GD4" s="23"/>
      <c r="GE4" s="22"/>
      <c r="GF4" s="23"/>
      <c r="GG4" s="22"/>
      <c r="GH4" s="23"/>
      <c r="GI4" s="22"/>
      <c r="GJ4" s="23"/>
      <c r="GK4" s="22"/>
      <c r="GL4" s="23"/>
      <c r="GM4" s="22"/>
      <c r="GN4" s="23"/>
      <c r="GO4" s="22"/>
      <c r="GP4" s="23"/>
      <c r="GQ4" s="22"/>
      <c r="GR4" s="23"/>
      <c r="GS4" s="22"/>
      <c r="GT4" s="23"/>
      <c r="GU4" s="22"/>
      <c r="GV4" s="23"/>
      <c r="GW4" s="22"/>
      <c r="GX4" s="23"/>
      <c r="GY4" s="22"/>
      <c r="GZ4" s="23"/>
      <c r="HA4" s="22"/>
      <c r="HB4" s="23"/>
      <c r="HC4" s="22"/>
      <c r="HD4" s="23"/>
      <c r="HE4" s="22"/>
      <c r="HF4" s="23"/>
      <c r="HG4" s="22"/>
      <c r="HH4" s="23"/>
      <c r="HI4" s="22"/>
      <c r="HJ4" s="23"/>
      <c r="HK4" s="22"/>
      <c r="HL4" s="23"/>
      <c r="HM4" s="22"/>
      <c r="HN4" s="23"/>
      <c r="HO4" s="22"/>
      <c r="HP4" s="23"/>
      <c r="HQ4" s="22"/>
      <c r="HR4" s="23"/>
      <c r="HS4" s="22"/>
      <c r="HT4" s="23"/>
      <c r="HU4" s="22"/>
      <c r="HV4" s="23"/>
      <c r="HW4" s="22"/>
      <c r="HX4" s="23"/>
      <c r="HY4" s="22"/>
      <c r="HZ4" s="23"/>
      <c r="IA4" s="22"/>
      <c r="IB4" s="23"/>
      <c r="IC4" s="22"/>
      <c r="ID4" s="23"/>
      <c r="IE4" s="22"/>
      <c r="IF4" s="23"/>
      <c r="IG4" s="22"/>
      <c r="IH4" s="23"/>
      <c r="II4" s="22"/>
      <c r="IJ4" s="23"/>
      <c r="IK4" s="22"/>
      <c r="IL4" s="23"/>
      <c r="IM4" s="22"/>
      <c r="IN4" s="23"/>
      <c r="IO4" s="22"/>
      <c r="IP4" s="23"/>
      <c r="IQ4" s="22"/>
      <c r="IR4" s="23"/>
      <c r="IS4" s="22"/>
      <c r="IT4" s="23"/>
      <c r="IU4" s="22"/>
      <c r="IV4" s="23"/>
      <c r="IW4" s="22"/>
      <c r="IX4" s="23"/>
      <c r="IY4" s="22"/>
      <c r="IZ4" s="23"/>
      <c r="JA4" s="22"/>
      <c r="JB4" s="23"/>
      <c r="JC4" s="22"/>
      <c r="JD4" s="23"/>
      <c r="JE4" s="22"/>
      <c r="JF4" s="23"/>
      <c r="JG4" s="22"/>
      <c r="JH4" s="23"/>
      <c r="JI4" s="22"/>
      <c r="JJ4" s="23"/>
      <c r="JK4" s="22"/>
      <c r="JL4" s="23"/>
      <c r="JM4" s="22"/>
      <c r="JN4" s="23"/>
      <c r="JO4" s="22"/>
      <c r="JP4" s="23"/>
      <c r="JQ4" s="22"/>
      <c r="JR4" s="23"/>
      <c r="JS4" s="22"/>
      <c r="JT4" s="23"/>
      <c r="JU4" s="22"/>
      <c r="JV4" s="23"/>
      <c r="JW4" s="22"/>
      <c r="JX4" s="23"/>
      <c r="JY4" s="22"/>
      <c r="JZ4" s="23"/>
      <c r="KA4" s="22"/>
      <c r="KB4" s="23"/>
      <c r="KC4" s="22"/>
      <c r="KD4" s="23"/>
      <c r="KE4" s="22"/>
      <c r="KF4" s="23"/>
      <c r="KG4" s="22"/>
      <c r="KH4" s="23"/>
      <c r="KI4" s="22"/>
      <c r="KJ4" s="23"/>
      <c r="KK4" s="22"/>
      <c r="KL4" s="23"/>
      <c r="KM4" s="22"/>
      <c r="KN4" s="23"/>
      <c r="KO4" s="22"/>
      <c r="KP4" s="23"/>
      <c r="KQ4" s="22"/>
      <c r="KR4" s="23"/>
      <c r="KS4" s="22"/>
      <c r="KT4" s="23"/>
      <c r="KU4" s="22"/>
      <c r="KV4" s="23"/>
      <c r="KW4" s="22"/>
      <c r="KX4" s="23"/>
      <c r="KY4" s="22"/>
      <c r="KZ4" s="23"/>
      <c r="LA4" s="22"/>
      <c r="LB4" s="23"/>
      <c r="LC4" s="22"/>
      <c r="LD4" s="23"/>
      <c r="LE4" s="22"/>
      <c r="LF4" s="23"/>
      <c r="LG4" s="22"/>
      <c r="LH4" s="23"/>
      <c r="LI4" s="22"/>
      <c r="LJ4" s="23"/>
      <c r="LK4" s="22"/>
      <c r="LL4" s="23"/>
      <c r="LM4" s="22"/>
      <c r="LN4" s="23"/>
      <c r="LO4" s="22"/>
      <c r="LP4" s="23"/>
      <c r="LQ4" s="22"/>
      <c r="LR4" s="23"/>
      <c r="LS4" s="22"/>
      <c r="LT4" s="23"/>
      <c r="LU4" s="22"/>
      <c r="LV4" s="23"/>
      <c r="LW4" s="22"/>
      <c r="LX4" s="23"/>
      <c r="LY4" s="22"/>
      <c r="LZ4" s="23"/>
      <c r="MA4" s="22"/>
      <c r="MB4" s="23"/>
      <c r="MC4" s="22"/>
      <c r="MD4" s="23"/>
      <c r="ME4" s="22"/>
      <c r="MF4" s="23"/>
      <c r="MG4" s="22"/>
      <c r="MH4" s="23"/>
      <c r="MI4" s="22"/>
      <c r="MJ4" s="23"/>
      <c r="MK4" s="22"/>
      <c r="ML4" s="23"/>
      <c r="MM4" s="22"/>
      <c r="MN4" s="23"/>
      <c r="MO4" s="22"/>
      <c r="MP4" s="23"/>
      <c r="MQ4" s="22"/>
      <c r="MR4" s="23"/>
      <c r="MS4" s="22"/>
      <c r="MT4" s="23"/>
      <c r="MU4" s="22"/>
      <c r="MV4" s="23"/>
      <c r="MW4" s="22"/>
      <c r="MX4" s="23"/>
      <c r="MY4" s="22"/>
      <c r="MZ4" s="23"/>
      <c r="NA4" s="22"/>
      <c r="NB4" s="23"/>
      <c r="NC4" s="22"/>
      <c r="ND4" s="23"/>
      <c r="NE4" s="22"/>
      <c r="NF4" s="23"/>
      <c r="NG4" s="22"/>
      <c r="NH4" s="23"/>
      <c r="NI4" s="22"/>
      <c r="NJ4" s="23"/>
      <c r="NK4" s="22"/>
      <c r="NL4" s="23"/>
      <c r="NM4" s="22"/>
      <c r="NN4" s="23"/>
      <c r="NO4" s="22"/>
      <c r="NP4" s="23"/>
      <c r="NQ4" s="22"/>
      <c r="NR4" s="23"/>
      <c r="NS4" s="22"/>
      <c r="NT4" s="23"/>
      <c r="NU4" s="22"/>
      <c r="NV4" s="23"/>
      <c r="NW4" s="22"/>
      <c r="NX4" s="23"/>
      <c r="NY4" s="22"/>
      <c r="NZ4" s="23"/>
      <c r="OA4" s="22"/>
      <c r="OB4" s="23"/>
      <c r="OC4" s="22"/>
      <c r="OD4" s="23"/>
      <c r="OE4" s="22"/>
      <c r="OF4" s="23"/>
      <c r="OG4" s="22"/>
      <c r="OH4" s="23"/>
      <c r="OI4" s="22"/>
      <c r="OJ4" s="23"/>
      <c r="OK4" s="22"/>
      <c r="OL4" s="23"/>
      <c r="OM4" s="22"/>
      <c r="ON4" s="23"/>
      <c r="OO4" s="22"/>
      <c r="OP4" s="23"/>
      <c r="OQ4" s="22"/>
      <c r="OR4" s="23"/>
      <c r="OS4" s="22"/>
      <c r="OT4" s="23"/>
      <c r="OU4" s="22"/>
      <c r="OV4" s="23"/>
      <c r="OW4" s="22"/>
      <c r="OX4" s="23"/>
      <c r="OY4" s="22"/>
      <c r="OZ4" s="23"/>
      <c r="PA4" s="22"/>
      <c r="PB4" s="23"/>
      <c r="PC4" s="22"/>
      <c r="PD4" s="23"/>
      <c r="PE4" s="22"/>
      <c r="PF4" s="23"/>
      <c r="PG4" s="22"/>
      <c r="PH4" s="23"/>
      <c r="PI4" s="22"/>
      <c r="PJ4" s="23"/>
      <c r="PK4" s="22"/>
      <c r="PL4" s="23"/>
      <c r="PM4" s="22"/>
      <c r="PN4" s="23"/>
      <c r="PO4" s="22"/>
      <c r="PP4" s="23"/>
      <c r="PQ4" s="22"/>
      <c r="PR4" s="23"/>
      <c r="PS4" s="22"/>
      <c r="PT4" s="23"/>
      <c r="PU4" s="22"/>
      <c r="PV4" s="23"/>
      <c r="PW4" s="22"/>
      <c r="PX4" s="23"/>
      <c r="PY4" s="22"/>
      <c r="PZ4" s="23"/>
      <c r="QA4" s="22"/>
      <c r="QB4" s="23"/>
      <c r="QC4" s="22"/>
      <c r="QD4" s="23"/>
      <c r="QE4" s="22"/>
      <c r="QF4" s="23"/>
      <c r="QG4" s="22"/>
      <c r="QH4" s="23"/>
      <c r="QI4" s="22"/>
      <c r="QJ4" s="23"/>
      <c r="QK4" s="22"/>
      <c r="QL4" s="23"/>
      <c r="QM4" s="22"/>
      <c r="QN4" s="23"/>
      <c r="QO4" s="22"/>
      <c r="QP4" s="23"/>
      <c r="QQ4" s="22"/>
      <c r="QR4" s="23"/>
      <c r="QS4" s="22"/>
      <c r="QT4" s="23"/>
      <c r="QU4" s="22"/>
      <c r="QV4" s="23"/>
      <c r="QW4" s="22"/>
      <c r="QX4" s="23"/>
      <c r="QY4" s="22"/>
      <c r="QZ4" s="23"/>
      <c r="RA4" s="22"/>
      <c r="RB4" s="23"/>
      <c r="RC4" s="22"/>
      <c r="RD4" s="23"/>
      <c r="RE4" s="22"/>
      <c r="RF4" s="23"/>
      <c r="RG4" s="22"/>
      <c r="RH4" s="23"/>
      <c r="RI4" s="22"/>
      <c r="RJ4" s="23"/>
      <c r="RK4" s="22"/>
      <c r="RL4" s="23"/>
      <c r="RM4" s="22"/>
      <c r="RN4" s="23"/>
      <c r="RO4" s="22"/>
      <c r="RP4" s="23"/>
      <c r="RQ4" s="22"/>
      <c r="RR4" s="23"/>
      <c r="RS4" s="22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</row>
    <row r="5" spans="1:984" ht="15" customHeight="1" x14ac:dyDescent="0.25">
      <c r="A5" s="11">
        <v>2</v>
      </c>
      <c r="B5" s="27" t="s">
        <v>11</v>
      </c>
      <c r="C5" s="13"/>
      <c r="D5" s="14">
        <v>6500200</v>
      </c>
      <c r="E5" s="15">
        <f t="shared" si="1"/>
        <v>6500200</v>
      </c>
      <c r="F5" s="16"/>
      <c r="G5" s="17"/>
      <c r="H5" s="16"/>
      <c r="I5" s="17"/>
      <c r="J5" s="16"/>
      <c r="K5" s="17"/>
      <c r="L5" s="16"/>
      <c r="M5" s="17"/>
      <c r="N5" s="16"/>
      <c r="O5" s="17"/>
      <c r="P5" s="16"/>
      <c r="Q5" s="17"/>
      <c r="R5" s="16"/>
      <c r="S5" s="17"/>
      <c r="T5" s="16"/>
      <c r="U5" s="17"/>
      <c r="V5" s="16"/>
      <c r="W5" s="17"/>
      <c r="X5" s="16"/>
      <c r="Y5" s="17"/>
      <c r="Z5" s="16"/>
      <c r="AA5" s="17"/>
      <c r="AB5" s="18"/>
      <c r="AC5" s="17"/>
      <c r="AD5" s="18"/>
      <c r="AE5" s="17"/>
      <c r="AF5" s="16"/>
      <c r="AG5" s="17"/>
      <c r="AH5" s="16"/>
      <c r="AI5" s="17"/>
      <c r="AJ5" s="16"/>
      <c r="AK5" s="17"/>
      <c r="AL5" s="16"/>
      <c r="AM5" s="17"/>
      <c r="AN5" s="17"/>
      <c r="AO5" s="17"/>
      <c r="AP5" s="17"/>
      <c r="AQ5" s="17"/>
      <c r="AR5" s="17"/>
      <c r="AS5" s="17"/>
      <c r="AT5" s="28"/>
    </row>
    <row r="6" spans="1:984" s="40" customFormat="1" ht="15" customHeight="1" x14ac:dyDescent="0.25">
      <c r="A6" s="11">
        <v>3</v>
      </c>
      <c r="B6" s="29" t="s">
        <v>12</v>
      </c>
      <c r="C6" s="30"/>
      <c r="D6" s="31">
        <v>14046000</v>
      </c>
      <c r="E6" s="32">
        <f t="shared" si="1"/>
        <v>14146000</v>
      </c>
      <c r="F6" s="33">
        <v>42618</v>
      </c>
      <c r="G6" s="34">
        <v>100000</v>
      </c>
      <c r="H6" s="33"/>
      <c r="I6" s="34"/>
      <c r="J6" s="33"/>
      <c r="K6" s="34"/>
      <c r="L6" s="33"/>
      <c r="M6" s="34"/>
      <c r="N6" s="33"/>
      <c r="O6" s="34"/>
      <c r="P6" s="33"/>
      <c r="Q6" s="34"/>
      <c r="R6" s="33"/>
      <c r="S6" s="35"/>
      <c r="T6" s="36"/>
      <c r="U6" s="37"/>
      <c r="V6" s="38"/>
      <c r="W6" s="37"/>
      <c r="X6" s="36"/>
      <c r="Y6" s="37"/>
      <c r="Z6" s="36"/>
      <c r="AA6" s="37"/>
      <c r="AB6" s="36"/>
      <c r="AC6" s="37"/>
      <c r="AD6" s="36"/>
      <c r="AE6" s="37"/>
      <c r="AF6" s="33"/>
      <c r="AG6" s="37"/>
      <c r="AH6" s="33"/>
      <c r="AI6" s="37"/>
      <c r="AJ6" s="36"/>
      <c r="AK6" s="37"/>
      <c r="AL6" s="36"/>
      <c r="AM6" s="37"/>
      <c r="AN6" s="36"/>
      <c r="AO6" s="37"/>
      <c r="AP6" s="36"/>
      <c r="AQ6" s="37"/>
      <c r="AR6" s="37"/>
      <c r="AS6" s="37"/>
      <c r="AT6" s="39"/>
    </row>
    <row r="7" spans="1:984" s="40" customFormat="1" ht="15" customHeight="1" x14ac:dyDescent="0.25">
      <c r="A7" s="11">
        <v>4</v>
      </c>
      <c r="B7" s="29" t="s">
        <v>13</v>
      </c>
      <c r="C7" s="30"/>
      <c r="D7" s="32">
        <v>14046000</v>
      </c>
      <c r="E7" s="32">
        <f t="shared" si="1"/>
        <v>14146000</v>
      </c>
      <c r="F7" s="33">
        <v>42618</v>
      </c>
      <c r="G7" s="34">
        <v>100000</v>
      </c>
      <c r="H7" s="33"/>
      <c r="I7" s="34"/>
      <c r="J7" s="33"/>
      <c r="K7" s="34"/>
      <c r="L7" s="33"/>
      <c r="M7" s="34"/>
      <c r="N7" s="33"/>
      <c r="O7" s="34"/>
      <c r="P7" s="33"/>
      <c r="Q7" s="34"/>
      <c r="R7" s="33"/>
      <c r="S7" s="34"/>
      <c r="T7" s="36"/>
      <c r="U7" s="37"/>
      <c r="V7" s="36"/>
      <c r="W7" s="37"/>
      <c r="X7" s="36"/>
      <c r="Y7" s="37"/>
      <c r="Z7" s="36"/>
      <c r="AA7" s="37"/>
      <c r="AB7" s="36"/>
      <c r="AC7" s="37"/>
      <c r="AD7" s="36"/>
      <c r="AE7" s="37"/>
      <c r="AF7" s="36"/>
      <c r="AG7" s="37"/>
      <c r="AH7" s="33"/>
      <c r="AI7" s="37"/>
      <c r="AJ7" s="36"/>
      <c r="AK7" s="37"/>
      <c r="AL7" s="36"/>
      <c r="AM7" s="37"/>
      <c r="AN7" s="36"/>
      <c r="AO7" s="37"/>
      <c r="AP7" s="37"/>
      <c r="AQ7" s="37"/>
      <c r="AR7" s="37"/>
      <c r="AS7" s="37"/>
      <c r="AT7" s="39"/>
    </row>
    <row r="8" spans="1:984" s="26" customFormat="1" ht="15" customHeight="1" x14ac:dyDescent="0.25">
      <c r="A8" s="11">
        <v>5</v>
      </c>
      <c r="B8" s="41" t="s">
        <v>14</v>
      </c>
      <c r="C8" s="13"/>
      <c r="D8" s="14">
        <v>36800</v>
      </c>
      <c r="E8" s="15">
        <f t="shared" si="1"/>
        <v>36800</v>
      </c>
      <c r="F8" s="16"/>
      <c r="G8" s="17"/>
      <c r="H8" s="16"/>
      <c r="I8" s="17"/>
      <c r="J8" s="16"/>
      <c r="K8" s="17"/>
      <c r="L8" s="16"/>
      <c r="M8" s="17"/>
      <c r="N8" s="16"/>
      <c r="O8" s="17"/>
      <c r="P8" s="16"/>
      <c r="Q8" s="17"/>
      <c r="R8" s="16"/>
      <c r="S8" s="17"/>
      <c r="T8" s="18"/>
      <c r="U8" s="19"/>
      <c r="V8" s="20"/>
      <c r="W8" s="19"/>
      <c r="X8" s="18"/>
      <c r="Y8" s="19"/>
      <c r="Z8" s="18"/>
      <c r="AA8" s="19"/>
      <c r="AB8" s="19"/>
      <c r="AC8" s="19"/>
      <c r="AD8" s="19"/>
      <c r="AE8" s="19"/>
      <c r="AF8" s="19"/>
      <c r="AG8" s="19"/>
      <c r="AH8" s="19"/>
      <c r="AI8" s="19"/>
      <c r="AJ8" s="18"/>
      <c r="AK8" s="19"/>
      <c r="AL8" s="18"/>
      <c r="AM8" s="19"/>
      <c r="AN8" s="19"/>
      <c r="AO8" s="19"/>
      <c r="AP8" s="19"/>
      <c r="AQ8" s="19"/>
      <c r="AR8" s="19"/>
      <c r="AS8" s="19"/>
      <c r="AT8" s="21"/>
    </row>
    <row r="9" spans="1:984" s="26" customFormat="1" ht="15" customHeight="1" x14ac:dyDescent="0.25">
      <c r="A9" s="11">
        <v>6</v>
      </c>
      <c r="B9" s="12" t="s">
        <v>15</v>
      </c>
      <c r="C9" s="13"/>
      <c r="D9" s="14">
        <v>340</v>
      </c>
      <c r="E9" s="15">
        <f t="shared" si="1"/>
        <v>340</v>
      </c>
      <c r="F9" s="16"/>
      <c r="G9" s="17"/>
      <c r="H9" s="16"/>
      <c r="I9" s="17"/>
      <c r="J9" s="16"/>
      <c r="K9" s="17"/>
      <c r="L9" s="16"/>
      <c r="M9" s="17"/>
      <c r="N9" s="16"/>
      <c r="O9" s="17"/>
      <c r="P9" s="16"/>
      <c r="Q9" s="17"/>
      <c r="R9" s="16"/>
      <c r="S9" s="17"/>
      <c r="T9" s="18"/>
      <c r="U9" s="19"/>
      <c r="V9" s="20"/>
      <c r="W9" s="19"/>
      <c r="X9" s="18"/>
      <c r="Y9" s="19"/>
      <c r="Z9" s="18"/>
      <c r="AA9" s="19"/>
      <c r="AB9" s="19"/>
      <c r="AC9" s="19"/>
      <c r="AD9" s="19"/>
      <c r="AE9" s="19"/>
      <c r="AF9" s="19"/>
      <c r="AG9" s="19"/>
      <c r="AH9" s="19"/>
      <c r="AI9" s="19"/>
      <c r="AJ9" s="18"/>
      <c r="AK9" s="19"/>
      <c r="AL9" s="18"/>
      <c r="AM9" s="19"/>
      <c r="AN9" s="19"/>
      <c r="AO9" s="19"/>
      <c r="AP9" s="19"/>
      <c r="AQ9" s="19"/>
      <c r="AR9" s="19"/>
      <c r="AS9" s="19"/>
      <c r="AT9" s="21"/>
    </row>
    <row r="10" spans="1:984" ht="15" customHeight="1" x14ac:dyDescent="0.25">
      <c r="A10" s="11">
        <v>7</v>
      </c>
      <c r="B10" s="42" t="s">
        <v>16</v>
      </c>
      <c r="C10" s="13"/>
      <c r="D10" s="14">
        <v>10000</v>
      </c>
      <c r="E10" s="15">
        <f t="shared" si="1"/>
        <v>10000</v>
      </c>
      <c r="F10" s="16"/>
      <c r="G10" s="17"/>
      <c r="H10" s="18"/>
      <c r="I10" s="19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43"/>
      <c r="W10" s="17"/>
      <c r="X10" s="16"/>
      <c r="Y10" s="17"/>
      <c r="Z10" s="16"/>
      <c r="AA10" s="17"/>
      <c r="AB10" s="17"/>
      <c r="AC10" s="17"/>
      <c r="AD10" s="17"/>
      <c r="AE10" s="17"/>
      <c r="AF10" s="17"/>
      <c r="AG10" s="17"/>
      <c r="AH10" s="17"/>
      <c r="AI10" s="17"/>
      <c r="AJ10" s="16"/>
      <c r="AK10" s="17"/>
      <c r="AL10" s="16"/>
      <c r="AM10" s="17"/>
      <c r="AN10" s="17"/>
      <c r="AO10" s="17"/>
      <c r="AP10" s="17"/>
      <c r="AQ10" s="17"/>
      <c r="AR10" s="17"/>
      <c r="AS10" s="17"/>
      <c r="AT10" s="28"/>
    </row>
    <row r="11" spans="1:984" s="26" customFormat="1" ht="15" customHeight="1" x14ac:dyDescent="0.25">
      <c r="A11" s="11">
        <v>8</v>
      </c>
      <c r="B11" s="42" t="s">
        <v>17</v>
      </c>
      <c r="C11" s="13"/>
      <c r="D11" s="14">
        <v>200000</v>
      </c>
      <c r="E11" s="15">
        <f t="shared" si="1"/>
        <v>200000</v>
      </c>
      <c r="F11" s="16"/>
      <c r="G11" s="17"/>
      <c r="H11" s="16"/>
      <c r="I11" s="17"/>
      <c r="J11" s="16"/>
      <c r="K11" s="17"/>
      <c r="L11" s="16"/>
      <c r="M11" s="17"/>
      <c r="N11" s="16"/>
      <c r="O11" s="17"/>
      <c r="P11" s="16"/>
      <c r="Q11" s="17"/>
      <c r="R11" s="16"/>
      <c r="S11" s="17"/>
      <c r="T11" s="18"/>
      <c r="U11" s="19"/>
      <c r="V11" s="20"/>
      <c r="W11" s="19"/>
      <c r="X11" s="18"/>
      <c r="Y11" s="19"/>
      <c r="Z11" s="18"/>
      <c r="AA11" s="19"/>
      <c r="AB11" s="19"/>
      <c r="AC11" s="19"/>
      <c r="AD11" s="19"/>
      <c r="AE11" s="19"/>
      <c r="AF11" s="19"/>
      <c r="AG11" s="19"/>
      <c r="AH11" s="19"/>
      <c r="AI11" s="19"/>
      <c r="AJ11" s="18"/>
      <c r="AK11" s="19"/>
      <c r="AL11" s="18"/>
      <c r="AM11" s="19"/>
      <c r="AN11" s="19"/>
      <c r="AO11" s="19"/>
      <c r="AP11" s="19"/>
      <c r="AQ11" s="19"/>
      <c r="AR11" s="19"/>
      <c r="AS11" s="19"/>
      <c r="AT11" s="21"/>
    </row>
    <row r="12" spans="1:984" s="26" customFormat="1" ht="15" customHeight="1" x14ac:dyDescent="0.25">
      <c r="A12" s="11">
        <v>9</v>
      </c>
      <c r="B12" s="12" t="s">
        <v>18</v>
      </c>
      <c r="C12" s="13"/>
      <c r="D12" s="14">
        <v>404500</v>
      </c>
      <c r="E12" s="15">
        <f t="shared" si="1"/>
        <v>404500</v>
      </c>
      <c r="F12" s="16"/>
      <c r="G12" s="34"/>
      <c r="H12" s="16"/>
      <c r="I12" s="17"/>
      <c r="J12" s="16"/>
      <c r="K12" s="17"/>
      <c r="L12" s="16"/>
      <c r="M12" s="17"/>
      <c r="N12" s="16"/>
      <c r="O12" s="17"/>
      <c r="P12" s="16"/>
      <c r="Q12" s="17"/>
      <c r="R12" s="16"/>
      <c r="S12" s="17"/>
      <c r="T12" s="18"/>
      <c r="U12" s="19"/>
      <c r="V12" s="20"/>
      <c r="W12" s="19"/>
      <c r="X12" s="18"/>
      <c r="Y12" s="19"/>
      <c r="Z12" s="18"/>
      <c r="AA12" s="19"/>
      <c r="AB12" s="19"/>
      <c r="AC12" s="19"/>
      <c r="AD12" s="19"/>
      <c r="AE12" s="19"/>
      <c r="AF12" s="19"/>
      <c r="AG12" s="19"/>
      <c r="AH12" s="19"/>
      <c r="AI12" s="19"/>
      <c r="AJ12" s="18"/>
      <c r="AK12" s="19"/>
      <c r="AL12" s="18"/>
      <c r="AM12" s="19"/>
      <c r="AN12" s="19"/>
      <c r="AO12" s="19"/>
      <c r="AP12" s="19"/>
      <c r="AQ12" s="19"/>
      <c r="AR12" s="19"/>
      <c r="AS12" s="19"/>
      <c r="AT12" s="21"/>
    </row>
    <row r="13" spans="1:984" s="26" customFormat="1" ht="15" customHeight="1" x14ac:dyDescent="0.25">
      <c r="A13" s="11">
        <v>10</v>
      </c>
      <c r="B13" s="12" t="s">
        <v>19</v>
      </c>
      <c r="C13" s="44"/>
      <c r="D13" s="14">
        <v>7000</v>
      </c>
      <c r="E13" s="15">
        <f t="shared" si="1"/>
        <v>7000</v>
      </c>
      <c r="F13" s="16"/>
      <c r="G13" s="17"/>
      <c r="H13" s="16"/>
      <c r="I13" s="17"/>
      <c r="J13" s="18"/>
      <c r="K13" s="19"/>
      <c r="L13" s="16"/>
      <c r="M13" s="17"/>
      <c r="N13" s="16"/>
      <c r="O13" s="17"/>
      <c r="P13" s="16"/>
      <c r="Q13" s="17"/>
      <c r="R13" s="16"/>
      <c r="S13" s="17"/>
      <c r="T13" s="16"/>
      <c r="U13" s="17"/>
      <c r="V13" s="43"/>
      <c r="W13" s="17"/>
      <c r="X13" s="16"/>
      <c r="Y13" s="17"/>
      <c r="Z13" s="45"/>
      <c r="AA13" s="46"/>
      <c r="AB13" s="19"/>
      <c r="AC13" s="19"/>
      <c r="AD13" s="19"/>
      <c r="AE13" s="19"/>
      <c r="AF13" s="19"/>
      <c r="AG13" s="19"/>
      <c r="AH13" s="19"/>
      <c r="AI13" s="19"/>
      <c r="AJ13" s="18"/>
      <c r="AK13" s="19"/>
      <c r="AL13" s="18"/>
      <c r="AM13" s="19"/>
      <c r="AN13" s="19"/>
      <c r="AO13" s="19"/>
      <c r="AP13" s="19"/>
      <c r="AQ13" s="19"/>
      <c r="AR13" s="19"/>
      <c r="AS13" s="19"/>
      <c r="AT13" s="21"/>
    </row>
    <row r="14" spans="1:984" s="26" customFormat="1" ht="15" customHeight="1" x14ac:dyDescent="0.25">
      <c r="A14" s="11">
        <v>11</v>
      </c>
      <c r="B14" s="235" t="s">
        <v>467</v>
      </c>
      <c r="C14" s="13"/>
      <c r="D14" s="14">
        <v>3080000</v>
      </c>
      <c r="E14" s="15">
        <f t="shared" si="1"/>
        <v>3080000</v>
      </c>
      <c r="F14" s="16"/>
      <c r="G14" s="17"/>
      <c r="H14" s="16"/>
      <c r="I14" s="17"/>
      <c r="J14" s="16"/>
      <c r="K14" s="17"/>
      <c r="L14" s="16"/>
      <c r="M14" s="17"/>
      <c r="N14" s="16"/>
      <c r="O14" s="17"/>
      <c r="P14" s="16"/>
      <c r="Q14" s="17"/>
      <c r="R14" s="16"/>
      <c r="S14" s="17"/>
      <c r="T14" s="16"/>
      <c r="U14" s="17"/>
      <c r="V14" s="20"/>
      <c r="W14" s="19"/>
      <c r="X14" s="18"/>
      <c r="Y14" s="19"/>
      <c r="Z14" s="18"/>
      <c r="AA14" s="19"/>
      <c r="AB14" s="19"/>
      <c r="AC14" s="19"/>
      <c r="AD14" s="19"/>
      <c r="AE14" s="19"/>
      <c r="AF14" s="19"/>
      <c r="AG14" s="19"/>
      <c r="AH14" s="19"/>
      <c r="AI14" s="19"/>
      <c r="AJ14" s="18"/>
      <c r="AK14" s="19"/>
      <c r="AL14" s="18"/>
      <c r="AM14" s="19"/>
      <c r="AN14" s="19"/>
      <c r="AO14" s="19"/>
      <c r="AP14" s="19"/>
      <c r="AQ14" s="19"/>
      <c r="AR14" s="19"/>
      <c r="AS14" s="19"/>
      <c r="AT14" s="21"/>
    </row>
    <row r="15" spans="1:984" ht="15" customHeight="1" x14ac:dyDescent="0.25">
      <c r="A15" s="11">
        <v>12</v>
      </c>
      <c r="B15" s="235" t="s">
        <v>468</v>
      </c>
      <c r="C15" s="13"/>
      <c r="D15" s="14">
        <v>1500</v>
      </c>
      <c r="E15" s="15">
        <f t="shared" si="1"/>
        <v>1500</v>
      </c>
      <c r="F15" s="16"/>
      <c r="G15" s="34"/>
      <c r="H15" s="16"/>
      <c r="I15" s="17"/>
      <c r="J15" s="16"/>
      <c r="K15" s="17"/>
      <c r="L15" s="16"/>
      <c r="M15" s="48"/>
      <c r="N15" s="16"/>
      <c r="O15" s="17"/>
      <c r="P15" s="16"/>
      <c r="Q15" s="17"/>
      <c r="R15" s="16"/>
      <c r="S15" s="17"/>
      <c r="T15" s="16"/>
      <c r="U15" s="17"/>
      <c r="V15" s="43"/>
      <c r="W15" s="17"/>
      <c r="X15" s="16"/>
      <c r="Y15" s="17"/>
      <c r="Z15" s="16"/>
      <c r="AA15" s="17"/>
      <c r="AB15" s="16"/>
      <c r="AC15" s="17"/>
      <c r="AD15" s="16"/>
      <c r="AE15" s="17"/>
      <c r="AF15" s="16"/>
      <c r="AG15" s="17"/>
      <c r="AH15" s="16"/>
      <c r="AI15" s="17"/>
      <c r="AJ15" s="16"/>
      <c r="AK15" s="17"/>
      <c r="AL15" s="16"/>
      <c r="AM15" s="17"/>
      <c r="AN15" s="16"/>
      <c r="AO15" s="17"/>
      <c r="AP15" s="16"/>
      <c r="AQ15" s="17"/>
      <c r="AR15" s="17"/>
      <c r="AS15" s="17"/>
      <c r="AT15" s="49"/>
    </row>
    <row r="16" spans="1:984" s="26" customFormat="1" x14ac:dyDescent="0.25">
      <c r="A16" s="11">
        <v>13</v>
      </c>
      <c r="B16" s="41" t="s">
        <v>20</v>
      </c>
      <c r="C16" s="13"/>
      <c r="D16" s="14">
        <v>2421000</v>
      </c>
      <c r="E16" s="15">
        <f t="shared" si="1"/>
        <v>2426000</v>
      </c>
      <c r="F16" s="16">
        <v>42620</v>
      </c>
      <c r="G16" s="17">
        <v>5000</v>
      </c>
      <c r="H16" s="16"/>
      <c r="I16" s="17"/>
      <c r="J16" s="16"/>
      <c r="K16" s="17"/>
      <c r="L16" s="16"/>
      <c r="M16" s="17"/>
      <c r="N16" s="16"/>
      <c r="O16" s="17"/>
      <c r="P16" s="16"/>
      <c r="Q16" s="17"/>
      <c r="R16" s="16"/>
      <c r="S16" s="17"/>
      <c r="T16" s="18"/>
      <c r="U16" s="19"/>
      <c r="V16" s="20"/>
      <c r="W16" s="19"/>
      <c r="X16" s="18"/>
      <c r="Y16" s="19"/>
      <c r="Z16" s="18"/>
      <c r="AA16" s="19"/>
      <c r="AB16" s="18"/>
      <c r="AC16" s="19"/>
      <c r="AD16" s="19"/>
      <c r="AE16" s="19"/>
      <c r="AF16" s="19"/>
      <c r="AG16" s="19"/>
      <c r="AH16" s="19"/>
      <c r="AI16" s="19"/>
      <c r="AJ16" s="18"/>
      <c r="AK16" s="19"/>
      <c r="AL16" s="18"/>
      <c r="AM16" s="19"/>
      <c r="AN16" s="19"/>
      <c r="AO16" s="19"/>
      <c r="AP16" s="19"/>
      <c r="AQ16" s="19"/>
      <c r="AR16" s="19"/>
      <c r="AS16" s="19"/>
      <c r="AT16" s="21"/>
    </row>
    <row r="17" spans="1:46" x14ac:dyDescent="0.25">
      <c r="A17" s="11">
        <v>14</v>
      </c>
      <c r="B17" s="50" t="s">
        <v>21</v>
      </c>
      <c r="C17" s="13" t="s">
        <v>22</v>
      </c>
      <c r="D17" s="14">
        <v>1045500</v>
      </c>
      <c r="E17" s="15">
        <f t="shared" si="1"/>
        <v>1045500</v>
      </c>
      <c r="F17" s="16"/>
      <c r="G17" s="17"/>
      <c r="H17" s="16"/>
      <c r="I17" s="17"/>
      <c r="J17" s="16"/>
      <c r="K17" s="17"/>
      <c r="L17" s="16"/>
      <c r="M17" s="17"/>
      <c r="N17" s="16"/>
      <c r="O17" s="17"/>
      <c r="P17" s="16"/>
      <c r="Q17" s="17"/>
      <c r="R17" s="16"/>
      <c r="S17" s="17"/>
      <c r="T17" s="16"/>
      <c r="U17" s="17"/>
      <c r="V17" s="43"/>
      <c r="W17" s="17"/>
      <c r="X17" s="16"/>
      <c r="Y17" s="17"/>
      <c r="Z17" s="16"/>
      <c r="AA17" s="17"/>
      <c r="AB17" s="16"/>
      <c r="AC17" s="17"/>
      <c r="AD17" s="16"/>
      <c r="AE17" s="17"/>
      <c r="AF17" s="17"/>
      <c r="AG17" s="17"/>
      <c r="AH17" s="17"/>
      <c r="AI17" s="17"/>
      <c r="AJ17" s="16"/>
      <c r="AK17" s="17"/>
      <c r="AL17" s="16"/>
      <c r="AM17" s="17"/>
      <c r="AN17" s="17"/>
      <c r="AO17" s="17"/>
      <c r="AP17" s="17"/>
      <c r="AQ17" s="17"/>
      <c r="AR17" s="17"/>
      <c r="AS17" s="17"/>
      <c r="AT17" s="28"/>
    </row>
    <row r="18" spans="1:46" x14ac:dyDescent="0.25">
      <c r="A18" s="11">
        <v>15</v>
      </c>
      <c r="B18" s="12" t="s">
        <v>23</v>
      </c>
      <c r="C18" s="13"/>
      <c r="D18" s="14">
        <v>266500</v>
      </c>
      <c r="E18" s="15">
        <f t="shared" si="1"/>
        <v>306500</v>
      </c>
      <c r="F18" s="16">
        <v>42632</v>
      </c>
      <c r="G18" s="17">
        <v>20000</v>
      </c>
      <c r="H18" s="16">
        <v>42633</v>
      </c>
      <c r="I18" s="17">
        <v>20000</v>
      </c>
      <c r="J18" s="16"/>
      <c r="K18" s="17"/>
      <c r="L18" s="16"/>
      <c r="M18" s="17"/>
      <c r="N18" s="16"/>
      <c r="O18" s="17"/>
      <c r="P18" s="16"/>
      <c r="Q18" s="17"/>
      <c r="R18" s="16"/>
      <c r="S18" s="17"/>
      <c r="T18" s="16"/>
      <c r="U18" s="17"/>
      <c r="V18" s="43"/>
      <c r="W18" s="17"/>
      <c r="X18" s="16"/>
      <c r="Y18" s="17"/>
      <c r="Z18" s="16"/>
      <c r="AA18" s="17"/>
      <c r="AB18" s="17"/>
      <c r="AC18" s="17"/>
      <c r="AD18" s="17"/>
      <c r="AE18" s="17"/>
      <c r="AF18" s="17"/>
      <c r="AG18" s="17"/>
      <c r="AH18" s="17"/>
      <c r="AI18" s="17"/>
      <c r="AJ18" s="16"/>
      <c r="AK18" s="17"/>
      <c r="AL18" s="16"/>
      <c r="AM18" s="17"/>
      <c r="AN18" s="17"/>
      <c r="AO18" s="17"/>
      <c r="AP18" s="17"/>
      <c r="AQ18" s="17"/>
      <c r="AR18" s="17"/>
      <c r="AS18" s="17"/>
      <c r="AT18" s="28"/>
    </row>
    <row r="19" spans="1:46" s="54" customFormat="1" x14ac:dyDescent="0.25">
      <c r="A19" s="11">
        <v>16</v>
      </c>
      <c r="B19" s="42" t="s">
        <v>24</v>
      </c>
      <c r="C19" s="13"/>
      <c r="D19" s="14">
        <v>75000</v>
      </c>
      <c r="E19" s="15">
        <f t="shared" si="1"/>
        <v>75000</v>
      </c>
      <c r="F19" s="51"/>
      <c r="G19" s="48"/>
      <c r="H19" s="51"/>
      <c r="I19" s="48"/>
      <c r="J19" s="51"/>
      <c r="K19" s="48"/>
      <c r="L19" s="51"/>
      <c r="M19" s="48"/>
      <c r="N19" s="51"/>
      <c r="O19" s="48"/>
      <c r="P19" s="51"/>
      <c r="Q19" s="48"/>
      <c r="R19" s="51"/>
      <c r="S19" s="48"/>
      <c r="T19" s="51"/>
      <c r="U19" s="48"/>
      <c r="V19" s="52"/>
      <c r="W19" s="48"/>
      <c r="X19" s="51"/>
      <c r="Y19" s="48"/>
      <c r="Z19" s="51"/>
      <c r="AA19" s="48"/>
      <c r="AB19" s="48"/>
      <c r="AC19" s="48"/>
      <c r="AD19" s="48"/>
      <c r="AE19" s="48"/>
      <c r="AF19" s="48"/>
      <c r="AG19" s="48"/>
      <c r="AH19" s="48"/>
      <c r="AI19" s="48"/>
      <c r="AJ19" s="51"/>
      <c r="AK19" s="48"/>
      <c r="AL19" s="51"/>
      <c r="AM19" s="48"/>
      <c r="AN19" s="48"/>
      <c r="AO19" s="48"/>
      <c r="AP19" s="48"/>
      <c r="AQ19" s="48"/>
      <c r="AR19" s="48"/>
      <c r="AS19" s="48"/>
      <c r="AT19" s="53"/>
    </row>
    <row r="20" spans="1:46" s="54" customFormat="1" x14ac:dyDescent="0.25">
      <c r="A20" s="11">
        <v>17</v>
      </c>
      <c r="B20" s="12" t="s">
        <v>25</v>
      </c>
      <c r="C20" s="13"/>
      <c r="D20" s="14">
        <v>0</v>
      </c>
      <c r="E20" s="15">
        <f t="shared" si="1"/>
        <v>0</v>
      </c>
      <c r="F20" s="51"/>
      <c r="G20" s="48"/>
      <c r="H20" s="51"/>
      <c r="I20" s="48"/>
      <c r="J20" s="51"/>
      <c r="K20" s="48"/>
      <c r="L20" s="51"/>
      <c r="M20" s="48"/>
      <c r="N20" s="51"/>
      <c r="O20" s="48"/>
      <c r="P20" s="51"/>
      <c r="Q20" s="48"/>
      <c r="R20" s="51"/>
      <c r="S20" s="48"/>
      <c r="T20" s="51"/>
      <c r="U20" s="48"/>
      <c r="V20" s="52"/>
      <c r="W20" s="48"/>
      <c r="X20" s="51"/>
      <c r="Y20" s="48"/>
      <c r="Z20" s="51"/>
      <c r="AA20" s="48"/>
      <c r="AB20" s="48"/>
      <c r="AC20" s="48"/>
      <c r="AD20" s="48"/>
      <c r="AE20" s="48"/>
      <c r="AF20" s="48"/>
      <c r="AG20" s="48"/>
      <c r="AH20" s="48"/>
      <c r="AI20" s="48"/>
      <c r="AJ20" s="51"/>
      <c r="AK20" s="48"/>
      <c r="AL20" s="51"/>
      <c r="AM20" s="48"/>
      <c r="AN20" s="48"/>
      <c r="AO20" s="48"/>
      <c r="AP20" s="48"/>
      <c r="AQ20" s="48"/>
      <c r="AR20" s="48"/>
      <c r="AS20" s="48"/>
      <c r="AT20" s="53"/>
    </row>
    <row r="21" spans="1:46" s="54" customFormat="1" x14ac:dyDescent="0.25">
      <c r="A21" s="11">
        <v>18</v>
      </c>
      <c r="B21" s="12" t="s">
        <v>26</v>
      </c>
      <c r="C21" s="55"/>
      <c r="D21" s="14">
        <v>93000</v>
      </c>
      <c r="E21" s="15">
        <f t="shared" si="1"/>
        <v>93000</v>
      </c>
      <c r="F21" s="51"/>
      <c r="G21" s="48"/>
      <c r="H21" s="51"/>
      <c r="I21" s="48"/>
      <c r="J21" s="51"/>
      <c r="K21" s="48"/>
      <c r="L21" s="51"/>
      <c r="M21" s="48"/>
      <c r="N21" s="51"/>
      <c r="O21" s="48"/>
      <c r="P21" s="51"/>
      <c r="Q21" s="48"/>
      <c r="R21" s="51"/>
      <c r="S21" s="48"/>
      <c r="T21" s="51"/>
      <c r="U21" s="48"/>
      <c r="V21" s="52"/>
      <c r="W21" s="48"/>
      <c r="X21" s="51"/>
      <c r="Y21" s="48"/>
      <c r="Z21" s="51"/>
      <c r="AA21" s="48"/>
      <c r="AB21" s="48"/>
      <c r="AC21" s="48"/>
      <c r="AD21" s="48"/>
      <c r="AE21" s="48"/>
      <c r="AF21" s="48"/>
      <c r="AG21" s="48"/>
      <c r="AH21" s="48"/>
      <c r="AI21" s="48"/>
      <c r="AJ21" s="51"/>
      <c r="AK21" s="48"/>
      <c r="AL21" s="51"/>
      <c r="AM21" s="48"/>
      <c r="AN21" s="48"/>
      <c r="AO21" s="48"/>
      <c r="AP21" s="48"/>
      <c r="AQ21" s="48"/>
      <c r="AR21" s="48"/>
      <c r="AS21" s="48"/>
      <c r="AT21" s="53"/>
    </row>
    <row r="22" spans="1:46" s="54" customFormat="1" x14ac:dyDescent="0.25">
      <c r="A22" s="11">
        <v>19</v>
      </c>
      <c r="B22" s="12" t="s">
        <v>27</v>
      </c>
      <c r="C22" s="55"/>
      <c r="D22" s="14">
        <v>3410700</v>
      </c>
      <c r="E22" s="15">
        <f t="shared" si="1"/>
        <v>4295700</v>
      </c>
      <c r="F22" s="51">
        <v>42636</v>
      </c>
      <c r="G22" s="34">
        <v>885000</v>
      </c>
      <c r="H22" s="56"/>
      <c r="I22" s="57"/>
      <c r="J22" s="51"/>
      <c r="K22" s="48"/>
      <c r="L22" s="51"/>
      <c r="M22" s="48"/>
      <c r="N22" s="51"/>
      <c r="O22" s="48"/>
      <c r="P22" s="51"/>
      <c r="Q22" s="48"/>
      <c r="R22" s="51"/>
      <c r="S22" s="48"/>
      <c r="T22" s="51"/>
      <c r="U22" s="48"/>
      <c r="V22" s="52"/>
      <c r="W22" s="48"/>
      <c r="X22" s="51"/>
      <c r="Y22" s="48"/>
      <c r="Z22" s="51"/>
      <c r="AA22" s="48"/>
      <c r="AB22" s="48"/>
      <c r="AC22" s="48"/>
      <c r="AD22" s="48"/>
      <c r="AE22" s="48"/>
      <c r="AF22" s="48"/>
      <c r="AG22" s="48"/>
      <c r="AH22" s="48"/>
      <c r="AI22" s="48"/>
      <c r="AJ22" s="51"/>
      <c r="AK22" s="48"/>
      <c r="AL22" s="51"/>
      <c r="AM22" s="48"/>
      <c r="AN22" s="48"/>
      <c r="AO22" s="48"/>
      <c r="AP22" s="48"/>
      <c r="AQ22" s="48"/>
      <c r="AR22" s="48"/>
      <c r="AS22" s="48"/>
      <c r="AT22" s="53"/>
    </row>
    <row r="23" spans="1:46" s="54" customFormat="1" x14ac:dyDescent="0.25">
      <c r="A23" s="11">
        <v>20</v>
      </c>
      <c r="B23" s="12" t="s">
        <v>28</v>
      </c>
      <c r="C23" s="55"/>
      <c r="D23" s="14">
        <v>60250</v>
      </c>
      <c r="E23" s="15">
        <f t="shared" si="1"/>
        <v>60250</v>
      </c>
      <c r="F23" s="51"/>
      <c r="G23" s="48"/>
      <c r="H23" s="51"/>
      <c r="I23" s="48"/>
      <c r="J23" s="51"/>
      <c r="K23" s="48"/>
      <c r="L23" s="51"/>
      <c r="M23" s="48"/>
      <c r="N23" s="51"/>
      <c r="O23" s="48"/>
      <c r="P23" s="51"/>
      <c r="Q23" s="48"/>
      <c r="R23" s="51"/>
      <c r="S23" s="48"/>
      <c r="T23" s="51"/>
      <c r="U23" s="48"/>
      <c r="V23" s="52"/>
      <c r="W23" s="48"/>
      <c r="X23" s="51"/>
      <c r="Y23" s="48"/>
      <c r="Z23" s="51"/>
      <c r="AA23" s="48"/>
      <c r="AB23" s="48"/>
      <c r="AC23" s="48"/>
      <c r="AD23" s="48"/>
      <c r="AE23" s="48"/>
      <c r="AF23" s="48"/>
      <c r="AG23" s="48"/>
      <c r="AH23" s="48"/>
      <c r="AI23" s="48"/>
      <c r="AJ23" s="51"/>
      <c r="AK23" s="48"/>
      <c r="AL23" s="51"/>
      <c r="AM23" s="48"/>
      <c r="AN23" s="48"/>
      <c r="AO23" s="48"/>
      <c r="AP23" s="48"/>
      <c r="AQ23" s="48"/>
      <c r="AR23" s="48"/>
      <c r="AS23" s="48"/>
      <c r="AT23" s="53"/>
    </row>
    <row r="24" spans="1:46" s="54" customFormat="1" x14ac:dyDescent="0.25">
      <c r="A24" s="11">
        <v>21</v>
      </c>
      <c r="B24" s="12" t="s">
        <v>29</v>
      </c>
      <c r="C24" s="55"/>
      <c r="D24" s="14">
        <v>29900</v>
      </c>
      <c r="E24" s="15">
        <f t="shared" si="1"/>
        <v>29900</v>
      </c>
      <c r="F24" s="51"/>
      <c r="G24" s="48"/>
      <c r="H24" s="51"/>
      <c r="I24" s="34"/>
      <c r="J24" s="51"/>
      <c r="K24" s="34"/>
      <c r="L24" s="51"/>
      <c r="M24" s="48"/>
      <c r="N24" s="51"/>
      <c r="O24" s="48"/>
      <c r="P24" s="51"/>
      <c r="Q24" s="48"/>
      <c r="R24" s="51"/>
      <c r="S24" s="48"/>
      <c r="T24" s="51"/>
      <c r="U24" s="48"/>
      <c r="V24" s="52"/>
      <c r="W24" s="48"/>
      <c r="X24" s="51"/>
      <c r="Y24" s="48"/>
      <c r="Z24" s="51"/>
      <c r="AA24" s="48"/>
      <c r="AB24" s="48"/>
      <c r="AC24" s="48"/>
      <c r="AD24" s="48"/>
      <c r="AE24" s="48"/>
      <c r="AF24" s="48"/>
      <c r="AG24" s="48"/>
      <c r="AH24" s="48"/>
      <c r="AI24" s="48"/>
      <c r="AJ24" s="51"/>
      <c r="AK24" s="48"/>
      <c r="AL24" s="51"/>
      <c r="AM24" s="48"/>
      <c r="AN24" s="48"/>
      <c r="AO24" s="48"/>
      <c r="AP24" s="48"/>
      <c r="AQ24" s="48"/>
      <c r="AR24" s="48"/>
      <c r="AS24" s="48"/>
      <c r="AT24" s="53"/>
    </row>
    <row r="25" spans="1:46" s="54" customFormat="1" x14ac:dyDescent="0.25">
      <c r="A25" s="11">
        <v>22</v>
      </c>
      <c r="B25" s="12" t="s">
        <v>30</v>
      </c>
      <c r="C25" s="55"/>
      <c r="D25" s="14">
        <v>117100</v>
      </c>
      <c r="E25" s="15">
        <f t="shared" si="1"/>
        <v>117100</v>
      </c>
      <c r="F25" s="51"/>
      <c r="G25" s="48"/>
      <c r="H25" s="56"/>
      <c r="I25" s="57"/>
      <c r="J25" s="51"/>
      <c r="K25" s="48"/>
      <c r="L25" s="51"/>
      <c r="M25" s="48"/>
      <c r="N25" s="51"/>
      <c r="O25" s="48"/>
      <c r="P25" s="51"/>
      <c r="Q25" s="48"/>
      <c r="R25" s="51"/>
      <c r="S25" s="48"/>
      <c r="T25" s="51"/>
      <c r="U25" s="48"/>
      <c r="V25" s="52"/>
      <c r="W25" s="48"/>
      <c r="X25" s="51"/>
      <c r="Y25" s="48"/>
      <c r="Z25" s="51"/>
      <c r="AA25" s="48"/>
      <c r="AB25" s="48"/>
      <c r="AC25" s="48"/>
      <c r="AD25" s="48"/>
      <c r="AE25" s="48"/>
      <c r="AF25" s="48"/>
      <c r="AG25" s="48"/>
      <c r="AH25" s="48"/>
      <c r="AI25" s="48"/>
      <c r="AJ25" s="51"/>
      <c r="AK25" s="48"/>
      <c r="AL25" s="51"/>
      <c r="AM25" s="48"/>
      <c r="AN25" s="48"/>
      <c r="AO25" s="48"/>
      <c r="AP25" s="48"/>
      <c r="AQ25" s="48"/>
      <c r="AR25" s="48"/>
      <c r="AS25" s="48"/>
      <c r="AT25" s="53"/>
    </row>
    <row r="26" spans="1:46" s="64" customFormat="1" x14ac:dyDescent="0.25">
      <c r="A26" s="11">
        <v>23</v>
      </c>
      <c r="B26" s="12" t="s">
        <v>31</v>
      </c>
      <c r="C26" s="58"/>
      <c r="D26" s="59">
        <v>91000</v>
      </c>
      <c r="E26" s="15">
        <f t="shared" si="1"/>
        <v>91000</v>
      </c>
      <c r="F26" s="60"/>
      <c r="G26" s="61"/>
      <c r="H26" s="60"/>
      <c r="I26" s="61"/>
      <c r="J26" s="60"/>
      <c r="K26" s="61"/>
      <c r="L26" s="60"/>
      <c r="M26" s="61"/>
      <c r="N26" s="60"/>
      <c r="O26" s="61"/>
      <c r="P26" s="60"/>
      <c r="Q26" s="61"/>
      <c r="R26" s="60"/>
      <c r="S26" s="61"/>
      <c r="T26" s="60"/>
      <c r="U26" s="61"/>
      <c r="V26" s="62"/>
      <c r="W26" s="61"/>
      <c r="X26" s="60"/>
      <c r="Y26" s="61"/>
      <c r="Z26" s="60"/>
      <c r="AA26" s="61"/>
      <c r="AB26" s="61"/>
      <c r="AC26" s="61"/>
      <c r="AD26" s="61"/>
      <c r="AE26" s="61"/>
      <c r="AF26" s="61"/>
      <c r="AG26" s="61"/>
      <c r="AH26" s="61"/>
      <c r="AI26" s="61"/>
      <c r="AJ26" s="60"/>
      <c r="AK26" s="61"/>
      <c r="AL26" s="60"/>
      <c r="AM26" s="61"/>
      <c r="AN26" s="61"/>
      <c r="AO26" s="61"/>
      <c r="AP26" s="61"/>
      <c r="AQ26" s="61"/>
      <c r="AR26" s="61"/>
      <c r="AS26" s="61"/>
      <c r="AT26" s="63"/>
    </row>
    <row r="27" spans="1:46" s="64" customFormat="1" x14ac:dyDescent="0.25">
      <c r="A27" s="11">
        <v>24</v>
      </c>
      <c r="B27" s="12" t="s">
        <v>32</v>
      </c>
      <c r="C27" s="58"/>
      <c r="D27" s="59">
        <v>337000</v>
      </c>
      <c r="E27" s="15">
        <f t="shared" si="1"/>
        <v>337000</v>
      </c>
      <c r="F27" s="60"/>
      <c r="G27" s="61"/>
      <c r="H27" s="60"/>
      <c r="I27" s="61"/>
      <c r="J27" s="60"/>
      <c r="K27" s="61"/>
      <c r="L27" s="60"/>
      <c r="M27" s="61"/>
      <c r="N27" s="60"/>
      <c r="O27" s="61"/>
      <c r="P27" s="60"/>
      <c r="Q27" s="61"/>
      <c r="R27" s="60"/>
      <c r="S27" s="61"/>
      <c r="T27" s="60"/>
      <c r="U27" s="61"/>
      <c r="V27" s="62"/>
      <c r="W27" s="61"/>
      <c r="X27" s="16"/>
      <c r="Y27" s="61"/>
      <c r="Z27" s="60"/>
      <c r="AA27" s="61"/>
      <c r="AB27" s="61"/>
      <c r="AC27" s="61"/>
      <c r="AD27" s="61"/>
      <c r="AE27" s="61"/>
      <c r="AF27" s="61"/>
      <c r="AG27" s="61"/>
      <c r="AH27" s="61"/>
      <c r="AI27" s="61"/>
      <c r="AJ27" s="60"/>
      <c r="AK27" s="61"/>
      <c r="AL27" s="60"/>
      <c r="AM27" s="61"/>
      <c r="AN27" s="61"/>
      <c r="AO27" s="61"/>
      <c r="AP27" s="61"/>
      <c r="AQ27" s="61"/>
      <c r="AR27" s="61"/>
      <c r="AS27" s="61"/>
      <c r="AT27" s="63"/>
    </row>
    <row r="28" spans="1:46" x14ac:dyDescent="0.25">
      <c r="A28" s="11">
        <v>25</v>
      </c>
      <c r="B28" s="47" t="s">
        <v>33</v>
      </c>
      <c r="C28" s="13"/>
      <c r="D28" s="14">
        <v>11310920</v>
      </c>
      <c r="E28" s="15">
        <f t="shared" si="1"/>
        <v>11310920</v>
      </c>
      <c r="F28" s="16"/>
      <c r="G28" s="34"/>
      <c r="H28" s="16"/>
      <c r="I28" s="17"/>
      <c r="J28" s="16"/>
      <c r="K28" s="17"/>
      <c r="L28" s="16"/>
      <c r="M28" s="17"/>
      <c r="N28" s="16"/>
      <c r="O28" s="17"/>
      <c r="P28" s="16"/>
      <c r="Q28" s="17"/>
      <c r="R28" s="16"/>
      <c r="S28" s="17"/>
      <c r="T28" s="16"/>
      <c r="U28" s="17"/>
      <c r="V28" s="43"/>
      <c r="W28" s="17"/>
      <c r="X28" s="16"/>
      <c r="Y28" s="17"/>
      <c r="Z28" s="16"/>
      <c r="AA28" s="17"/>
      <c r="AB28" s="16"/>
      <c r="AC28" s="17"/>
      <c r="AD28" s="16"/>
      <c r="AE28" s="17"/>
      <c r="AF28" s="16"/>
      <c r="AG28" s="17"/>
      <c r="AH28" s="16"/>
      <c r="AI28" s="17"/>
      <c r="AJ28" s="16"/>
      <c r="AK28" s="17"/>
      <c r="AL28" s="16"/>
      <c r="AM28" s="17"/>
      <c r="AN28" s="17"/>
      <c r="AO28" s="17"/>
      <c r="AP28" s="17"/>
      <c r="AQ28" s="17"/>
      <c r="AR28" s="17"/>
      <c r="AS28" s="17"/>
      <c r="AT28" s="28"/>
    </row>
    <row r="29" spans="1:46" x14ac:dyDescent="0.25">
      <c r="A29" s="11">
        <v>26</v>
      </c>
      <c r="B29" s="41" t="s">
        <v>34</v>
      </c>
      <c r="C29" s="65"/>
      <c r="D29" s="14">
        <v>573000</v>
      </c>
      <c r="E29" s="15">
        <f t="shared" si="1"/>
        <v>573000</v>
      </c>
      <c r="F29" s="16"/>
      <c r="G29" s="17"/>
      <c r="H29" s="16"/>
      <c r="I29" s="17"/>
      <c r="J29" s="16"/>
      <c r="K29" s="17"/>
      <c r="L29" s="16"/>
      <c r="M29" s="17"/>
      <c r="N29" s="16"/>
      <c r="O29" s="17"/>
      <c r="P29" s="16"/>
      <c r="Q29" s="17"/>
      <c r="R29" s="16"/>
      <c r="S29" s="17"/>
      <c r="T29" s="16"/>
      <c r="U29" s="17"/>
      <c r="V29" s="43"/>
      <c r="W29" s="17"/>
      <c r="X29" s="16"/>
      <c r="Y29" s="17"/>
      <c r="Z29" s="16"/>
      <c r="AA29" s="17"/>
      <c r="AB29" s="17"/>
      <c r="AC29" s="17"/>
      <c r="AD29" s="17"/>
      <c r="AE29" s="17"/>
      <c r="AF29" s="17"/>
      <c r="AG29" s="17"/>
      <c r="AH29" s="17"/>
      <c r="AI29" s="17"/>
      <c r="AJ29" s="16"/>
      <c r="AK29" s="17"/>
      <c r="AL29" s="16"/>
      <c r="AM29" s="17"/>
      <c r="AN29" s="17"/>
      <c r="AO29" s="17"/>
      <c r="AP29" s="17"/>
      <c r="AQ29" s="17"/>
      <c r="AR29" s="17"/>
      <c r="AS29" s="17"/>
      <c r="AT29" s="28"/>
    </row>
    <row r="30" spans="1:46" x14ac:dyDescent="0.25">
      <c r="A30" s="11">
        <v>27</v>
      </c>
      <c r="B30" s="42" t="s">
        <v>35</v>
      </c>
      <c r="C30" s="55"/>
      <c r="D30" s="14">
        <v>4700</v>
      </c>
      <c r="E30" s="15">
        <f t="shared" si="1"/>
        <v>4700</v>
      </c>
      <c r="F30" s="16"/>
      <c r="G30" s="17"/>
      <c r="H30" s="16"/>
      <c r="I30" s="17"/>
      <c r="J30" s="16"/>
      <c r="K30" s="17"/>
      <c r="L30" s="16"/>
      <c r="M30" s="17"/>
      <c r="N30" s="16"/>
      <c r="O30" s="17"/>
      <c r="P30" s="16"/>
      <c r="Q30" s="17"/>
      <c r="R30" s="16"/>
      <c r="S30" s="17"/>
      <c r="T30" s="16"/>
      <c r="U30" s="17"/>
      <c r="V30" s="16"/>
      <c r="W30" s="17"/>
      <c r="X30" s="16"/>
      <c r="Y30" s="17"/>
      <c r="Z30" s="66"/>
      <c r="AA30" s="67"/>
      <c r="AB30" s="16"/>
      <c r="AC30" s="17"/>
      <c r="AD30" s="16"/>
      <c r="AE30" s="17"/>
      <c r="AF30" s="16"/>
      <c r="AG30" s="17"/>
      <c r="AH30" s="68"/>
      <c r="AI30" s="17"/>
      <c r="AJ30" s="16"/>
      <c r="AK30" s="17"/>
      <c r="AL30" s="16"/>
      <c r="AM30" s="17"/>
      <c r="AN30" s="17"/>
      <c r="AO30" s="17"/>
      <c r="AP30" s="17"/>
      <c r="AQ30" s="17"/>
      <c r="AR30" s="17"/>
      <c r="AS30" s="17"/>
      <c r="AT30" s="69"/>
    </row>
    <row r="31" spans="1:46" x14ac:dyDescent="0.25">
      <c r="A31" s="11">
        <v>28</v>
      </c>
      <c r="B31" s="12" t="s">
        <v>36</v>
      </c>
      <c r="C31" s="13"/>
      <c r="D31" s="14">
        <v>0</v>
      </c>
      <c r="E31" s="15">
        <f t="shared" si="1"/>
        <v>0</v>
      </c>
      <c r="F31" s="16"/>
      <c r="G31" s="17"/>
      <c r="H31" s="16"/>
      <c r="I31" s="17"/>
      <c r="J31" s="16"/>
      <c r="K31" s="17"/>
      <c r="L31" s="16"/>
      <c r="M31" s="17"/>
      <c r="N31" s="16"/>
      <c r="O31" s="17"/>
      <c r="P31" s="16"/>
      <c r="Q31" s="17"/>
      <c r="R31" s="16"/>
      <c r="S31" s="17"/>
      <c r="T31" s="16"/>
      <c r="U31" s="17"/>
      <c r="V31" s="43"/>
      <c r="W31" s="17"/>
      <c r="X31" s="16"/>
      <c r="Y31" s="17"/>
      <c r="Z31" s="16"/>
      <c r="AA31" s="17"/>
      <c r="AB31" s="17"/>
      <c r="AC31" s="17"/>
      <c r="AD31" s="17"/>
      <c r="AE31" s="17"/>
      <c r="AF31" s="17"/>
      <c r="AG31" s="17"/>
      <c r="AH31" s="17"/>
      <c r="AI31" s="17"/>
      <c r="AJ31" s="16"/>
      <c r="AK31" s="17"/>
      <c r="AL31" s="16"/>
      <c r="AM31" s="17"/>
      <c r="AN31" s="17"/>
      <c r="AO31" s="17"/>
      <c r="AP31" s="17"/>
      <c r="AQ31" s="17"/>
      <c r="AR31" s="17"/>
      <c r="AS31" s="17"/>
      <c r="AT31" s="28"/>
    </row>
    <row r="32" spans="1:46" x14ac:dyDescent="0.25">
      <c r="A32" s="11">
        <v>29</v>
      </c>
      <c r="B32" s="42" t="s">
        <v>37</v>
      </c>
      <c r="C32" s="13"/>
      <c r="D32" s="14">
        <v>10000</v>
      </c>
      <c r="E32" s="15">
        <f t="shared" si="1"/>
        <v>10000</v>
      </c>
      <c r="F32" s="16"/>
      <c r="G32" s="17"/>
      <c r="H32" s="16"/>
      <c r="I32" s="17"/>
      <c r="J32" s="16"/>
      <c r="K32" s="17"/>
      <c r="L32" s="16"/>
      <c r="M32" s="17"/>
      <c r="N32" s="16"/>
      <c r="O32" s="17"/>
      <c r="P32" s="16"/>
      <c r="Q32" s="17"/>
      <c r="R32" s="16"/>
      <c r="S32" s="17"/>
      <c r="T32" s="16"/>
      <c r="U32" s="17"/>
      <c r="V32" s="43"/>
      <c r="W32" s="17"/>
      <c r="X32" s="16"/>
      <c r="Y32" s="17"/>
      <c r="Z32" s="16"/>
      <c r="AA32" s="17"/>
      <c r="AB32" s="17"/>
      <c r="AC32" s="17"/>
      <c r="AD32" s="17"/>
      <c r="AE32" s="17"/>
      <c r="AF32" s="17"/>
      <c r="AG32" s="17"/>
      <c r="AH32" s="17"/>
      <c r="AI32" s="17"/>
      <c r="AJ32" s="16"/>
      <c r="AK32" s="17"/>
      <c r="AL32" s="16"/>
      <c r="AM32" s="17"/>
      <c r="AN32" s="17"/>
      <c r="AO32" s="17"/>
      <c r="AP32" s="17"/>
      <c r="AQ32" s="17"/>
      <c r="AR32" s="17"/>
      <c r="AS32" s="17"/>
      <c r="AT32" s="28"/>
    </row>
    <row r="33" spans="1:47" x14ac:dyDescent="0.25">
      <c r="A33" s="11">
        <v>30</v>
      </c>
      <c r="B33" s="235" t="s">
        <v>38</v>
      </c>
      <c r="C33" s="13"/>
      <c r="D33" s="14">
        <v>18805000</v>
      </c>
      <c r="E33" s="15">
        <f t="shared" si="1"/>
        <v>18805000</v>
      </c>
      <c r="F33" s="16"/>
      <c r="G33" s="17"/>
      <c r="H33" s="16"/>
      <c r="I33" s="17"/>
      <c r="J33" s="16"/>
      <c r="K33" s="17"/>
      <c r="L33" s="16"/>
      <c r="M33" s="17"/>
      <c r="N33" s="16"/>
      <c r="O33" s="17"/>
      <c r="P33" s="16"/>
      <c r="Q33" s="17"/>
      <c r="R33" s="16"/>
      <c r="S33" s="17"/>
      <c r="T33" s="16"/>
      <c r="U33" s="17"/>
      <c r="V33" s="43"/>
      <c r="W33" s="17"/>
      <c r="X33" s="16"/>
      <c r="Y33" s="17"/>
      <c r="Z33" s="16"/>
      <c r="AA33" s="17"/>
      <c r="AB33" s="16"/>
      <c r="AC33" s="17"/>
      <c r="AD33" s="16"/>
      <c r="AE33" s="17"/>
      <c r="AF33" s="16"/>
      <c r="AG33" s="17"/>
      <c r="AH33" s="16"/>
      <c r="AI33" s="17"/>
      <c r="AJ33" s="16"/>
      <c r="AK33" s="17"/>
      <c r="AL33" s="16"/>
      <c r="AM33" s="17"/>
      <c r="AN33" s="16"/>
      <c r="AO33" s="17"/>
      <c r="AP33" s="16"/>
      <c r="AQ33" s="17"/>
      <c r="AR33" s="16"/>
      <c r="AS33" s="17"/>
      <c r="AT33" s="28"/>
      <c r="AU33" s="70"/>
    </row>
    <row r="34" spans="1:47" s="64" customFormat="1" x14ac:dyDescent="0.25">
      <c r="A34" s="11">
        <v>31</v>
      </c>
      <c r="B34" s="41" t="s">
        <v>39</v>
      </c>
      <c r="C34" s="13"/>
      <c r="D34" s="71">
        <v>1000000</v>
      </c>
      <c r="E34" s="72">
        <f t="shared" si="1"/>
        <v>1220000</v>
      </c>
      <c r="F34" s="60">
        <v>42614</v>
      </c>
      <c r="G34" s="61">
        <v>20000</v>
      </c>
      <c r="H34" s="60">
        <v>42615</v>
      </c>
      <c r="I34" s="61">
        <v>20000</v>
      </c>
      <c r="J34" s="60">
        <v>42620</v>
      </c>
      <c r="K34" s="61">
        <v>30000</v>
      </c>
      <c r="L34" s="60">
        <v>42622</v>
      </c>
      <c r="M34" s="61">
        <v>20000</v>
      </c>
      <c r="N34" s="60">
        <v>42627</v>
      </c>
      <c r="O34" s="61">
        <v>10000</v>
      </c>
      <c r="P34" s="60">
        <v>42628</v>
      </c>
      <c r="Q34" s="61">
        <v>20000</v>
      </c>
      <c r="R34" s="60">
        <v>42629</v>
      </c>
      <c r="S34" s="61">
        <v>10000</v>
      </c>
      <c r="T34" s="60">
        <v>42632</v>
      </c>
      <c r="U34" s="61">
        <v>10000</v>
      </c>
      <c r="V34" s="62">
        <v>42634</v>
      </c>
      <c r="W34" s="61">
        <v>30000</v>
      </c>
      <c r="X34" s="60">
        <v>42639</v>
      </c>
      <c r="Y34" s="61">
        <v>30000</v>
      </c>
      <c r="Z34" s="60">
        <v>42640</v>
      </c>
      <c r="AA34" s="61">
        <v>10000</v>
      </c>
      <c r="AB34" s="60">
        <v>42641</v>
      </c>
      <c r="AC34" s="61">
        <v>10000</v>
      </c>
      <c r="AD34" s="60"/>
      <c r="AE34" s="61"/>
      <c r="AF34" s="60"/>
      <c r="AG34" s="61"/>
      <c r="AH34" s="60"/>
      <c r="AI34" s="61"/>
      <c r="AJ34" s="60"/>
      <c r="AK34" s="61"/>
      <c r="AL34" s="60"/>
      <c r="AM34" s="61"/>
      <c r="AN34" s="60"/>
      <c r="AO34" s="61"/>
      <c r="AP34" s="60"/>
      <c r="AQ34" s="61"/>
      <c r="AR34" s="61"/>
      <c r="AS34" s="61"/>
      <c r="AT34" s="63"/>
    </row>
    <row r="35" spans="1:47" x14ac:dyDescent="0.25">
      <c r="A35" s="11">
        <v>32</v>
      </c>
      <c r="B35" s="29" t="s">
        <v>40</v>
      </c>
      <c r="C35" s="13"/>
      <c r="D35" s="14">
        <v>202000</v>
      </c>
      <c r="E35" s="15">
        <f t="shared" si="1"/>
        <v>202000</v>
      </c>
      <c r="F35" s="16"/>
      <c r="G35" s="17"/>
      <c r="H35" s="16"/>
      <c r="I35" s="17"/>
      <c r="J35" s="16"/>
      <c r="K35" s="17"/>
      <c r="L35" s="16"/>
      <c r="M35" s="17"/>
      <c r="N35" s="16"/>
      <c r="O35" s="17"/>
      <c r="P35" s="16"/>
      <c r="Q35" s="17"/>
      <c r="R35" s="16"/>
      <c r="S35" s="17"/>
      <c r="T35" s="16"/>
      <c r="U35" s="17"/>
      <c r="V35" s="43"/>
      <c r="W35" s="17"/>
      <c r="X35" s="16"/>
      <c r="Y35" s="17"/>
      <c r="Z35" s="16"/>
      <c r="AA35" s="17"/>
      <c r="AB35" s="16"/>
      <c r="AC35" s="17"/>
      <c r="AD35" s="16"/>
      <c r="AE35" s="17"/>
      <c r="AF35" s="16"/>
      <c r="AG35" s="17"/>
      <c r="AH35" s="16"/>
      <c r="AI35" s="17"/>
      <c r="AJ35" s="16"/>
      <c r="AK35" s="17"/>
      <c r="AL35" s="16"/>
      <c r="AM35" s="17"/>
      <c r="AN35" s="17"/>
      <c r="AO35" s="17"/>
      <c r="AP35" s="17"/>
      <c r="AQ35" s="17"/>
      <c r="AR35" s="17"/>
      <c r="AS35" s="17"/>
      <c r="AT35" s="28"/>
    </row>
    <row r="36" spans="1:47" s="26" customFormat="1" x14ac:dyDescent="0.25">
      <c r="A36" s="11">
        <v>33</v>
      </c>
      <c r="B36" s="12" t="s">
        <v>41</v>
      </c>
      <c r="C36" s="13"/>
      <c r="D36" s="14">
        <v>142000</v>
      </c>
      <c r="E36" s="15">
        <f t="shared" si="1"/>
        <v>142000</v>
      </c>
      <c r="F36" s="16"/>
      <c r="G36" s="17"/>
      <c r="H36" s="66"/>
      <c r="I36" s="67"/>
      <c r="J36" s="16"/>
      <c r="K36" s="17"/>
      <c r="L36" s="16"/>
      <c r="M36" s="17"/>
      <c r="N36" s="16"/>
      <c r="O36" s="17"/>
      <c r="P36" s="16"/>
      <c r="Q36" s="17"/>
      <c r="R36" s="16"/>
      <c r="S36" s="17"/>
      <c r="T36" s="18"/>
      <c r="U36" s="19"/>
      <c r="V36" s="20"/>
      <c r="W36" s="19"/>
      <c r="X36" s="18"/>
      <c r="Y36" s="19"/>
      <c r="Z36" s="18"/>
      <c r="AA36" s="19"/>
      <c r="AB36" s="19"/>
      <c r="AC36" s="19"/>
      <c r="AD36" s="19"/>
      <c r="AE36" s="19"/>
      <c r="AF36" s="19"/>
      <c r="AG36" s="19"/>
      <c r="AH36" s="19"/>
      <c r="AI36" s="19"/>
      <c r="AJ36" s="18"/>
      <c r="AK36" s="19"/>
      <c r="AL36" s="18"/>
      <c r="AM36" s="19"/>
      <c r="AN36" s="19"/>
      <c r="AO36" s="19"/>
      <c r="AP36" s="19"/>
      <c r="AQ36" s="19"/>
      <c r="AR36" s="19"/>
      <c r="AS36" s="19"/>
      <c r="AT36" s="21"/>
    </row>
    <row r="37" spans="1:47" x14ac:dyDescent="0.25">
      <c r="A37" s="11">
        <v>34</v>
      </c>
      <c r="B37" s="47" t="s">
        <v>42</v>
      </c>
      <c r="C37" s="13"/>
      <c r="D37" s="14">
        <v>14000</v>
      </c>
      <c r="E37" s="15">
        <f t="shared" si="1"/>
        <v>14000</v>
      </c>
      <c r="F37" s="16"/>
      <c r="G37" s="34"/>
      <c r="H37" s="16"/>
      <c r="I37" s="17"/>
      <c r="J37" s="16"/>
      <c r="K37" s="17"/>
      <c r="L37" s="16"/>
      <c r="M37" s="17"/>
      <c r="N37" s="16"/>
      <c r="O37" s="17"/>
      <c r="P37" s="16"/>
      <c r="Q37" s="17"/>
      <c r="R37" s="16"/>
      <c r="S37" s="17"/>
      <c r="T37" s="16"/>
      <c r="U37" s="17"/>
      <c r="V37" s="43"/>
      <c r="W37" s="17"/>
      <c r="X37" s="16"/>
      <c r="Y37" s="17"/>
      <c r="Z37" s="16"/>
      <c r="AA37" s="17"/>
      <c r="AB37" s="17"/>
      <c r="AC37" s="17"/>
      <c r="AD37" s="17"/>
      <c r="AE37" s="17"/>
      <c r="AF37" s="17"/>
      <c r="AG37" s="17"/>
      <c r="AH37" s="17"/>
      <c r="AI37" s="17"/>
      <c r="AJ37" s="16"/>
      <c r="AK37" s="17"/>
      <c r="AL37" s="16"/>
      <c r="AM37" s="17"/>
      <c r="AN37" s="17"/>
      <c r="AO37" s="17"/>
      <c r="AP37" s="17"/>
      <c r="AQ37" s="17"/>
      <c r="AR37" s="17"/>
      <c r="AS37" s="17"/>
      <c r="AT37" s="28"/>
    </row>
    <row r="38" spans="1:47" x14ac:dyDescent="0.25">
      <c r="A38" s="11">
        <v>35</v>
      </c>
      <c r="B38" s="42" t="s">
        <v>43</v>
      </c>
      <c r="C38" s="13"/>
      <c r="D38" s="14">
        <v>1158000</v>
      </c>
      <c r="E38" s="15">
        <f t="shared" si="1"/>
        <v>1158000</v>
      </c>
      <c r="F38" s="16"/>
      <c r="G38" s="17"/>
      <c r="H38" s="16"/>
      <c r="I38" s="17"/>
      <c r="J38" s="16"/>
      <c r="K38" s="17"/>
      <c r="L38" s="16"/>
      <c r="M38" s="17"/>
      <c r="N38" s="16"/>
      <c r="O38" s="17"/>
      <c r="P38" s="16"/>
      <c r="Q38" s="17"/>
      <c r="R38" s="16"/>
      <c r="S38" s="17"/>
      <c r="T38" s="16"/>
      <c r="U38" s="17"/>
      <c r="V38" s="43"/>
      <c r="W38" s="17"/>
      <c r="X38" s="16"/>
      <c r="Y38" s="17"/>
      <c r="Z38" s="16"/>
      <c r="AA38" s="17"/>
      <c r="AB38" s="17"/>
      <c r="AC38" s="17"/>
      <c r="AD38" s="17"/>
      <c r="AE38" s="17"/>
      <c r="AF38" s="17"/>
      <c r="AG38" s="17"/>
      <c r="AH38" s="17"/>
      <c r="AI38" s="17"/>
      <c r="AJ38" s="16"/>
      <c r="AK38" s="17"/>
      <c r="AL38" s="16"/>
      <c r="AM38" s="17"/>
      <c r="AN38" s="17"/>
      <c r="AO38" s="17"/>
      <c r="AP38" s="17"/>
      <c r="AQ38" s="17"/>
      <c r="AR38" s="17"/>
      <c r="AS38" s="17"/>
      <c r="AT38" s="28"/>
    </row>
    <row r="39" spans="1:47" x14ac:dyDescent="0.25">
      <c r="A39" s="11">
        <v>36</v>
      </c>
      <c r="B39" s="47" t="s">
        <v>44</v>
      </c>
      <c r="C39" s="73"/>
      <c r="D39" s="14">
        <v>409000</v>
      </c>
      <c r="E39" s="15">
        <f t="shared" si="1"/>
        <v>409000</v>
      </c>
      <c r="F39" s="16"/>
      <c r="G39" s="17"/>
      <c r="H39" s="16"/>
      <c r="I39" s="17"/>
      <c r="J39" s="16"/>
      <c r="K39" s="17"/>
      <c r="L39" s="16"/>
      <c r="M39" s="17"/>
      <c r="N39" s="16"/>
      <c r="O39" s="17"/>
      <c r="P39" s="16"/>
      <c r="Q39" s="17"/>
      <c r="R39" s="16"/>
      <c r="S39" s="17"/>
      <c r="T39" s="16"/>
      <c r="U39" s="17"/>
      <c r="V39" s="43"/>
      <c r="W39" s="17"/>
      <c r="X39" s="16"/>
      <c r="Y39" s="17"/>
      <c r="Z39" s="16"/>
      <c r="AA39" s="17"/>
      <c r="AB39" s="17"/>
      <c r="AC39" s="17"/>
      <c r="AD39" s="17"/>
      <c r="AE39" s="17"/>
      <c r="AF39" s="17"/>
      <c r="AG39" s="17"/>
      <c r="AH39" s="17"/>
      <c r="AI39" s="17"/>
      <c r="AJ39" s="16"/>
      <c r="AK39" s="17"/>
      <c r="AL39" s="16"/>
      <c r="AM39" s="17"/>
      <c r="AN39" s="17"/>
      <c r="AO39" s="17"/>
      <c r="AP39" s="17"/>
      <c r="AQ39" s="17"/>
      <c r="AR39" s="17"/>
      <c r="AS39" s="17"/>
      <c r="AT39" s="28"/>
    </row>
    <row r="40" spans="1:47" x14ac:dyDescent="0.25">
      <c r="A40" s="11">
        <v>37</v>
      </c>
      <c r="B40" s="42" t="s">
        <v>45</v>
      </c>
      <c r="C40" s="74"/>
      <c r="D40" s="14">
        <v>21000</v>
      </c>
      <c r="E40" s="15">
        <f t="shared" si="1"/>
        <v>21000</v>
      </c>
      <c r="F40" s="16"/>
      <c r="G40" s="17"/>
      <c r="H40" s="16"/>
      <c r="I40" s="17"/>
      <c r="J40" s="16"/>
      <c r="K40" s="17"/>
      <c r="L40" s="16"/>
      <c r="M40" s="17"/>
      <c r="N40" s="16"/>
      <c r="O40" s="17"/>
      <c r="P40" s="16"/>
      <c r="Q40" s="17"/>
      <c r="R40" s="16"/>
      <c r="S40" s="17"/>
      <c r="T40" s="16"/>
      <c r="U40" s="17"/>
      <c r="V40" s="43"/>
      <c r="W40" s="17"/>
      <c r="X40" s="16"/>
      <c r="Y40" s="17"/>
      <c r="Z40" s="16"/>
      <c r="AA40" s="17"/>
      <c r="AB40" s="17"/>
      <c r="AC40" s="17"/>
      <c r="AD40" s="17"/>
      <c r="AE40" s="17"/>
      <c r="AF40" s="17"/>
      <c r="AG40" s="17"/>
      <c r="AH40" s="17"/>
      <c r="AI40" s="17"/>
      <c r="AJ40" s="16"/>
      <c r="AK40" s="17"/>
      <c r="AL40" s="16"/>
      <c r="AM40" s="17"/>
      <c r="AN40" s="17"/>
      <c r="AO40" s="17"/>
      <c r="AP40" s="17"/>
      <c r="AQ40" s="17"/>
      <c r="AR40" s="17"/>
      <c r="AS40" s="17"/>
      <c r="AT40" s="28"/>
    </row>
    <row r="41" spans="1:47" s="82" customFormat="1" x14ac:dyDescent="0.25">
      <c r="A41" s="11">
        <v>38</v>
      </c>
      <c r="B41" s="75" t="s">
        <v>46</v>
      </c>
      <c r="C41" s="76"/>
      <c r="D41" s="77">
        <v>0</v>
      </c>
      <c r="E41" s="77">
        <f t="shared" si="1"/>
        <v>0</v>
      </c>
      <c r="F41" s="78"/>
      <c r="G41" s="79"/>
      <c r="H41" s="78"/>
      <c r="I41" s="79"/>
      <c r="J41" s="78"/>
      <c r="K41" s="79"/>
      <c r="L41" s="78"/>
      <c r="M41" s="79"/>
      <c r="N41" s="78"/>
      <c r="O41" s="79"/>
      <c r="P41" s="78"/>
      <c r="Q41" s="79"/>
      <c r="R41" s="78"/>
      <c r="S41" s="79"/>
      <c r="T41" s="78"/>
      <c r="U41" s="79"/>
      <c r="V41" s="80"/>
      <c r="W41" s="79"/>
      <c r="X41" s="78"/>
      <c r="Y41" s="79"/>
      <c r="Z41" s="78"/>
      <c r="AA41" s="79"/>
      <c r="AB41" s="78"/>
      <c r="AC41" s="79"/>
      <c r="AD41" s="78"/>
      <c r="AE41" s="79"/>
      <c r="AF41" s="78"/>
      <c r="AG41" s="79"/>
      <c r="AH41" s="78"/>
      <c r="AI41" s="79"/>
      <c r="AJ41" s="78"/>
      <c r="AK41" s="79"/>
      <c r="AL41" s="78"/>
      <c r="AM41" s="79"/>
      <c r="AN41" s="79"/>
      <c r="AO41" s="79"/>
      <c r="AP41" s="79"/>
      <c r="AQ41" s="79"/>
      <c r="AR41" s="79"/>
      <c r="AS41" s="79"/>
      <c r="AT41" s="81"/>
    </row>
    <row r="42" spans="1:47" x14ac:dyDescent="0.25">
      <c r="A42" s="11">
        <v>39</v>
      </c>
      <c r="B42" s="50" t="s">
        <v>47</v>
      </c>
      <c r="C42" s="55"/>
      <c r="D42" s="14">
        <v>126100</v>
      </c>
      <c r="E42" s="15">
        <f t="shared" si="1"/>
        <v>126100</v>
      </c>
      <c r="F42" s="16"/>
      <c r="G42" s="34"/>
      <c r="H42" s="16"/>
      <c r="I42" s="17"/>
      <c r="J42" s="16"/>
      <c r="K42" s="17"/>
      <c r="L42" s="16"/>
      <c r="M42" s="17"/>
      <c r="N42" s="16"/>
      <c r="O42" s="17"/>
      <c r="P42" s="16"/>
      <c r="Q42" s="17"/>
      <c r="R42" s="16"/>
      <c r="S42" s="17"/>
      <c r="T42" s="16"/>
      <c r="U42" s="17"/>
      <c r="V42" s="43"/>
      <c r="W42" s="17"/>
      <c r="X42" s="16"/>
      <c r="Y42" s="17"/>
      <c r="Z42" s="16"/>
      <c r="AA42" s="17"/>
      <c r="AB42" s="17"/>
      <c r="AC42" s="17"/>
      <c r="AD42" s="17"/>
      <c r="AE42" s="17"/>
      <c r="AF42" s="17"/>
      <c r="AG42" s="17"/>
      <c r="AH42" s="17"/>
      <c r="AI42" s="17"/>
      <c r="AJ42" s="16"/>
      <c r="AK42" s="17"/>
      <c r="AL42" s="16"/>
      <c r="AM42" s="17"/>
      <c r="AN42" s="17"/>
      <c r="AO42" s="17"/>
      <c r="AP42" s="17"/>
      <c r="AQ42" s="17"/>
      <c r="AR42" s="17"/>
      <c r="AS42" s="17"/>
      <c r="AT42" s="28"/>
    </row>
    <row r="43" spans="1:47" x14ac:dyDescent="0.25">
      <c r="A43" s="11">
        <v>40</v>
      </c>
      <c r="B43" s="12" t="s">
        <v>48</v>
      </c>
      <c r="C43" s="13"/>
      <c r="D43" s="14">
        <v>87000</v>
      </c>
      <c r="E43" s="15">
        <f t="shared" si="1"/>
        <v>87000</v>
      </c>
      <c r="F43" s="16"/>
      <c r="G43" s="17"/>
      <c r="H43" s="16"/>
      <c r="I43" s="34"/>
      <c r="J43" s="16"/>
      <c r="K43" s="17"/>
      <c r="L43" s="16"/>
      <c r="M43" s="17"/>
      <c r="N43" s="16"/>
      <c r="O43" s="17"/>
      <c r="P43" s="16"/>
      <c r="Q43" s="17"/>
      <c r="R43" s="16"/>
      <c r="S43" s="17"/>
      <c r="T43" s="16"/>
      <c r="U43" s="17"/>
      <c r="V43" s="43"/>
      <c r="W43" s="17"/>
      <c r="X43" s="16"/>
      <c r="Y43" s="17"/>
      <c r="Z43" s="16"/>
      <c r="AA43" s="17"/>
      <c r="AB43" s="17"/>
      <c r="AC43" s="17"/>
      <c r="AD43" s="17"/>
      <c r="AE43" s="17"/>
      <c r="AF43" s="17"/>
      <c r="AG43" s="17"/>
      <c r="AH43" s="17"/>
      <c r="AI43" s="17"/>
      <c r="AJ43" s="16"/>
      <c r="AK43" s="17"/>
      <c r="AL43" s="16"/>
      <c r="AM43" s="17"/>
      <c r="AN43" s="17"/>
      <c r="AO43" s="17"/>
      <c r="AP43" s="17"/>
      <c r="AQ43" s="17"/>
      <c r="AR43" s="17"/>
      <c r="AS43" s="17"/>
      <c r="AT43" s="28"/>
    </row>
    <row r="44" spans="1:47" x14ac:dyDescent="0.25">
      <c r="A44" s="11">
        <v>41</v>
      </c>
      <c r="B44" s="41" t="s">
        <v>49</v>
      </c>
      <c r="C44" s="44"/>
      <c r="D44" s="14">
        <v>444300</v>
      </c>
      <c r="E44" s="15">
        <f t="shared" si="1"/>
        <v>444300</v>
      </c>
      <c r="F44" s="16"/>
      <c r="G44" s="17"/>
      <c r="H44" s="16"/>
      <c r="I44" s="17"/>
      <c r="J44" s="16"/>
      <c r="K44" s="17"/>
      <c r="L44" s="16"/>
      <c r="M44" s="17"/>
      <c r="N44" s="16"/>
      <c r="O44" s="17"/>
      <c r="P44" s="16"/>
      <c r="Q44" s="17"/>
      <c r="R44" s="16"/>
      <c r="S44" s="17"/>
      <c r="T44" s="16"/>
      <c r="U44" s="17"/>
      <c r="V44" s="43"/>
      <c r="W44" s="17"/>
      <c r="X44" s="16"/>
      <c r="Y44" s="17"/>
      <c r="Z44" s="16"/>
      <c r="AA44" s="17"/>
      <c r="AB44" s="17"/>
      <c r="AC44" s="17"/>
      <c r="AD44" s="17"/>
      <c r="AE44" s="17"/>
      <c r="AF44" s="17"/>
      <c r="AG44" s="17"/>
      <c r="AH44" s="17"/>
      <c r="AI44" s="17"/>
      <c r="AJ44" s="16"/>
      <c r="AK44" s="17"/>
      <c r="AL44" s="16"/>
      <c r="AM44" s="17"/>
      <c r="AN44" s="17"/>
      <c r="AO44" s="17"/>
      <c r="AP44" s="17"/>
      <c r="AQ44" s="17"/>
      <c r="AR44" s="17"/>
      <c r="AS44" s="17"/>
      <c r="AT44" s="28"/>
    </row>
    <row r="45" spans="1:47" x14ac:dyDescent="0.25">
      <c r="A45" s="11">
        <v>42</v>
      </c>
      <c r="B45" s="83" t="s">
        <v>50</v>
      </c>
      <c r="C45" s="84"/>
      <c r="D45" s="14">
        <v>650000</v>
      </c>
      <c r="E45" s="15">
        <f t="shared" si="1"/>
        <v>650000</v>
      </c>
      <c r="F45" s="16"/>
      <c r="G45" s="17"/>
      <c r="H45" s="16"/>
      <c r="I45" s="17"/>
      <c r="J45" s="16"/>
      <c r="K45" s="17"/>
      <c r="L45" s="16"/>
      <c r="M45" s="17"/>
      <c r="N45" s="16"/>
      <c r="O45" s="17"/>
      <c r="P45" s="16"/>
      <c r="Q45" s="17"/>
      <c r="R45" s="16"/>
      <c r="S45" s="17"/>
      <c r="T45" s="16"/>
      <c r="U45" s="17"/>
      <c r="V45" s="43"/>
      <c r="W45" s="17"/>
      <c r="X45" s="16"/>
      <c r="Y45" s="17"/>
      <c r="Z45" s="16"/>
      <c r="AA45" s="17"/>
      <c r="AB45" s="17"/>
      <c r="AC45" s="17"/>
      <c r="AD45" s="17"/>
      <c r="AE45" s="17"/>
      <c r="AF45" s="17"/>
      <c r="AG45" s="17"/>
      <c r="AH45" s="17"/>
      <c r="AI45" s="17"/>
      <c r="AJ45" s="16"/>
      <c r="AK45" s="17"/>
      <c r="AL45" s="16"/>
      <c r="AM45" s="17"/>
      <c r="AN45" s="17"/>
      <c r="AO45" s="17"/>
      <c r="AP45" s="17"/>
      <c r="AQ45" s="17"/>
      <c r="AR45" s="17"/>
      <c r="AS45" s="17"/>
      <c r="AT45" s="28"/>
    </row>
    <row r="46" spans="1:47" x14ac:dyDescent="0.25">
      <c r="A46" s="11">
        <v>43</v>
      </c>
      <c r="B46" s="12" t="s">
        <v>51</v>
      </c>
      <c r="C46" s="85"/>
      <c r="D46" s="14">
        <v>64000</v>
      </c>
      <c r="E46" s="15">
        <f t="shared" si="1"/>
        <v>64000</v>
      </c>
      <c r="F46" s="16"/>
      <c r="G46" s="17"/>
      <c r="H46" s="16"/>
      <c r="I46" s="17"/>
      <c r="J46" s="16"/>
      <c r="K46" s="17"/>
      <c r="L46" s="16"/>
      <c r="M46" s="17"/>
      <c r="N46" s="16"/>
      <c r="O46" s="17"/>
      <c r="P46" s="16"/>
      <c r="Q46" s="17"/>
      <c r="R46" s="16"/>
      <c r="S46" s="17"/>
      <c r="T46" s="16"/>
      <c r="U46" s="17"/>
      <c r="V46" s="43"/>
      <c r="W46" s="17"/>
      <c r="X46" s="16"/>
      <c r="Y46" s="17"/>
      <c r="Z46" s="16"/>
      <c r="AA46" s="17"/>
      <c r="AB46" s="17"/>
      <c r="AC46" s="17"/>
      <c r="AD46" s="17"/>
      <c r="AE46" s="17"/>
      <c r="AF46" s="17"/>
      <c r="AG46" s="17"/>
      <c r="AH46" s="17"/>
      <c r="AI46" s="17"/>
      <c r="AJ46" s="16"/>
      <c r="AK46" s="17"/>
      <c r="AL46" s="16"/>
      <c r="AM46" s="17"/>
      <c r="AN46" s="17"/>
      <c r="AO46" s="17"/>
      <c r="AP46" s="17"/>
      <c r="AQ46" s="17"/>
      <c r="AR46" s="17"/>
      <c r="AS46" s="17"/>
      <c r="AT46" s="28"/>
    </row>
    <row r="47" spans="1:47" x14ac:dyDescent="0.25">
      <c r="A47" s="11">
        <v>44</v>
      </c>
      <c r="B47" s="83" t="s">
        <v>52</v>
      </c>
      <c r="C47" s="85"/>
      <c r="D47" s="14">
        <v>825000</v>
      </c>
      <c r="E47" s="15">
        <f t="shared" si="1"/>
        <v>825000</v>
      </c>
      <c r="F47" s="16"/>
      <c r="G47" s="17"/>
      <c r="H47" s="16"/>
      <c r="I47" s="17"/>
      <c r="J47" s="16"/>
      <c r="K47" s="17"/>
      <c r="L47" s="16"/>
      <c r="M47" s="17"/>
      <c r="N47" s="16"/>
      <c r="O47" s="17"/>
      <c r="P47" s="16"/>
      <c r="Q47" s="17"/>
      <c r="R47" s="16"/>
      <c r="S47" s="17"/>
      <c r="T47" s="16"/>
      <c r="U47" s="17"/>
      <c r="V47" s="16"/>
      <c r="W47" s="17"/>
      <c r="X47" s="16"/>
      <c r="Y47" s="17"/>
      <c r="Z47" s="16"/>
      <c r="AA47" s="17"/>
      <c r="AB47" s="16"/>
      <c r="AC47" s="17"/>
      <c r="AD47" s="16"/>
      <c r="AE47" s="17"/>
      <c r="AF47" s="17"/>
      <c r="AG47" s="17"/>
      <c r="AH47" s="17"/>
      <c r="AI47" s="17"/>
      <c r="AJ47" s="16"/>
      <c r="AK47" s="17"/>
      <c r="AL47" s="16"/>
      <c r="AM47" s="17"/>
      <c r="AN47" s="17"/>
      <c r="AO47" s="17"/>
      <c r="AP47" s="17"/>
      <c r="AQ47" s="17"/>
      <c r="AR47" s="17"/>
      <c r="AS47" s="17"/>
      <c r="AT47" s="28"/>
    </row>
    <row r="48" spans="1:47" s="64" customFormat="1" x14ac:dyDescent="0.25">
      <c r="A48" s="11">
        <v>45</v>
      </c>
      <c r="B48" s="41" t="s">
        <v>53</v>
      </c>
      <c r="C48" s="44"/>
      <c r="D48" s="71">
        <v>52300</v>
      </c>
      <c r="E48" s="15">
        <f t="shared" si="1"/>
        <v>52300</v>
      </c>
      <c r="F48" s="60"/>
      <c r="G48" s="61"/>
      <c r="H48" s="60"/>
      <c r="I48" s="61"/>
      <c r="J48" s="60"/>
      <c r="K48" s="61"/>
      <c r="L48" s="60"/>
      <c r="M48" s="61"/>
      <c r="N48" s="60"/>
      <c r="O48" s="61"/>
      <c r="P48" s="60"/>
      <c r="Q48" s="61"/>
      <c r="R48" s="60"/>
      <c r="S48" s="61"/>
      <c r="T48" s="60"/>
      <c r="U48" s="61"/>
      <c r="V48" s="62"/>
      <c r="W48" s="61"/>
      <c r="X48" s="60"/>
      <c r="Y48" s="61"/>
      <c r="Z48" s="60"/>
      <c r="AA48" s="61"/>
      <c r="AB48" s="61"/>
      <c r="AC48" s="61"/>
      <c r="AD48" s="61"/>
      <c r="AE48" s="61"/>
      <c r="AF48" s="61"/>
      <c r="AG48" s="61"/>
      <c r="AH48" s="61"/>
      <c r="AI48" s="61"/>
      <c r="AJ48" s="60"/>
      <c r="AK48" s="61"/>
      <c r="AL48" s="60"/>
      <c r="AM48" s="61"/>
      <c r="AN48" s="61"/>
      <c r="AO48" s="61"/>
      <c r="AP48" s="61"/>
      <c r="AQ48" s="61"/>
      <c r="AR48" s="61"/>
      <c r="AS48" s="61"/>
      <c r="AT48" s="63"/>
    </row>
    <row r="49" spans="1:46" s="64" customFormat="1" x14ac:dyDescent="0.25">
      <c r="A49" s="11">
        <v>46</v>
      </c>
      <c r="B49" s="12" t="s">
        <v>54</v>
      </c>
      <c r="C49" s="44"/>
      <c r="D49" s="71">
        <v>16350</v>
      </c>
      <c r="E49" s="15">
        <f t="shared" si="1"/>
        <v>16350</v>
      </c>
      <c r="F49" s="60"/>
      <c r="G49" s="61"/>
      <c r="H49" s="60"/>
      <c r="I49" s="61"/>
      <c r="J49" s="60"/>
      <c r="K49" s="61"/>
      <c r="L49" s="60"/>
      <c r="M49" s="61"/>
      <c r="N49" s="60"/>
      <c r="O49" s="61"/>
      <c r="P49" s="60"/>
      <c r="Q49" s="61"/>
      <c r="R49" s="60"/>
      <c r="S49" s="61"/>
      <c r="T49" s="60"/>
      <c r="U49" s="61"/>
      <c r="V49" s="62"/>
      <c r="W49" s="61"/>
      <c r="X49" s="60"/>
      <c r="Y49" s="61"/>
      <c r="Z49" s="60"/>
      <c r="AA49" s="61"/>
      <c r="AB49" s="61"/>
      <c r="AC49" s="61"/>
      <c r="AD49" s="61"/>
      <c r="AE49" s="61"/>
      <c r="AF49" s="61"/>
      <c r="AG49" s="61"/>
      <c r="AH49" s="61"/>
      <c r="AI49" s="61"/>
      <c r="AJ49" s="60"/>
      <c r="AK49" s="61"/>
      <c r="AL49" s="60"/>
      <c r="AM49" s="61"/>
      <c r="AN49" s="61"/>
      <c r="AO49" s="61"/>
      <c r="AP49" s="61"/>
      <c r="AQ49" s="61"/>
      <c r="AR49" s="61"/>
      <c r="AS49" s="61"/>
      <c r="AT49" s="63"/>
    </row>
    <row r="50" spans="1:46" x14ac:dyDescent="0.25">
      <c r="A50" s="11">
        <v>47</v>
      </c>
      <c r="B50" s="12" t="s">
        <v>55</v>
      </c>
      <c r="C50" s="85"/>
      <c r="D50" s="14">
        <v>35000</v>
      </c>
      <c r="E50" s="15">
        <f t="shared" si="1"/>
        <v>35000</v>
      </c>
      <c r="F50" s="16"/>
      <c r="G50" s="17"/>
      <c r="H50" s="16"/>
      <c r="I50" s="17"/>
      <c r="J50" s="16"/>
      <c r="K50" s="17"/>
      <c r="L50" s="16"/>
      <c r="M50" s="17"/>
      <c r="N50" s="16"/>
      <c r="O50" s="17"/>
      <c r="P50" s="16"/>
      <c r="Q50" s="17"/>
      <c r="R50" s="16"/>
      <c r="S50" s="17"/>
      <c r="T50" s="16"/>
      <c r="U50" s="17"/>
      <c r="V50" s="43"/>
      <c r="W50" s="17"/>
      <c r="X50" s="16"/>
      <c r="Y50" s="17"/>
      <c r="Z50" s="16"/>
      <c r="AA50" s="17"/>
      <c r="AB50" s="17"/>
      <c r="AC50" s="17"/>
      <c r="AD50" s="17"/>
      <c r="AE50" s="17"/>
      <c r="AF50" s="17"/>
      <c r="AG50" s="17"/>
      <c r="AH50" s="17"/>
      <c r="AI50" s="17"/>
      <c r="AJ50" s="16"/>
      <c r="AK50" s="17"/>
      <c r="AL50" s="16"/>
      <c r="AM50" s="17"/>
      <c r="AN50" s="17"/>
      <c r="AO50" s="17"/>
      <c r="AP50" s="17"/>
      <c r="AQ50" s="17"/>
      <c r="AR50" s="17"/>
      <c r="AS50" s="17"/>
      <c r="AT50" s="28"/>
    </row>
    <row r="51" spans="1:46" x14ac:dyDescent="0.25">
      <c r="A51" s="11">
        <v>48</v>
      </c>
      <c r="B51" s="42" t="s">
        <v>56</v>
      </c>
      <c r="C51" s="85"/>
      <c r="D51" s="14">
        <v>9000</v>
      </c>
      <c r="E51" s="15">
        <f t="shared" si="1"/>
        <v>9000</v>
      </c>
      <c r="F51" s="16"/>
      <c r="G51" s="17"/>
      <c r="H51" s="18"/>
      <c r="I51" s="17"/>
      <c r="J51" s="16"/>
      <c r="K51" s="17"/>
      <c r="L51" s="16"/>
      <c r="M51" s="17"/>
      <c r="N51" s="16"/>
      <c r="O51" s="17"/>
      <c r="P51" s="16"/>
      <c r="Q51" s="17"/>
      <c r="R51" s="16"/>
      <c r="S51" s="17"/>
      <c r="T51" s="16"/>
      <c r="U51" s="17"/>
      <c r="V51" s="43"/>
      <c r="W51" s="17"/>
      <c r="X51" s="16"/>
      <c r="Y51" s="17"/>
      <c r="Z51" s="16"/>
      <c r="AA51" s="17"/>
      <c r="AB51" s="17"/>
      <c r="AC51" s="17"/>
      <c r="AD51" s="17"/>
      <c r="AE51" s="17"/>
      <c r="AF51" s="17"/>
      <c r="AG51" s="17"/>
      <c r="AH51" s="17"/>
      <c r="AI51" s="17"/>
      <c r="AJ51" s="16"/>
      <c r="AK51" s="17"/>
      <c r="AL51" s="16"/>
      <c r="AM51" s="17"/>
      <c r="AN51" s="17"/>
      <c r="AO51" s="17"/>
      <c r="AP51" s="17"/>
      <c r="AQ51" s="17"/>
      <c r="AR51" s="17"/>
      <c r="AS51" s="17"/>
      <c r="AT51" s="28"/>
    </row>
    <row r="52" spans="1:46" x14ac:dyDescent="0.25">
      <c r="A52" s="11">
        <v>49</v>
      </c>
      <c r="B52" s="12" t="s">
        <v>57</v>
      </c>
      <c r="C52" s="85"/>
      <c r="D52" s="14">
        <v>54700</v>
      </c>
      <c r="E52" s="15">
        <f t="shared" si="1"/>
        <v>54700</v>
      </c>
      <c r="F52" s="16"/>
      <c r="G52" s="34"/>
      <c r="H52" s="16"/>
      <c r="I52" s="17"/>
      <c r="J52" s="16"/>
      <c r="K52" s="17"/>
      <c r="L52" s="16"/>
      <c r="M52" s="17"/>
      <c r="N52" s="16"/>
      <c r="O52" s="17"/>
      <c r="P52" s="16"/>
      <c r="Q52" s="17"/>
      <c r="R52" s="16"/>
      <c r="S52" s="17"/>
      <c r="T52" s="16"/>
      <c r="U52" s="17"/>
      <c r="V52" s="43"/>
      <c r="W52" s="17"/>
      <c r="X52" s="16"/>
      <c r="Y52" s="17"/>
      <c r="Z52" s="16"/>
      <c r="AA52" s="17"/>
      <c r="AB52" s="17"/>
      <c r="AC52" s="17"/>
      <c r="AD52" s="17"/>
      <c r="AE52" s="17"/>
      <c r="AF52" s="17"/>
      <c r="AG52" s="17"/>
      <c r="AH52" s="17"/>
      <c r="AI52" s="17"/>
      <c r="AJ52" s="16"/>
      <c r="AK52" s="17"/>
      <c r="AL52" s="16"/>
      <c r="AM52" s="17"/>
      <c r="AN52" s="17"/>
      <c r="AO52" s="17"/>
      <c r="AP52" s="17"/>
      <c r="AQ52" s="17"/>
      <c r="AR52" s="17"/>
      <c r="AS52" s="17"/>
      <c r="AT52" s="28"/>
    </row>
    <row r="53" spans="1:46" x14ac:dyDescent="0.25">
      <c r="A53" s="11">
        <v>50</v>
      </c>
      <c r="B53" s="12" t="s">
        <v>58</v>
      </c>
      <c r="C53" s="44"/>
      <c r="D53" s="14">
        <v>32000</v>
      </c>
      <c r="E53" s="15">
        <f t="shared" si="1"/>
        <v>63400</v>
      </c>
      <c r="F53" s="16">
        <v>42628</v>
      </c>
      <c r="G53" s="17">
        <v>20000</v>
      </c>
      <c r="H53" s="16">
        <v>42633</v>
      </c>
      <c r="I53" s="17">
        <v>5900</v>
      </c>
      <c r="J53" s="16">
        <v>42639</v>
      </c>
      <c r="K53" s="17">
        <v>5500</v>
      </c>
      <c r="L53" s="16"/>
      <c r="M53" s="17"/>
      <c r="N53" s="16"/>
      <c r="O53" s="17"/>
      <c r="P53" s="16"/>
      <c r="Q53" s="17"/>
      <c r="R53" s="16"/>
      <c r="S53" s="17"/>
      <c r="T53" s="16"/>
      <c r="U53" s="17"/>
      <c r="V53" s="43"/>
      <c r="W53" s="17"/>
      <c r="X53" s="16"/>
      <c r="Y53" s="17"/>
      <c r="Z53" s="16"/>
      <c r="AA53" s="17"/>
      <c r="AB53" s="16"/>
      <c r="AC53" s="17"/>
      <c r="AD53" s="16"/>
      <c r="AE53" s="17"/>
      <c r="AF53" s="17"/>
      <c r="AG53" s="17"/>
      <c r="AH53" s="17"/>
      <c r="AI53" s="17"/>
      <c r="AJ53" s="16"/>
      <c r="AK53" s="17"/>
      <c r="AL53" s="16"/>
      <c r="AM53" s="17"/>
      <c r="AN53" s="17"/>
      <c r="AO53" s="17"/>
      <c r="AP53" s="17"/>
      <c r="AQ53" s="17"/>
      <c r="AR53" s="17"/>
      <c r="AS53" s="17"/>
      <c r="AT53" s="28"/>
    </row>
    <row r="54" spans="1:46" x14ac:dyDescent="0.25">
      <c r="A54" s="11">
        <v>51</v>
      </c>
      <c r="B54" s="12" t="s">
        <v>59</v>
      </c>
      <c r="C54" s="85"/>
      <c r="D54" s="14">
        <v>558600</v>
      </c>
      <c r="E54" s="15">
        <f t="shared" si="1"/>
        <v>558600</v>
      </c>
      <c r="F54" s="16"/>
      <c r="G54" s="17"/>
      <c r="H54" s="16"/>
      <c r="I54" s="17"/>
      <c r="J54" s="16"/>
      <c r="K54" s="17"/>
      <c r="L54" s="16"/>
      <c r="M54" s="17"/>
      <c r="N54" s="16"/>
      <c r="O54" s="17"/>
      <c r="P54" s="16"/>
      <c r="Q54" s="17"/>
      <c r="R54" s="16"/>
      <c r="S54" s="17"/>
      <c r="T54" s="16"/>
      <c r="U54" s="17"/>
      <c r="V54" s="43"/>
      <c r="W54" s="17"/>
      <c r="X54" s="16"/>
      <c r="Y54" s="17"/>
      <c r="Z54" s="16"/>
      <c r="AA54" s="17"/>
      <c r="AB54" s="17"/>
      <c r="AC54" s="17"/>
      <c r="AD54" s="17"/>
      <c r="AE54" s="17"/>
      <c r="AF54" s="17"/>
      <c r="AG54" s="17"/>
      <c r="AH54" s="17"/>
      <c r="AI54" s="17"/>
      <c r="AJ54" s="16"/>
      <c r="AK54" s="17"/>
      <c r="AL54" s="16"/>
      <c r="AM54" s="17"/>
      <c r="AN54" s="17"/>
      <c r="AO54" s="17"/>
      <c r="AP54" s="17"/>
      <c r="AQ54" s="17"/>
      <c r="AR54" s="17"/>
      <c r="AS54" s="17"/>
      <c r="AT54" s="28"/>
    </row>
    <row r="55" spans="1:46" x14ac:dyDescent="0.25">
      <c r="A55" s="11">
        <v>52</v>
      </c>
      <c r="B55" s="42" t="s">
        <v>60</v>
      </c>
      <c r="C55" s="85"/>
      <c r="D55" s="14">
        <v>145000</v>
      </c>
      <c r="E55" s="15">
        <f t="shared" si="1"/>
        <v>145000</v>
      </c>
      <c r="F55" s="16"/>
      <c r="G55" s="86"/>
      <c r="H55" s="16"/>
      <c r="I55" s="17"/>
      <c r="J55" s="16"/>
      <c r="K55" s="17"/>
      <c r="L55" s="16"/>
      <c r="M55" s="17"/>
      <c r="N55" s="16"/>
      <c r="O55" s="17"/>
      <c r="P55" s="16"/>
      <c r="Q55" s="17"/>
      <c r="R55" s="16"/>
      <c r="S55" s="17"/>
      <c r="T55" s="16"/>
      <c r="U55" s="17"/>
      <c r="V55" s="43"/>
      <c r="W55" s="17"/>
      <c r="X55" s="16"/>
      <c r="Y55" s="17"/>
      <c r="Z55" s="16"/>
      <c r="AA55" s="17"/>
      <c r="AB55" s="17"/>
      <c r="AC55" s="17"/>
      <c r="AD55" s="17"/>
      <c r="AE55" s="17"/>
      <c r="AF55" s="17"/>
      <c r="AG55" s="17"/>
      <c r="AH55" s="17"/>
      <c r="AI55" s="17"/>
      <c r="AJ55" s="16"/>
      <c r="AK55" s="17"/>
      <c r="AL55" s="16"/>
      <c r="AM55" s="17"/>
      <c r="AN55" s="17"/>
      <c r="AO55" s="17"/>
      <c r="AP55" s="17"/>
      <c r="AQ55" s="17"/>
      <c r="AR55" s="17"/>
      <c r="AS55" s="17"/>
      <c r="AT55" s="28"/>
    </row>
    <row r="56" spans="1:46" x14ac:dyDescent="0.25">
      <c r="A56" s="11">
        <v>53</v>
      </c>
      <c r="B56" s="12" t="s">
        <v>61</v>
      </c>
      <c r="C56" s="84"/>
      <c r="D56" s="14">
        <v>13000</v>
      </c>
      <c r="E56" s="15">
        <f t="shared" si="1"/>
        <v>13000</v>
      </c>
      <c r="F56" s="16"/>
      <c r="G56" s="17"/>
      <c r="H56" s="16"/>
      <c r="I56" s="17"/>
      <c r="J56" s="16"/>
      <c r="K56" s="17"/>
      <c r="L56" s="16"/>
      <c r="M56" s="17"/>
      <c r="N56" s="16"/>
      <c r="O56" s="17"/>
      <c r="P56" s="16"/>
      <c r="Q56" s="17"/>
      <c r="R56" s="16"/>
      <c r="S56" s="17"/>
      <c r="T56" s="16"/>
      <c r="U56" s="17"/>
      <c r="V56" s="43"/>
      <c r="W56" s="17"/>
      <c r="X56" s="16"/>
      <c r="Y56" s="17"/>
      <c r="Z56" s="16"/>
      <c r="AA56" s="17"/>
      <c r="AB56" s="17"/>
      <c r="AC56" s="17"/>
      <c r="AD56" s="17"/>
      <c r="AE56" s="17"/>
      <c r="AF56" s="17"/>
      <c r="AG56" s="17"/>
      <c r="AH56" s="17"/>
      <c r="AI56" s="17"/>
      <c r="AJ56" s="16"/>
      <c r="AK56" s="17"/>
      <c r="AL56" s="16"/>
      <c r="AM56" s="17"/>
      <c r="AN56" s="17"/>
      <c r="AO56" s="17"/>
      <c r="AP56" s="17"/>
      <c r="AQ56" s="17"/>
      <c r="AR56" s="17"/>
      <c r="AS56" s="17"/>
      <c r="AT56" s="28"/>
    </row>
    <row r="57" spans="1:46" x14ac:dyDescent="0.25">
      <c r="A57" s="11">
        <v>54</v>
      </c>
      <c r="B57" s="83" t="s">
        <v>62</v>
      </c>
      <c r="C57" s="85"/>
      <c r="D57" s="14">
        <v>182800</v>
      </c>
      <c r="E57" s="15">
        <f t="shared" si="1"/>
        <v>182800</v>
      </c>
      <c r="F57" s="16"/>
      <c r="G57" s="17"/>
      <c r="H57" s="16"/>
      <c r="I57" s="17"/>
      <c r="J57" s="16"/>
      <c r="K57" s="17"/>
      <c r="L57" s="16"/>
      <c r="M57" s="17"/>
      <c r="N57" s="16"/>
      <c r="O57" s="17"/>
      <c r="P57" s="16"/>
      <c r="Q57" s="17"/>
      <c r="R57" s="16"/>
      <c r="S57" s="17"/>
      <c r="T57" s="16"/>
      <c r="U57" s="17"/>
      <c r="V57" s="43"/>
      <c r="W57" s="17"/>
      <c r="X57" s="16"/>
      <c r="Y57" s="17"/>
      <c r="Z57" s="16"/>
      <c r="AA57" s="17"/>
      <c r="AB57" s="17"/>
      <c r="AC57" s="17"/>
      <c r="AD57" s="17"/>
      <c r="AE57" s="17"/>
      <c r="AF57" s="17"/>
      <c r="AG57" s="17"/>
      <c r="AH57" s="17"/>
      <c r="AI57" s="17"/>
      <c r="AJ57" s="16"/>
      <c r="AK57" s="17"/>
      <c r="AL57" s="16"/>
      <c r="AM57" s="17"/>
      <c r="AN57" s="17"/>
      <c r="AO57" s="17"/>
      <c r="AP57" s="17"/>
      <c r="AQ57" s="17"/>
      <c r="AR57" s="17"/>
      <c r="AS57" s="17"/>
      <c r="AT57" s="28"/>
    </row>
    <row r="58" spans="1:46" x14ac:dyDescent="0.25">
      <c r="A58" s="11">
        <v>55</v>
      </c>
      <c r="B58" s="12" t="s">
        <v>63</v>
      </c>
      <c r="C58" s="44"/>
      <c r="D58" s="14">
        <v>48000</v>
      </c>
      <c r="E58" s="15">
        <f t="shared" si="1"/>
        <v>48000</v>
      </c>
      <c r="F58" s="16"/>
      <c r="G58" s="17"/>
      <c r="H58" s="16"/>
      <c r="I58" s="17"/>
      <c r="J58" s="16"/>
      <c r="K58" s="17"/>
      <c r="L58" s="16"/>
      <c r="M58" s="17"/>
      <c r="N58" s="16"/>
      <c r="O58" s="17"/>
      <c r="P58" s="16"/>
      <c r="Q58" s="17"/>
      <c r="R58" s="16"/>
      <c r="S58" s="17"/>
      <c r="T58" s="16"/>
      <c r="U58" s="17"/>
      <c r="V58" s="43"/>
      <c r="W58" s="17"/>
      <c r="X58" s="16"/>
      <c r="Y58" s="17"/>
      <c r="Z58" s="16"/>
      <c r="AA58" s="17"/>
      <c r="AB58" s="17"/>
      <c r="AC58" s="17"/>
      <c r="AD58" s="17"/>
      <c r="AE58" s="17"/>
      <c r="AF58" s="17"/>
      <c r="AG58" s="17"/>
      <c r="AH58" s="17"/>
      <c r="AI58" s="17"/>
      <c r="AJ58" s="16"/>
      <c r="AK58" s="17"/>
      <c r="AL58" s="16"/>
      <c r="AM58" s="17"/>
      <c r="AN58" s="17"/>
      <c r="AO58" s="17"/>
      <c r="AP58" s="17"/>
      <c r="AQ58" s="17"/>
      <c r="AR58" s="17"/>
      <c r="AS58" s="17"/>
      <c r="AT58" s="28"/>
    </row>
    <row r="59" spans="1:46" x14ac:dyDescent="0.25">
      <c r="A59" s="11">
        <v>56</v>
      </c>
      <c r="B59" s="12" t="s">
        <v>64</v>
      </c>
      <c r="C59" s="84"/>
      <c r="D59" s="14">
        <v>0</v>
      </c>
      <c r="E59" s="15">
        <f t="shared" si="1"/>
        <v>0</v>
      </c>
      <c r="F59" s="16"/>
      <c r="G59" s="17"/>
      <c r="H59" s="66"/>
      <c r="I59" s="67"/>
      <c r="J59" s="16"/>
      <c r="K59" s="17"/>
      <c r="L59" s="16"/>
      <c r="M59" s="17"/>
      <c r="N59" s="16"/>
      <c r="O59" s="17"/>
      <c r="P59" s="16"/>
      <c r="Q59" s="17"/>
      <c r="R59" s="16"/>
      <c r="S59" s="17"/>
      <c r="T59" s="16"/>
      <c r="U59" s="17"/>
      <c r="V59" s="43"/>
      <c r="W59" s="17"/>
      <c r="X59" s="16"/>
      <c r="Y59" s="17"/>
      <c r="Z59" s="16"/>
      <c r="AA59" s="17"/>
      <c r="AB59" s="17"/>
      <c r="AC59" s="17"/>
      <c r="AD59" s="17"/>
      <c r="AE59" s="17"/>
      <c r="AF59" s="17"/>
      <c r="AG59" s="17"/>
      <c r="AH59" s="17"/>
      <c r="AI59" s="17"/>
      <c r="AJ59" s="16"/>
      <c r="AK59" s="17"/>
      <c r="AL59" s="16"/>
      <c r="AM59" s="17"/>
      <c r="AN59" s="17"/>
      <c r="AO59" s="17"/>
      <c r="AP59" s="17"/>
      <c r="AQ59" s="17"/>
      <c r="AR59" s="17"/>
      <c r="AS59" s="17"/>
      <c r="AT59" s="28"/>
    </row>
    <row r="60" spans="1:46" x14ac:dyDescent="0.25">
      <c r="A60" s="11">
        <v>57</v>
      </c>
      <c r="B60" s="42" t="s">
        <v>65</v>
      </c>
      <c r="C60" s="85"/>
      <c r="D60" s="14">
        <v>1100</v>
      </c>
      <c r="E60" s="15">
        <f t="shared" si="1"/>
        <v>1100</v>
      </c>
      <c r="F60" s="16"/>
      <c r="G60" s="34"/>
      <c r="H60" s="18"/>
      <c r="I60" s="17"/>
      <c r="J60" s="16"/>
      <c r="K60" s="17"/>
      <c r="L60" s="16"/>
      <c r="M60" s="17"/>
      <c r="N60" s="16"/>
      <c r="O60" s="17"/>
      <c r="P60" s="16"/>
      <c r="Q60" s="17"/>
      <c r="R60" s="16"/>
      <c r="S60" s="17"/>
      <c r="T60" s="16"/>
      <c r="U60" s="17"/>
      <c r="V60" s="66"/>
      <c r="W60" s="67"/>
      <c r="X60" s="16"/>
      <c r="Y60" s="17"/>
      <c r="Z60" s="16"/>
      <c r="AA60" s="17"/>
      <c r="AB60" s="16"/>
      <c r="AC60" s="17"/>
      <c r="AD60" s="16"/>
      <c r="AE60" s="17"/>
      <c r="AF60" s="16"/>
      <c r="AG60" s="17"/>
      <c r="AH60" s="33"/>
      <c r="AI60" s="17"/>
      <c r="AJ60" s="16"/>
      <c r="AK60" s="17"/>
      <c r="AL60" s="16"/>
      <c r="AM60" s="17"/>
      <c r="AN60" s="16"/>
      <c r="AO60" s="17"/>
      <c r="AP60" s="17"/>
      <c r="AQ60" s="17"/>
      <c r="AR60" s="17"/>
      <c r="AS60" s="17"/>
      <c r="AT60" s="28"/>
    </row>
    <row r="61" spans="1:46" x14ac:dyDescent="0.25">
      <c r="A61" s="11">
        <v>58</v>
      </c>
      <c r="B61" s="47" t="s">
        <v>66</v>
      </c>
      <c r="C61" s="84"/>
      <c r="D61" s="14">
        <v>340600</v>
      </c>
      <c r="E61" s="15">
        <f t="shared" si="1"/>
        <v>340600</v>
      </c>
      <c r="F61" s="16"/>
      <c r="G61" s="17"/>
      <c r="H61" s="16"/>
      <c r="I61" s="17"/>
      <c r="J61" s="16"/>
      <c r="K61" s="17"/>
      <c r="L61" s="16"/>
      <c r="M61" s="17"/>
      <c r="N61" s="16"/>
      <c r="O61" s="17"/>
      <c r="P61" s="16"/>
      <c r="Q61" s="17"/>
      <c r="R61" s="16"/>
      <c r="S61" s="17"/>
      <c r="T61" s="16"/>
      <c r="U61" s="17"/>
      <c r="V61" s="43"/>
      <c r="W61" s="17"/>
      <c r="X61" s="16"/>
      <c r="Y61" s="17"/>
      <c r="Z61" s="16"/>
      <c r="AA61" s="17"/>
      <c r="AB61" s="17"/>
      <c r="AC61" s="17"/>
      <c r="AD61" s="17"/>
      <c r="AE61" s="17"/>
      <c r="AF61" s="17"/>
      <c r="AG61" s="17"/>
      <c r="AH61" s="17"/>
      <c r="AI61" s="17"/>
      <c r="AJ61" s="16"/>
      <c r="AK61" s="17"/>
      <c r="AL61" s="16"/>
      <c r="AM61" s="17"/>
      <c r="AN61" s="17"/>
      <c r="AO61" s="17"/>
      <c r="AP61" s="17"/>
      <c r="AQ61" s="17"/>
      <c r="AR61" s="17"/>
      <c r="AS61" s="17"/>
      <c r="AT61" s="28"/>
    </row>
    <row r="62" spans="1:46" x14ac:dyDescent="0.25">
      <c r="A62" s="11">
        <v>59</v>
      </c>
      <c r="B62" s="41" t="s">
        <v>67</v>
      </c>
      <c r="C62" s="85"/>
      <c r="D62" s="14">
        <v>3601330</v>
      </c>
      <c r="E62" s="15">
        <f t="shared" si="1"/>
        <v>3601330</v>
      </c>
      <c r="F62" s="16"/>
      <c r="G62" s="34"/>
      <c r="H62" s="16"/>
      <c r="I62" s="17"/>
      <c r="J62" s="16"/>
      <c r="K62" s="17"/>
      <c r="L62" s="16"/>
      <c r="M62" s="17"/>
      <c r="N62" s="16"/>
      <c r="O62" s="17"/>
      <c r="P62" s="16"/>
      <c r="Q62" s="17"/>
      <c r="R62" s="66"/>
      <c r="S62" s="67"/>
      <c r="T62" s="16"/>
      <c r="U62" s="17"/>
      <c r="V62" s="43"/>
      <c r="W62" s="17"/>
      <c r="X62" s="16"/>
      <c r="Y62" s="17"/>
      <c r="Z62" s="16"/>
      <c r="AA62" s="17"/>
      <c r="AB62" s="17"/>
      <c r="AC62" s="17"/>
      <c r="AD62" s="17"/>
      <c r="AE62" s="17"/>
      <c r="AF62" s="17"/>
      <c r="AG62" s="17"/>
      <c r="AH62" s="17"/>
      <c r="AI62" s="17"/>
      <c r="AJ62" s="16"/>
      <c r="AK62" s="17"/>
      <c r="AL62" s="16"/>
      <c r="AM62" s="17"/>
      <c r="AN62" s="17"/>
      <c r="AO62" s="17"/>
      <c r="AP62" s="17"/>
      <c r="AQ62" s="17"/>
      <c r="AR62" s="17"/>
      <c r="AS62" s="17"/>
      <c r="AT62" s="28"/>
    </row>
    <row r="63" spans="1:46" x14ac:dyDescent="0.25">
      <c r="A63" s="11">
        <v>60</v>
      </c>
      <c r="B63" s="12" t="s">
        <v>68</v>
      </c>
      <c r="C63" s="44"/>
      <c r="D63" s="14">
        <v>177000</v>
      </c>
      <c r="E63" s="15">
        <f t="shared" si="1"/>
        <v>177000</v>
      </c>
      <c r="F63" s="16"/>
      <c r="G63" s="17"/>
      <c r="H63" s="16"/>
      <c r="I63" s="17"/>
      <c r="J63" s="16"/>
      <c r="K63" s="17"/>
      <c r="L63" s="16"/>
      <c r="M63" s="17"/>
      <c r="N63" s="16"/>
      <c r="O63" s="17"/>
      <c r="P63" s="16"/>
      <c r="Q63" s="17"/>
      <c r="R63" s="16"/>
      <c r="S63" s="17"/>
      <c r="T63" s="16"/>
      <c r="U63" s="17"/>
      <c r="V63" s="43"/>
      <c r="W63" s="17"/>
      <c r="X63" s="16"/>
      <c r="Y63" s="17"/>
      <c r="Z63" s="16"/>
      <c r="AA63" s="17"/>
      <c r="AB63" s="17"/>
      <c r="AC63" s="17"/>
      <c r="AD63" s="17"/>
      <c r="AE63" s="17"/>
      <c r="AF63" s="17"/>
      <c r="AG63" s="17"/>
      <c r="AH63" s="17"/>
      <c r="AI63" s="17"/>
      <c r="AJ63" s="16"/>
      <c r="AK63" s="17"/>
      <c r="AL63" s="16"/>
      <c r="AM63" s="17"/>
      <c r="AN63" s="17"/>
      <c r="AO63" s="17"/>
      <c r="AP63" s="17"/>
      <c r="AQ63" s="17"/>
      <c r="AR63" s="17"/>
      <c r="AS63" s="17"/>
      <c r="AT63" s="28"/>
    </row>
    <row r="64" spans="1:46" x14ac:dyDescent="0.25">
      <c r="A64" s="11">
        <v>61</v>
      </c>
      <c r="B64" s="12" t="s">
        <v>69</v>
      </c>
      <c r="C64" s="85"/>
      <c r="D64" s="14">
        <v>178800</v>
      </c>
      <c r="E64" s="15">
        <f t="shared" si="1"/>
        <v>178800</v>
      </c>
      <c r="F64" s="16"/>
      <c r="G64" s="17"/>
      <c r="H64" s="18"/>
      <c r="I64" s="19"/>
      <c r="J64" s="18"/>
      <c r="K64" s="17"/>
      <c r="L64" s="16"/>
      <c r="M64" s="17"/>
      <c r="N64" s="16"/>
      <c r="O64" s="17"/>
      <c r="P64" s="16"/>
      <c r="Q64" s="17"/>
      <c r="R64" s="16"/>
      <c r="S64" s="17"/>
      <c r="T64" s="16"/>
      <c r="U64" s="17"/>
      <c r="V64" s="16"/>
      <c r="W64" s="17"/>
      <c r="X64" s="16"/>
      <c r="Y64" s="17"/>
      <c r="Z64" s="16"/>
      <c r="AA64" s="17"/>
      <c r="AB64" s="16"/>
      <c r="AC64" s="17"/>
      <c r="AD64" s="16"/>
      <c r="AE64" s="17"/>
      <c r="AF64" s="16"/>
      <c r="AG64" s="17"/>
      <c r="AH64" s="16"/>
      <c r="AI64" s="17"/>
      <c r="AJ64" s="16"/>
      <c r="AK64" s="17"/>
      <c r="AL64" s="16"/>
      <c r="AM64" s="17"/>
      <c r="AN64" s="17"/>
      <c r="AO64" s="17"/>
      <c r="AP64" s="17"/>
      <c r="AQ64" s="17"/>
      <c r="AR64" s="17"/>
      <c r="AS64" s="17"/>
      <c r="AT64" s="87"/>
    </row>
    <row r="65" spans="1:984" x14ac:dyDescent="0.25">
      <c r="A65" s="11">
        <v>62</v>
      </c>
      <c r="B65" s="12" t="s">
        <v>70</v>
      </c>
      <c r="C65" s="85"/>
      <c r="D65" s="14">
        <v>28000</v>
      </c>
      <c r="E65" s="15">
        <f t="shared" si="1"/>
        <v>28000</v>
      </c>
      <c r="F65" s="16"/>
      <c r="G65" s="17"/>
      <c r="H65" s="18"/>
      <c r="I65" s="17"/>
      <c r="J65" s="16"/>
      <c r="K65" s="17"/>
      <c r="L65" s="16"/>
      <c r="M65" s="17"/>
      <c r="N65" s="16"/>
      <c r="O65" s="17"/>
      <c r="P65" s="16"/>
      <c r="Q65" s="17"/>
      <c r="R65" s="16"/>
      <c r="S65" s="17"/>
      <c r="T65" s="16"/>
      <c r="U65" s="17"/>
      <c r="V65" s="43"/>
      <c r="W65" s="17"/>
      <c r="X65" s="16"/>
      <c r="Y65" s="17"/>
      <c r="Z65" s="16"/>
      <c r="AA65" s="17"/>
      <c r="AB65" s="68"/>
      <c r="AC65" s="17"/>
      <c r="AD65" s="17"/>
      <c r="AE65" s="17"/>
      <c r="AF65" s="17"/>
      <c r="AG65" s="17"/>
      <c r="AH65" s="17"/>
      <c r="AI65" s="17"/>
      <c r="AJ65" s="16"/>
      <c r="AK65" s="17"/>
      <c r="AL65" s="16"/>
      <c r="AM65" s="17"/>
      <c r="AN65" s="17"/>
      <c r="AO65" s="17"/>
      <c r="AP65" s="17"/>
      <c r="AQ65" s="17"/>
      <c r="AR65" s="17"/>
      <c r="AS65" s="17"/>
      <c r="AT65" s="28"/>
    </row>
    <row r="66" spans="1:984" x14ac:dyDescent="0.25">
      <c r="A66" s="11">
        <v>63</v>
      </c>
      <c r="B66" s="41" t="s">
        <v>71</v>
      </c>
      <c r="C66" s="84"/>
      <c r="D66" s="14">
        <v>408800</v>
      </c>
      <c r="E66" s="15">
        <f t="shared" si="1"/>
        <v>408800</v>
      </c>
      <c r="F66" s="16"/>
      <c r="G66" s="17"/>
      <c r="H66" s="16"/>
      <c r="I66" s="17"/>
      <c r="J66" s="16"/>
      <c r="K66" s="17"/>
      <c r="L66" s="16"/>
      <c r="M66" s="17"/>
      <c r="N66" s="16"/>
      <c r="O66" s="17"/>
      <c r="P66" s="16"/>
      <c r="Q66" s="17"/>
      <c r="R66" s="16"/>
      <c r="S66" s="17"/>
      <c r="T66" s="16"/>
      <c r="U66" s="17"/>
      <c r="V66" s="43"/>
      <c r="W66" s="17"/>
      <c r="X66" s="16"/>
      <c r="Y66" s="17"/>
      <c r="Z66" s="16"/>
      <c r="AA66" s="17"/>
      <c r="AB66" s="17"/>
      <c r="AC66" s="17"/>
      <c r="AD66" s="17"/>
      <c r="AE66" s="17"/>
      <c r="AF66" s="17"/>
      <c r="AG66" s="17"/>
      <c r="AH66" s="17"/>
      <c r="AI66" s="17"/>
      <c r="AJ66" s="16"/>
      <c r="AK66" s="17"/>
      <c r="AL66" s="16"/>
      <c r="AM66" s="17"/>
      <c r="AN66" s="17"/>
      <c r="AO66" s="17"/>
      <c r="AP66" s="17"/>
      <c r="AQ66" s="17"/>
      <c r="AR66" s="17"/>
      <c r="AS66" s="17"/>
      <c r="AT66" s="28"/>
    </row>
    <row r="67" spans="1:984" x14ac:dyDescent="0.25">
      <c r="A67" s="11">
        <v>64</v>
      </c>
      <c r="B67" s="50" t="s">
        <v>72</v>
      </c>
      <c r="C67" s="84"/>
      <c r="D67" s="14">
        <v>126300</v>
      </c>
      <c r="E67" s="15">
        <f t="shared" si="1"/>
        <v>126300</v>
      </c>
      <c r="F67" s="16"/>
      <c r="G67" s="17"/>
      <c r="H67" s="16"/>
      <c r="I67" s="17"/>
      <c r="J67" s="16"/>
      <c r="K67" s="17"/>
      <c r="L67" s="16"/>
      <c r="M67" s="17"/>
      <c r="N67" s="16"/>
      <c r="O67" s="17"/>
      <c r="P67" s="16"/>
      <c r="Q67" s="17"/>
      <c r="R67" s="16"/>
      <c r="S67" s="17"/>
      <c r="T67" s="16"/>
      <c r="U67" s="17"/>
      <c r="V67" s="43"/>
      <c r="W67" s="17"/>
      <c r="X67" s="16"/>
      <c r="Y67" s="17"/>
      <c r="Z67" s="16"/>
      <c r="AA67" s="17"/>
      <c r="AB67" s="17"/>
      <c r="AC67" s="17"/>
      <c r="AD67" s="17"/>
      <c r="AE67" s="17"/>
      <c r="AF67" s="17"/>
      <c r="AG67" s="17"/>
      <c r="AH67" s="17"/>
      <c r="AI67" s="17"/>
      <c r="AJ67" s="16"/>
      <c r="AK67" s="17"/>
      <c r="AL67" s="16"/>
      <c r="AM67" s="17"/>
      <c r="AN67" s="17"/>
      <c r="AO67" s="17"/>
      <c r="AP67" s="17"/>
      <c r="AQ67" s="17"/>
      <c r="AR67" s="17"/>
      <c r="AS67" s="17"/>
      <c r="AT67" s="28"/>
    </row>
    <row r="68" spans="1:984" ht="30" customHeight="1" x14ac:dyDescent="0.25">
      <c r="A68" s="11">
        <v>65</v>
      </c>
      <c r="B68" s="12" t="s">
        <v>73</v>
      </c>
      <c r="C68" s="84"/>
      <c r="D68" s="14">
        <v>48600</v>
      </c>
      <c r="E68" s="15">
        <f t="shared" ref="E68:E73" si="2">SUMIF($F$2:$XFD$2,1,F68:XFD68)+D68</f>
        <v>48600</v>
      </c>
      <c r="F68" s="16"/>
      <c r="G68" s="17"/>
      <c r="H68" s="66"/>
      <c r="I68" s="67"/>
      <c r="J68" s="16"/>
      <c r="K68" s="17"/>
      <c r="L68" s="16"/>
      <c r="M68" s="17"/>
      <c r="N68" s="16"/>
      <c r="O68" s="17"/>
      <c r="P68" s="16"/>
      <c r="Q68" s="17"/>
      <c r="R68" s="16"/>
      <c r="S68" s="17"/>
      <c r="T68" s="16"/>
      <c r="U68" s="17"/>
      <c r="V68" s="43"/>
      <c r="W68" s="17"/>
      <c r="X68" s="16"/>
      <c r="Y68" s="17"/>
      <c r="Z68" s="16"/>
      <c r="AA68" s="17"/>
      <c r="AB68" s="17"/>
      <c r="AC68" s="17"/>
      <c r="AD68" s="17"/>
      <c r="AE68" s="17"/>
      <c r="AF68" s="17"/>
      <c r="AG68" s="17"/>
      <c r="AH68" s="17"/>
      <c r="AI68" s="17"/>
      <c r="AJ68" s="16"/>
      <c r="AK68" s="17"/>
      <c r="AL68" s="16"/>
      <c r="AM68" s="17"/>
      <c r="AN68" s="17"/>
      <c r="AO68" s="17"/>
      <c r="AP68" s="17"/>
      <c r="AQ68" s="17"/>
      <c r="AR68" s="17"/>
      <c r="AS68" s="17"/>
      <c r="AT68" s="28"/>
    </row>
    <row r="69" spans="1:984" ht="14.25" customHeight="1" x14ac:dyDescent="0.25">
      <c r="A69" s="11">
        <v>66</v>
      </c>
      <c r="B69" s="47" t="s">
        <v>74</v>
      </c>
      <c r="C69" s="85"/>
      <c r="D69" s="14">
        <v>820450</v>
      </c>
      <c r="E69" s="15">
        <f t="shared" si="2"/>
        <v>820450</v>
      </c>
      <c r="F69" s="16"/>
      <c r="G69" s="34"/>
      <c r="H69" s="16"/>
      <c r="I69" s="17"/>
      <c r="J69" s="66"/>
      <c r="K69" s="67"/>
      <c r="L69" s="16"/>
      <c r="M69" s="17"/>
      <c r="N69" s="16"/>
      <c r="O69" s="17"/>
      <c r="P69" s="16"/>
      <c r="Q69" s="17"/>
      <c r="R69" s="16"/>
      <c r="S69" s="17"/>
      <c r="T69" s="16"/>
      <c r="U69" s="17"/>
      <c r="V69" s="43"/>
      <c r="W69" s="17"/>
      <c r="X69" s="16"/>
      <c r="Y69" s="17"/>
      <c r="Z69" s="16"/>
      <c r="AA69" s="17"/>
      <c r="AB69" s="16"/>
      <c r="AC69" s="17"/>
      <c r="AD69" s="16"/>
      <c r="AE69" s="17"/>
      <c r="AF69" s="16"/>
      <c r="AG69" s="17"/>
      <c r="AH69" s="16"/>
      <c r="AI69" s="17"/>
      <c r="AJ69" s="16"/>
      <c r="AK69" s="17"/>
      <c r="AL69" s="16"/>
      <c r="AM69" s="17"/>
      <c r="AN69" s="17"/>
      <c r="AO69" s="17"/>
      <c r="AP69" s="17"/>
      <c r="AQ69" s="17"/>
      <c r="AR69" s="17"/>
      <c r="AS69" s="17"/>
      <c r="AT69" s="28"/>
    </row>
    <row r="70" spans="1:984" s="64" customFormat="1" x14ac:dyDescent="0.25">
      <c r="A70" s="11">
        <v>67</v>
      </c>
      <c r="B70" s="88" t="s">
        <v>75</v>
      </c>
      <c r="C70" s="84"/>
      <c r="D70" s="71">
        <v>5600000</v>
      </c>
      <c r="E70" s="72">
        <f t="shared" si="2"/>
        <v>5700000</v>
      </c>
      <c r="F70" s="60">
        <v>42614</v>
      </c>
      <c r="G70" s="61">
        <v>50000</v>
      </c>
      <c r="H70" s="60">
        <v>42618</v>
      </c>
      <c r="I70" s="61">
        <v>50000</v>
      </c>
      <c r="J70" s="60"/>
      <c r="K70" s="61"/>
      <c r="L70" s="60"/>
      <c r="M70" s="61"/>
      <c r="N70" s="60"/>
      <c r="O70" s="61"/>
      <c r="P70" s="60"/>
      <c r="Q70" s="61"/>
      <c r="R70" s="60"/>
      <c r="S70" s="61"/>
      <c r="T70" s="60"/>
      <c r="U70" s="61"/>
      <c r="V70" s="62"/>
      <c r="W70" s="61"/>
      <c r="X70" s="60"/>
      <c r="Y70" s="61"/>
      <c r="Z70" s="60"/>
      <c r="AA70" s="61"/>
      <c r="AB70" s="60"/>
      <c r="AC70" s="61"/>
      <c r="AD70" s="60"/>
      <c r="AE70" s="61"/>
      <c r="AF70" s="60"/>
      <c r="AG70" s="61"/>
      <c r="AH70" s="61"/>
      <c r="AI70" s="61"/>
      <c r="AJ70" s="60"/>
      <c r="AK70" s="61"/>
      <c r="AL70" s="60"/>
      <c r="AM70" s="61"/>
      <c r="AN70" s="61"/>
      <c r="AO70" s="61"/>
      <c r="AP70" s="61"/>
      <c r="AQ70" s="61"/>
      <c r="AR70" s="61"/>
      <c r="AS70" s="61"/>
      <c r="AT70" s="63"/>
    </row>
    <row r="71" spans="1:984" x14ac:dyDescent="0.25">
      <c r="A71" s="11">
        <v>68</v>
      </c>
      <c r="B71" s="89" t="s">
        <v>76</v>
      </c>
      <c r="C71" s="84"/>
      <c r="D71" s="14">
        <v>0</v>
      </c>
      <c r="E71" s="15">
        <f t="shared" si="2"/>
        <v>0</v>
      </c>
      <c r="F71" s="33"/>
      <c r="G71" s="34"/>
      <c r="H71" s="16"/>
      <c r="I71" s="17"/>
      <c r="J71" s="16"/>
      <c r="K71" s="17"/>
      <c r="L71" s="16"/>
      <c r="M71" s="17"/>
      <c r="N71" s="16"/>
      <c r="O71" s="17"/>
      <c r="P71" s="16"/>
      <c r="Q71" s="17"/>
      <c r="R71" s="16"/>
      <c r="S71" s="17"/>
      <c r="T71" s="16"/>
      <c r="U71" s="17"/>
      <c r="V71" s="43"/>
      <c r="W71" s="17"/>
      <c r="X71" s="16"/>
      <c r="Y71" s="17"/>
      <c r="Z71" s="16"/>
      <c r="AA71" s="17"/>
      <c r="AB71" s="17"/>
      <c r="AC71" s="17"/>
      <c r="AD71" s="17"/>
      <c r="AE71" s="17"/>
      <c r="AF71" s="17"/>
      <c r="AG71" s="17"/>
      <c r="AH71" s="17"/>
      <c r="AI71" s="17"/>
      <c r="AJ71" s="16"/>
      <c r="AK71" s="17"/>
      <c r="AL71" s="16"/>
      <c r="AM71" s="17"/>
      <c r="AN71" s="17"/>
      <c r="AO71" s="17"/>
      <c r="AP71" s="17"/>
      <c r="AQ71" s="17"/>
      <c r="AR71" s="17"/>
      <c r="AS71" s="17"/>
      <c r="AT71" s="28"/>
    </row>
    <row r="72" spans="1:984" ht="15.75" x14ac:dyDescent="0.25">
      <c r="A72" s="11">
        <v>69</v>
      </c>
      <c r="B72" s="90" t="s">
        <v>77</v>
      </c>
      <c r="C72" s="84"/>
      <c r="D72" s="14">
        <v>661800</v>
      </c>
      <c r="E72" s="15">
        <f t="shared" si="2"/>
        <v>661800</v>
      </c>
      <c r="F72" s="16"/>
      <c r="G72" s="34"/>
      <c r="H72" s="16"/>
      <c r="I72" s="34"/>
      <c r="J72" s="16"/>
      <c r="K72" s="17"/>
      <c r="L72" s="16"/>
      <c r="M72" s="17"/>
      <c r="N72" s="16"/>
      <c r="O72" s="17"/>
      <c r="P72" s="16"/>
      <c r="Q72" s="17"/>
      <c r="R72" s="16"/>
      <c r="S72" s="17"/>
      <c r="T72" s="16"/>
      <c r="U72" s="17"/>
      <c r="V72" s="43"/>
      <c r="W72" s="17"/>
      <c r="X72" s="16"/>
      <c r="Y72" s="17"/>
      <c r="Z72" s="16"/>
      <c r="AA72" s="17"/>
      <c r="AB72" s="17"/>
      <c r="AC72" s="17"/>
      <c r="AD72" s="17"/>
      <c r="AE72" s="17"/>
      <c r="AF72" s="17"/>
      <c r="AG72" s="17"/>
      <c r="AH72" s="17"/>
      <c r="AI72" s="17"/>
      <c r="AJ72" s="16"/>
      <c r="AK72" s="17"/>
      <c r="AL72" s="16"/>
      <c r="AM72" s="17"/>
      <c r="AN72" s="17"/>
      <c r="AO72" s="17"/>
      <c r="AP72" s="17"/>
      <c r="AQ72" s="17"/>
      <c r="AR72" s="17"/>
      <c r="AS72" s="17"/>
      <c r="AT72" s="28"/>
    </row>
    <row r="73" spans="1:984" ht="15.75" x14ac:dyDescent="0.25">
      <c r="A73" s="11">
        <v>70</v>
      </c>
      <c r="B73" s="90" t="s">
        <v>78</v>
      </c>
      <c r="C73" s="84"/>
      <c r="D73" s="14">
        <v>11700</v>
      </c>
      <c r="E73" s="15">
        <f t="shared" si="2"/>
        <v>11700</v>
      </c>
      <c r="F73" s="16"/>
      <c r="G73" s="34"/>
      <c r="H73" s="16"/>
      <c r="I73" s="17"/>
      <c r="J73" s="16"/>
      <c r="K73" s="17"/>
      <c r="L73" s="16"/>
      <c r="M73" s="17"/>
      <c r="N73" s="16"/>
      <c r="O73" s="17"/>
      <c r="P73" s="16"/>
      <c r="Q73" s="17"/>
      <c r="R73" s="16"/>
      <c r="S73" s="17"/>
      <c r="T73" s="16"/>
      <c r="U73" s="17"/>
      <c r="V73" s="43"/>
      <c r="W73" s="17"/>
      <c r="X73" s="16"/>
      <c r="Y73" s="17"/>
      <c r="Z73" s="16"/>
      <c r="AA73" s="17"/>
      <c r="AB73" s="17"/>
      <c r="AC73" s="17"/>
      <c r="AD73" s="17"/>
      <c r="AE73" s="17"/>
      <c r="AF73" s="17"/>
      <c r="AG73" s="17"/>
      <c r="AH73" s="17"/>
      <c r="AI73" s="17"/>
      <c r="AJ73" s="16"/>
      <c r="AK73" s="17"/>
      <c r="AL73" s="16"/>
      <c r="AM73" s="17"/>
      <c r="AN73" s="17"/>
      <c r="AO73" s="17"/>
      <c r="AP73" s="17"/>
      <c r="AQ73" s="17"/>
      <c r="AR73" s="17"/>
      <c r="AS73" s="17"/>
      <c r="AT73" s="28"/>
    </row>
    <row r="74" spans="1:984" s="26" customFormat="1" ht="15" customHeight="1" x14ac:dyDescent="0.25">
      <c r="A74" s="11">
        <v>1</v>
      </c>
      <c r="B74" s="96" t="s">
        <v>79</v>
      </c>
      <c r="C74" s="13" t="s">
        <v>80</v>
      </c>
      <c r="D74" s="14">
        <v>915000</v>
      </c>
      <c r="E74" s="15">
        <f t="shared" ref="E74:E79" si="3">SUMIF($F$2:$XFD$2,1,F74:XFD74)+D74</f>
        <v>930000</v>
      </c>
      <c r="F74" s="16">
        <v>42640</v>
      </c>
      <c r="G74" s="17">
        <v>10000</v>
      </c>
      <c r="H74" s="16">
        <v>42641</v>
      </c>
      <c r="I74" s="17">
        <v>5000</v>
      </c>
      <c r="J74" s="16"/>
      <c r="K74" s="17"/>
      <c r="L74" s="16"/>
      <c r="M74" s="17"/>
      <c r="N74" s="16"/>
      <c r="O74" s="17"/>
      <c r="P74" s="16"/>
      <c r="Q74" s="17"/>
      <c r="R74" s="16"/>
      <c r="S74" s="17"/>
      <c r="T74" s="18"/>
      <c r="U74" s="19"/>
      <c r="V74" s="20"/>
      <c r="W74" s="19"/>
      <c r="X74" s="18"/>
      <c r="Y74" s="19"/>
      <c r="Z74" s="18"/>
      <c r="AA74" s="19"/>
      <c r="AB74" s="19"/>
      <c r="AC74" s="19"/>
      <c r="AD74" s="19"/>
      <c r="AE74" s="19"/>
      <c r="AF74" s="19"/>
      <c r="AG74" s="19"/>
      <c r="AH74" s="19"/>
      <c r="AI74" s="19"/>
      <c r="AJ74" s="18"/>
      <c r="AK74" s="19"/>
      <c r="AL74" s="18"/>
      <c r="AM74" s="19"/>
      <c r="AN74" s="19"/>
      <c r="AO74" s="19"/>
      <c r="AP74" s="19"/>
      <c r="AQ74" s="19"/>
      <c r="AR74" s="19"/>
      <c r="AS74" s="19"/>
      <c r="AT74" s="21"/>
      <c r="AU74" s="22"/>
      <c r="AV74" s="94"/>
      <c r="AW74" s="97"/>
      <c r="AX74" s="94"/>
      <c r="AY74" s="97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3"/>
      <c r="BS74" s="22"/>
      <c r="BT74" s="23"/>
      <c r="BU74" s="22"/>
      <c r="BV74" s="23"/>
      <c r="BW74" s="22"/>
      <c r="BX74" s="23"/>
      <c r="BY74" s="22"/>
      <c r="BZ74" s="23"/>
      <c r="CA74" s="22"/>
      <c r="CB74" s="23"/>
      <c r="CC74" s="22"/>
      <c r="CD74" s="23"/>
      <c r="CE74" s="22"/>
      <c r="CF74" s="23"/>
      <c r="CG74" s="22"/>
      <c r="CH74" s="23"/>
      <c r="CI74" s="22"/>
      <c r="CJ74" s="23"/>
      <c r="CK74" s="22"/>
      <c r="CL74" s="23"/>
      <c r="CM74" s="22"/>
      <c r="CN74" s="23"/>
      <c r="CO74" s="22"/>
      <c r="CP74" s="23"/>
      <c r="CQ74" s="22"/>
      <c r="CR74" s="23"/>
      <c r="CS74" s="22"/>
      <c r="CT74" s="23"/>
      <c r="CU74" s="22"/>
      <c r="CV74" s="23"/>
      <c r="CW74" s="22"/>
      <c r="CX74" s="23"/>
      <c r="CY74" s="22"/>
      <c r="CZ74" s="23"/>
      <c r="DA74" s="22"/>
      <c r="DB74" s="23"/>
      <c r="DC74" s="22"/>
      <c r="DD74" s="23"/>
      <c r="DE74" s="22"/>
      <c r="DF74" s="23"/>
      <c r="DG74" s="22"/>
      <c r="DH74" s="23"/>
      <c r="DI74" s="22"/>
      <c r="DJ74" s="23"/>
      <c r="DK74" s="22"/>
      <c r="DL74" s="23"/>
      <c r="DM74" s="22"/>
      <c r="DN74" s="23"/>
      <c r="DO74" s="22"/>
      <c r="DP74" s="23"/>
      <c r="DQ74" s="22"/>
      <c r="DR74" s="23"/>
      <c r="DS74" s="22"/>
      <c r="DT74" s="23"/>
      <c r="DU74" s="22"/>
      <c r="DV74" s="23"/>
      <c r="DW74" s="22"/>
      <c r="DX74" s="23"/>
      <c r="DY74" s="22"/>
      <c r="DZ74" s="23"/>
      <c r="EA74" s="22"/>
      <c r="EB74" s="23"/>
      <c r="EC74" s="22"/>
      <c r="ED74" s="23"/>
      <c r="EE74" s="22"/>
      <c r="EF74" s="23"/>
      <c r="EG74" s="22"/>
      <c r="EH74" s="23"/>
      <c r="EI74" s="22"/>
      <c r="EJ74" s="23"/>
      <c r="EK74" s="22"/>
      <c r="EL74" s="23"/>
      <c r="EM74" s="22"/>
      <c r="EN74" s="23"/>
      <c r="EO74" s="22"/>
      <c r="EP74" s="23"/>
      <c r="EQ74" s="22"/>
      <c r="ER74" s="23"/>
      <c r="ES74" s="22"/>
      <c r="ET74" s="23"/>
      <c r="EU74" s="22"/>
      <c r="EV74" s="23"/>
      <c r="EW74" s="22"/>
      <c r="EX74" s="23"/>
      <c r="EY74" s="22"/>
      <c r="EZ74" s="23"/>
      <c r="FA74" s="22"/>
      <c r="FB74" s="23"/>
      <c r="FC74" s="22"/>
      <c r="FD74" s="23"/>
      <c r="FE74" s="22"/>
      <c r="FF74" s="23"/>
      <c r="FG74" s="22"/>
      <c r="FH74" s="23"/>
      <c r="FI74" s="22"/>
      <c r="FJ74" s="23"/>
      <c r="FK74" s="22"/>
      <c r="FL74" s="23"/>
      <c r="FM74" s="22"/>
      <c r="FN74" s="23"/>
      <c r="FO74" s="22"/>
      <c r="FP74" s="23"/>
      <c r="FQ74" s="22"/>
      <c r="FR74" s="23"/>
      <c r="FS74" s="22"/>
      <c r="FT74" s="23"/>
      <c r="FU74" s="22"/>
      <c r="FV74" s="23"/>
      <c r="FW74" s="22"/>
      <c r="FX74" s="23"/>
      <c r="FY74" s="22"/>
      <c r="FZ74" s="23"/>
      <c r="GA74" s="22"/>
      <c r="GB74" s="23"/>
      <c r="GC74" s="22"/>
      <c r="GD74" s="23"/>
      <c r="GE74" s="22"/>
      <c r="GF74" s="23"/>
      <c r="GG74" s="22"/>
      <c r="GH74" s="23"/>
      <c r="GI74" s="22"/>
      <c r="GJ74" s="23"/>
      <c r="GK74" s="22"/>
      <c r="GL74" s="23"/>
      <c r="GM74" s="22"/>
      <c r="GN74" s="23"/>
      <c r="GO74" s="22"/>
      <c r="GP74" s="23"/>
      <c r="GQ74" s="22"/>
      <c r="GR74" s="23"/>
      <c r="GS74" s="22"/>
      <c r="GT74" s="23"/>
      <c r="GU74" s="22"/>
      <c r="GV74" s="23"/>
      <c r="GW74" s="22"/>
      <c r="GX74" s="23"/>
      <c r="GY74" s="22"/>
      <c r="GZ74" s="23"/>
      <c r="HA74" s="22"/>
      <c r="HB74" s="23"/>
      <c r="HC74" s="22"/>
      <c r="HD74" s="23"/>
      <c r="HE74" s="22"/>
      <c r="HF74" s="23"/>
      <c r="HG74" s="22"/>
      <c r="HH74" s="23"/>
      <c r="HI74" s="22"/>
      <c r="HJ74" s="23"/>
      <c r="HK74" s="22"/>
      <c r="HL74" s="23"/>
      <c r="HM74" s="22"/>
      <c r="HN74" s="23"/>
      <c r="HO74" s="22"/>
      <c r="HP74" s="23"/>
      <c r="HQ74" s="22"/>
      <c r="HR74" s="23"/>
      <c r="HS74" s="22"/>
      <c r="HT74" s="23"/>
      <c r="HU74" s="22"/>
      <c r="HV74" s="23"/>
      <c r="HW74" s="22"/>
      <c r="HX74" s="23"/>
      <c r="HY74" s="22"/>
      <c r="HZ74" s="23"/>
      <c r="IA74" s="22"/>
      <c r="IB74" s="23"/>
      <c r="IC74" s="22"/>
      <c r="ID74" s="23"/>
      <c r="IE74" s="22"/>
      <c r="IF74" s="23"/>
      <c r="IG74" s="22"/>
      <c r="IH74" s="23"/>
      <c r="II74" s="22"/>
      <c r="IJ74" s="23"/>
      <c r="IK74" s="22"/>
      <c r="IL74" s="23"/>
      <c r="IM74" s="22"/>
      <c r="IN74" s="23"/>
      <c r="IO74" s="22"/>
      <c r="IP74" s="23"/>
      <c r="IQ74" s="22"/>
      <c r="IR74" s="23"/>
      <c r="IS74" s="22"/>
      <c r="IT74" s="23"/>
      <c r="IU74" s="22"/>
      <c r="IV74" s="23"/>
      <c r="IW74" s="22"/>
      <c r="IX74" s="23"/>
      <c r="IY74" s="22"/>
      <c r="IZ74" s="23"/>
      <c r="JA74" s="22"/>
      <c r="JB74" s="23"/>
      <c r="JC74" s="22"/>
      <c r="JD74" s="23"/>
      <c r="JE74" s="22"/>
      <c r="JF74" s="23"/>
      <c r="JG74" s="22"/>
      <c r="JH74" s="23"/>
      <c r="JI74" s="22"/>
      <c r="JJ74" s="23"/>
      <c r="JK74" s="22"/>
      <c r="JL74" s="23"/>
      <c r="JM74" s="22"/>
      <c r="JN74" s="23"/>
      <c r="JO74" s="22"/>
      <c r="JP74" s="23"/>
      <c r="JQ74" s="22"/>
      <c r="JR74" s="23"/>
      <c r="JS74" s="22"/>
      <c r="JT74" s="23"/>
      <c r="JU74" s="22"/>
      <c r="JV74" s="23"/>
      <c r="JW74" s="22"/>
      <c r="JX74" s="23"/>
      <c r="JY74" s="22"/>
      <c r="JZ74" s="23"/>
      <c r="KA74" s="22"/>
      <c r="KB74" s="23"/>
      <c r="KC74" s="22"/>
      <c r="KD74" s="23"/>
      <c r="KE74" s="22"/>
      <c r="KF74" s="23"/>
      <c r="KG74" s="22"/>
      <c r="KH74" s="23"/>
      <c r="KI74" s="22"/>
      <c r="KJ74" s="23"/>
      <c r="KK74" s="22"/>
      <c r="KL74" s="23"/>
      <c r="KM74" s="22"/>
      <c r="KN74" s="23"/>
      <c r="KO74" s="22"/>
      <c r="KP74" s="23"/>
      <c r="KQ74" s="22"/>
      <c r="KR74" s="23"/>
      <c r="KS74" s="22"/>
      <c r="KT74" s="23"/>
      <c r="KU74" s="22"/>
      <c r="KV74" s="23"/>
      <c r="KW74" s="22"/>
      <c r="KX74" s="23"/>
      <c r="KY74" s="22"/>
      <c r="KZ74" s="23"/>
      <c r="LA74" s="22"/>
      <c r="LB74" s="23"/>
      <c r="LC74" s="22"/>
      <c r="LD74" s="23"/>
      <c r="LE74" s="22"/>
      <c r="LF74" s="23"/>
      <c r="LG74" s="22"/>
      <c r="LH74" s="23"/>
      <c r="LI74" s="22"/>
      <c r="LJ74" s="23"/>
      <c r="LK74" s="22"/>
      <c r="LL74" s="23"/>
      <c r="LM74" s="22"/>
      <c r="LN74" s="23"/>
      <c r="LO74" s="22"/>
      <c r="LP74" s="23"/>
      <c r="LQ74" s="22"/>
      <c r="LR74" s="23"/>
      <c r="LS74" s="22"/>
      <c r="LT74" s="23"/>
      <c r="LU74" s="22"/>
      <c r="LV74" s="23"/>
      <c r="LW74" s="22"/>
      <c r="LX74" s="23"/>
      <c r="LY74" s="22"/>
      <c r="LZ74" s="23"/>
      <c r="MA74" s="22"/>
      <c r="MB74" s="23"/>
      <c r="MC74" s="22"/>
      <c r="MD74" s="23"/>
      <c r="ME74" s="22"/>
      <c r="MF74" s="23"/>
      <c r="MG74" s="22"/>
      <c r="MH74" s="23"/>
      <c r="MI74" s="22"/>
      <c r="MJ74" s="23"/>
      <c r="MK74" s="22"/>
      <c r="ML74" s="23"/>
      <c r="MM74" s="22"/>
      <c r="MN74" s="23"/>
      <c r="MO74" s="22"/>
      <c r="MP74" s="23"/>
      <c r="MQ74" s="22"/>
      <c r="MR74" s="23"/>
      <c r="MS74" s="22"/>
      <c r="MT74" s="23"/>
      <c r="MU74" s="22"/>
      <c r="MV74" s="23"/>
      <c r="MW74" s="22"/>
      <c r="MX74" s="23"/>
      <c r="MY74" s="22"/>
      <c r="MZ74" s="23"/>
      <c r="NA74" s="22"/>
      <c r="NB74" s="23"/>
      <c r="NC74" s="22"/>
      <c r="ND74" s="23"/>
      <c r="NE74" s="22"/>
      <c r="NF74" s="23"/>
      <c r="NG74" s="22"/>
      <c r="NH74" s="23"/>
      <c r="NI74" s="22"/>
      <c r="NJ74" s="23"/>
      <c r="NK74" s="22"/>
      <c r="NL74" s="23"/>
      <c r="NM74" s="22"/>
      <c r="NN74" s="23"/>
      <c r="NO74" s="22"/>
      <c r="NP74" s="23"/>
      <c r="NQ74" s="22"/>
      <c r="NR74" s="23"/>
      <c r="NS74" s="22"/>
      <c r="NT74" s="23"/>
      <c r="NU74" s="22"/>
      <c r="NV74" s="23"/>
      <c r="NW74" s="22"/>
      <c r="NX74" s="23"/>
      <c r="NY74" s="22"/>
      <c r="NZ74" s="23"/>
      <c r="OA74" s="22"/>
      <c r="OB74" s="23"/>
      <c r="OC74" s="22"/>
      <c r="OD74" s="23"/>
      <c r="OE74" s="22"/>
      <c r="OF74" s="23"/>
      <c r="OG74" s="22"/>
      <c r="OH74" s="23"/>
      <c r="OI74" s="22"/>
      <c r="OJ74" s="23"/>
      <c r="OK74" s="22"/>
      <c r="OL74" s="23"/>
      <c r="OM74" s="22"/>
      <c r="ON74" s="23"/>
      <c r="OO74" s="22"/>
      <c r="OP74" s="23"/>
      <c r="OQ74" s="22"/>
      <c r="OR74" s="23"/>
      <c r="OS74" s="22"/>
      <c r="OT74" s="23"/>
      <c r="OU74" s="22"/>
      <c r="OV74" s="23"/>
      <c r="OW74" s="22"/>
      <c r="OX74" s="23"/>
      <c r="OY74" s="22"/>
      <c r="OZ74" s="23"/>
      <c r="PA74" s="22"/>
      <c r="PB74" s="23"/>
      <c r="PC74" s="22"/>
      <c r="PD74" s="23"/>
      <c r="PE74" s="22"/>
      <c r="PF74" s="23"/>
      <c r="PG74" s="22"/>
      <c r="PH74" s="23"/>
      <c r="PI74" s="22"/>
      <c r="PJ74" s="23"/>
      <c r="PK74" s="22"/>
      <c r="PL74" s="23"/>
      <c r="PM74" s="22"/>
      <c r="PN74" s="23"/>
      <c r="PO74" s="22"/>
      <c r="PP74" s="23"/>
      <c r="PQ74" s="22"/>
      <c r="PR74" s="23"/>
      <c r="PS74" s="22"/>
      <c r="PT74" s="23"/>
      <c r="PU74" s="22"/>
      <c r="PV74" s="23"/>
      <c r="PW74" s="22"/>
      <c r="PX74" s="23"/>
      <c r="PY74" s="22"/>
      <c r="PZ74" s="23"/>
      <c r="QA74" s="22"/>
      <c r="QB74" s="23"/>
      <c r="QC74" s="22"/>
      <c r="QD74" s="23"/>
      <c r="QE74" s="22"/>
      <c r="QF74" s="23"/>
      <c r="QG74" s="22"/>
      <c r="QH74" s="23"/>
      <c r="QI74" s="22"/>
      <c r="QJ74" s="23"/>
      <c r="QK74" s="22"/>
      <c r="QL74" s="23"/>
      <c r="QM74" s="22"/>
      <c r="QN74" s="23"/>
      <c r="QO74" s="22"/>
      <c r="QP74" s="23"/>
      <c r="QQ74" s="22"/>
      <c r="QR74" s="23"/>
      <c r="QS74" s="22"/>
      <c r="QT74" s="23"/>
      <c r="QU74" s="22"/>
      <c r="QV74" s="23"/>
      <c r="QW74" s="22"/>
      <c r="QX74" s="23"/>
      <c r="QY74" s="22"/>
      <c r="QZ74" s="23"/>
      <c r="RA74" s="22"/>
      <c r="RB74" s="23"/>
      <c r="RC74" s="22"/>
      <c r="RD74" s="23"/>
      <c r="RE74" s="22"/>
      <c r="RF74" s="23"/>
      <c r="RG74" s="22"/>
      <c r="RH74" s="23"/>
      <c r="RI74" s="22"/>
      <c r="RJ74" s="23"/>
      <c r="RK74" s="22"/>
      <c r="RL74" s="23"/>
      <c r="RM74" s="22"/>
      <c r="RN74" s="23"/>
      <c r="RO74" s="22"/>
      <c r="RP74" s="23"/>
      <c r="RQ74" s="22"/>
      <c r="RR74" s="23"/>
      <c r="RS74" s="22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</row>
    <row r="75" spans="1:984" ht="15" customHeight="1" x14ac:dyDescent="0.25">
      <c r="A75" s="11">
        <v>2</v>
      </c>
      <c r="B75" s="98" t="s">
        <v>81</v>
      </c>
      <c r="C75" s="13"/>
      <c r="D75" s="14">
        <v>803100</v>
      </c>
      <c r="E75" s="15">
        <f t="shared" si="3"/>
        <v>803100</v>
      </c>
      <c r="F75" s="16"/>
      <c r="G75" s="17"/>
      <c r="H75" s="16"/>
      <c r="I75" s="17"/>
      <c r="J75" s="16"/>
      <c r="K75" s="17"/>
      <c r="L75" s="16"/>
      <c r="M75" s="17"/>
      <c r="N75" s="16"/>
      <c r="O75" s="17"/>
      <c r="P75" s="16"/>
      <c r="Q75" s="17"/>
      <c r="R75" s="16"/>
      <c r="S75" s="17"/>
      <c r="T75" s="16"/>
      <c r="U75" s="17"/>
      <c r="V75" s="43"/>
      <c r="W75" s="17"/>
      <c r="X75" s="16"/>
      <c r="Y75" s="17"/>
      <c r="Z75" s="16"/>
      <c r="AA75" s="17"/>
      <c r="AB75" s="17"/>
      <c r="AC75" s="17"/>
      <c r="AD75" s="17"/>
      <c r="AE75" s="17"/>
      <c r="AF75" s="17"/>
      <c r="AG75" s="17"/>
      <c r="AH75" s="17"/>
      <c r="AI75" s="17"/>
      <c r="AJ75" s="16"/>
      <c r="AK75" s="17"/>
      <c r="AL75" s="16"/>
      <c r="AM75" s="17"/>
      <c r="AN75" s="17"/>
      <c r="AO75" s="17"/>
      <c r="AP75" s="17"/>
      <c r="AQ75" s="17"/>
      <c r="AR75" s="17"/>
      <c r="AS75" s="17"/>
      <c r="AT75" s="28"/>
      <c r="AV75" s="94"/>
      <c r="AW75" s="95"/>
      <c r="AX75" s="94"/>
      <c r="AY75" s="95"/>
    </row>
    <row r="76" spans="1:984" s="26" customFormat="1" ht="15" customHeight="1" x14ac:dyDescent="0.25">
      <c r="A76" s="11">
        <v>3</v>
      </c>
      <c r="B76" s="99" t="s">
        <v>82</v>
      </c>
      <c r="C76" s="13"/>
      <c r="D76" s="14">
        <v>300</v>
      </c>
      <c r="E76" s="15">
        <f t="shared" si="3"/>
        <v>300</v>
      </c>
      <c r="F76" s="16"/>
      <c r="G76" s="17"/>
      <c r="H76" s="16"/>
      <c r="I76" s="17"/>
      <c r="J76" s="16"/>
      <c r="K76" s="17"/>
      <c r="L76" s="16"/>
      <c r="M76" s="17"/>
      <c r="N76" s="16"/>
      <c r="O76" s="17"/>
      <c r="P76" s="16"/>
      <c r="Q76" s="17"/>
      <c r="R76" s="16"/>
      <c r="S76" s="17"/>
      <c r="T76" s="18"/>
      <c r="U76" s="19"/>
      <c r="V76" s="20"/>
      <c r="W76" s="19"/>
      <c r="X76" s="18"/>
      <c r="Y76" s="19"/>
      <c r="Z76" s="18"/>
      <c r="AA76" s="19"/>
      <c r="AB76" s="19"/>
      <c r="AC76" s="19"/>
      <c r="AD76" s="19"/>
      <c r="AE76" s="19"/>
      <c r="AF76" s="19"/>
      <c r="AG76" s="19"/>
      <c r="AH76" s="19"/>
      <c r="AI76" s="19"/>
      <c r="AJ76" s="18"/>
      <c r="AK76" s="19"/>
      <c r="AL76" s="18"/>
      <c r="AM76" s="19"/>
      <c r="AN76" s="19"/>
      <c r="AO76" s="19"/>
      <c r="AP76" s="19"/>
      <c r="AQ76" s="19"/>
      <c r="AR76" s="19"/>
      <c r="AS76" s="19"/>
      <c r="AT76" s="21"/>
      <c r="AV76" s="94"/>
      <c r="AW76" s="100"/>
      <c r="AX76" s="94"/>
      <c r="AY76" s="100"/>
    </row>
    <row r="77" spans="1:984" s="26" customFormat="1" ht="15" customHeight="1" x14ac:dyDescent="0.25">
      <c r="A77" s="11">
        <v>4</v>
      </c>
      <c r="B77" s="98" t="s">
        <v>83</v>
      </c>
      <c r="C77" s="13"/>
      <c r="D77" s="14">
        <v>183360</v>
      </c>
      <c r="E77" s="15">
        <f t="shared" si="3"/>
        <v>183360</v>
      </c>
      <c r="F77" s="16"/>
      <c r="G77" s="34"/>
      <c r="H77" s="16"/>
      <c r="I77" s="17"/>
      <c r="J77" s="16"/>
      <c r="K77" s="17"/>
      <c r="L77" s="16"/>
      <c r="M77" s="17"/>
      <c r="N77" s="16"/>
      <c r="O77" s="17"/>
      <c r="P77" s="16"/>
      <c r="Q77" s="17"/>
      <c r="R77" s="16"/>
      <c r="S77" s="17"/>
      <c r="T77" s="18"/>
      <c r="U77" s="19"/>
      <c r="V77" s="20"/>
      <c r="W77" s="19"/>
      <c r="X77" s="18"/>
      <c r="Y77" s="19"/>
      <c r="Z77" s="18"/>
      <c r="AA77" s="19"/>
      <c r="AB77" s="19"/>
      <c r="AC77" s="19"/>
      <c r="AD77" s="19"/>
      <c r="AE77" s="19"/>
      <c r="AF77" s="19"/>
      <c r="AG77" s="19"/>
      <c r="AH77" s="19"/>
      <c r="AI77" s="19"/>
      <c r="AJ77" s="18"/>
      <c r="AK77" s="19"/>
      <c r="AL77" s="18"/>
      <c r="AM77" s="19"/>
      <c r="AN77" s="19"/>
      <c r="AO77" s="19"/>
      <c r="AP77" s="19"/>
      <c r="AQ77" s="19"/>
      <c r="AR77" s="19"/>
      <c r="AS77" s="19"/>
      <c r="AT77" s="21"/>
      <c r="AV77" s="94"/>
      <c r="AW77" s="100"/>
      <c r="AX77" s="94"/>
      <c r="AY77" s="100"/>
    </row>
    <row r="78" spans="1:984" s="26" customFormat="1" ht="15" customHeight="1" x14ac:dyDescent="0.25">
      <c r="A78" s="11">
        <v>5</v>
      </c>
      <c r="B78" s="99" t="s">
        <v>84</v>
      </c>
      <c r="C78" s="13" t="s">
        <v>85</v>
      </c>
      <c r="D78" s="14">
        <v>7640</v>
      </c>
      <c r="E78" s="14">
        <f t="shared" si="3"/>
        <v>7640</v>
      </c>
      <c r="F78" s="16"/>
      <c r="G78" s="17"/>
      <c r="H78" s="16"/>
      <c r="I78" s="17"/>
      <c r="J78" s="16"/>
      <c r="K78" s="17"/>
      <c r="L78" s="16"/>
      <c r="M78" s="17"/>
      <c r="N78" s="16"/>
      <c r="O78" s="17"/>
      <c r="P78" s="16"/>
      <c r="Q78" s="17"/>
      <c r="R78" s="16"/>
      <c r="S78" s="17"/>
      <c r="T78" s="18"/>
      <c r="U78" s="19"/>
      <c r="V78" s="20"/>
      <c r="W78" s="19"/>
      <c r="X78" s="18"/>
      <c r="Y78" s="19"/>
      <c r="Z78" s="18"/>
      <c r="AA78" s="19"/>
      <c r="AB78" s="19"/>
      <c r="AC78" s="19"/>
      <c r="AD78" s="19"/>
      <c r="AE78" s="19"/>
      <c r="AF78" s="19"/>
      <c r="AG78" s="19"/>
      <c r="AH78" s="19"/>
      <c r="AI78" s="19"/>
      <c r="AJ78" s="18"/>
      <c r="AK78" s="19"/>
      <c r="AL78" s="18"/>
      <c r="AM78" s="19"/>
      <c r="AN78" s="19"/>
      <c r="AO78" s="19"/>
      <c r="AP78" s="19"/>
      <c r="AQ78" s="19"/>
      <c r="AR78" s="19"/>
      <c r="AS78" s="19"/>
      <c r="AT78" s="21"/>
      <c r="AV78" s="94"/>
      <c r="AW78" s="100"/>
      <c r="AX78" s="94"/>
      <c r="AY78" s="100"/>
    </row>
    <row r="79" spans="1:984" ht="15" customHeight="1" x14ac:dyDescent="0.25">
      <c r="A79" s="11">
        <v>6</v>
      </c>
      <c r="B79" s="235" t="s">
        <v>469</v>
      </c>
      <c r="C79" s="13"/>
      <c r="D79" s="14">
        <v>81170</v>
      </c>
      <c r="E79" s="14">
        <f t="shared" si="3"/>
        <v>81170</v>
      </c>
      <c r="F79" s="16"/>
      <c r="G79" s="17"/>
      <c r="H79" s="18"/>
      <c r="I79" s="19"/>
      <c r="J79" s="16"/>
      <c r="K79" s="17"/>
      <c r="L79" s="16"/>
      <c r="M79" s="17"/>
      <c r="N79" s="16"/>
      <c r="O79" s="17"/>
      <c r="P79" s="16"/>
      <c r="Q79" s="17"/>
      <c r="R79" s="16"/>
      <c r="S79" s="17"/>
      <c r="T79" s="16"/>
      <c r="U79" s="17"/>
      <c r="V79" s="43"/>
      <c r="W79" s="17"/>
      <c r="X79" s="16"/>
      <c r="Y79" s="17"/>
      <c r="Z79" s="16"/>
      <c r="AA79" s="17"/>
      <c r="AB79" s="17"/>
      <c r="AC79" s="17"/>
      <c r="AD79" s="17"/>
      <c r="AE79" s="17"/>
      <c r="AF79" s="17"/>
      <c r="AG79" s="17"/>
      <c r="AH79" s="17"/>
      <c r="AI79" s="17"/>
      <c r="AJ79" s="16"/>
      <c r="AK79" s="17"/>
      <c r="AL79" s="16"/>
      <c r="AM79" s="17"/>
      <c r="AN79" s="17"/>
      <c r="AO79" s="17"/>
      <c r="AP79" s="17"/>
      <c r="AQ79" s="17"/>
      <c r="AR79" s="17"/>
      <c r="AS79" s="17"/>
      <c r="AT79" s="28"/>
      <c r="AV79" s="94"/>
      <c r="AW79" s="95"/>
      <c r="AX79" s="94"/>
      <c r="AY79" s="95"/>
    </row>
    <row r="80" spans="1:984" s="26" customFormat="1" ht="15" customHeight="1" x14ac:dyDescent="0.25">
      <c r="A80" s="11">
        <v>7</v>
      </c>
      <c r="B80" s="98" t="s">
        <v>86</v>
      </c>
      <c r="C80" s="13"/>
      <c r="D80" s="14">
        <v>71700</v>
      </c>
      <c r="E80" s="14">
        <f t="shared" ref="E80:E111" si="4">SUMIF($F$2:$XFD$2,1,F80:XFD80)+D80</f>
        <v>71700</v>
      </c>
      <c r="F80" s="16"/>
      <c r="G80" s="17"/>
      <c r="H80" s="16"/>
      <c r="I80" s="17"/>
      <c r="J80" s="16"/>
      <c r="K80" s="17"/>
      <c r="L80" s="16"/>
      <c r="M80" s="17"/>
      <c r="N80" s="16"/>
      <c r="O80" s="17"/>
      <c r="P80" s="16"/>
      <c r="Q80" s="17"/>
      <c r="R80" s="16"/>
      <c r="S80" s="17"/>
      <c r="T80" s="18"/>
      <c r="U80" s="19"/>
      <c r="V80" s="20"/>
      <c r="W80" s="19"/>
      <c r="X80" s="18"/>
      <c r="Y80" s="19"/>
      <c r="Z80" s="18"/>
      <c r="AA80" s="19"/>
      <c r="AB80" s="19"/>
      <c r="AC80" s="19"/>
      <c r="AD80" s="19"/>
      <c r="AE80" s="19"/>
      <c r="AF80" s="19"/>
      <c r="AG80" s="19"/>
      <c r="AH80" s="19"/>
      <c r="AI80" s="19"/>
      <c r="AJ80" s="18"/>
      <c r="AK80" s="19"/>
      <c r="AL80" s="18"/>
      <c r="AM80" s="19"/>
      <c r="AN80" s="19"/>
      <c r="AO80" s="19"/>
      <c r="AP80" s="19"/>
      <c r="AQ80" s="19"/>
      <c r="AR80" s="19"/>
      <c r="AS80" s="19"/>
      <c r="AT80" s="21"/>
      <c r="AV80" s="94"/>
      <c r="AW80" s="100"/>
      <c r="AX80" s="94"/>
      <c r="AY80" s="100"/>
    </row>
    <row r="81" spans="1:51" s="26" customFormat="1" ht="15" customHeight="1" x14ac:dyDescent="0.25">
      <c r="A81" s="11">
        <v>8</v>
      </c>
      <c r="B81" s="98" t="s">
        <v>87</v>
      </c>
      <c r="C81" s="13" t="s">
        <v>88</v>
      </c>
      <c r="D81" s="14">
        <v>0</v>
      </c>
      <c r="E81" s="14">
        <f t="shared" si="4"/>
        <v>0</v>
      </c>
      <c r="F81" s="16"/>
      <c r="G81" s="17"/>
      <c r="H81" s="16"/>
      <c r="I81" s="17"/>
      <c r="J81" s="16"/>
      <c r="K81" s="17"/>
      <c r="L81" s="16"/>
      <c r="M81" s="17"/>
      <c r="N81" s="16"/>
      <c r="O81" s="17"/>
      <c r="P81" s="16"/>
      <c r="Q81" s="17"/>
      <c r="R81" s="16"/>
      <c r="S81" s="17"/>
      <c r="T81" s="18"/>
      <c r="U81" s="19"/>
      <c r="V81" s="20"/>
      <c r="W81" s="19"/>
      <c r="X81" s="18"/>
      <c r="Y81" s="19"/>
      <c r="Z81" s="18"/>
      <c r="AA81" s="19"/>
      <c r="AB81" s="19"/>
      <c r="AC81" s="19"/>
      <c r="AD81" s="19"/>
      <c r="AE81" s="19"/>
      <c r="AF81" s="19"/>
      <c r="AG81" s="19"/>
      <c r="AH81" s="19"/>
      <c r="AI81" s="19"/>
      <c r="AJ81" s="18"/>
      <c r="AK81" s="19"/>
      <c r="AL81" s="18"/>
      <c r="AM81" s="19"/>
      <c r="AN81" s="19"/>
      <c r="AO81" s="19"/>
      <c r="AP81" s="19"/>
      <c r="AQ81" s="19"/>
      <c r="AR81" s="19"/>
      <c r="AS81" s="19"/>
      <c r="AT81" s="21"/>
      <c r="AV81" s="94"/>
      <c r="AW81" s="100"/>
      <c r="AX81" s="94"/>
      <c r="AY81" s="100"/>
    </row>
    <row r="82" spans="1:51" s="26" customFormat="1" ht="15" customHeight="1" x14ac:dyDescent="0.25">
      <c r="A82" s="11">
        <v>9</v>
      </c>
      <c r="B82" s="98" t="s">
        <v>89</v>
      </c>
      <c r="C82" s="44"/>
      <c r="D82" s="14">
        <v>1315640</v>
      </c>
      <c r="E82" s="14">
        <f t="shared" si="4"/>
        <v>1315640</v>
      </c>
      <c r="F82" s="16"/>
      <c r="G82" s="17"/>
      <c r="H82" s="16"/>
      <c r="I82" s="17"/>
      <c r="J82" s="18"/>
      <c r="K82" s="19"/>
      <c r="L82" s="16"/>
      <c r="M82" s="17"/>
      <c r="N82" s="16"/>
      <c r="O82" s="17"/>
      <c r="P82" s="16"/>
      <c r="Q82" s="17"/>
      <c r="R82" s="16"/>
      <c r="S82" s="17"/>
      <c r="T82" s="16"/>
      <c r="U82" s="17"/>
      <c r="V82" s="43"/>
      <c r="W82" s="17"/>
      <c r="X82" s="16"/>
      <c r="Y82" s="17"/>
      <c r="Z82" s="45"/>
      <c r="AA82" s="46"/>
      <c r="AB82" s="19"/>
      <c r="AC82" s="19"/>
      <c r="AD82" s="19"/>
      <c r="AE82" s="19"/>
      <c r="AF82" s="19"/>
      <c r="AG82" s="19"/>
      <c r="AH82" s="19"/>
      <c r="AI82" s="19"/>
      <c r="AJ82" s="18"/>
      <c r="AK82" s="19"/>
      <c r="AL82" s="18"/>
      <c r="AM82" s="19"/>
      <c r="AN82" s="19"/>
      <c r="AO82" s="19"/>
      <c r="AP82" s="19"/>
      <c r="AQ82" s="19"/>
      <c r="AR82" s="19"/>
      <c r="AS82" s="19"/>
      <c r="AT82" s="21"/>
      <c r="AV82" s="94"/>
      <c r="AW82" s="100"/>
      <c r="AX82" s="94"/>
      <c r="AY82" s="100"/>
    </row>
    <row r="83" spans="1:51" s="26" customFormat="1" ht="15" customHeight="1" x14ac:dyDescent="0.25">
      <c r="A83" s="11">
        <v>10</v>
      </c>
      <c r="B83" s="99" t="s">
        <v>90</v>
      </c>
      <c r="C83" s="13" t="s">
        <v>91</v>
      </c>
      <c r="D83" s="14">
        <v>3826000</v>
      </c>
      <c r="E83" s="14">
        <f t="shared" si="4"/>
        <v>3826000</v>
      </c>
      <c r="F83" s="16"/>
      <c r="G83" s="17"/>
      <c r="H83" s="16"/>
      <c r="I83" s="17"/>
      <c r="J83" s="16"/>
      <c r="K83" s="17"/>
      <c r="L83" s="16"/>
      <c r="M83" s="17"/>
      <c r="N83" s="16"/>
      <c r="O83" s="17"/>
      <c r="P83" s="16"/>
      <c r="Q83" s="17"/>
      <c r="R83" s="16"/>
      <c r="S83" s="17"/>
      <c r="T83" s="16"/>
      <c r="U83" s="17"/>
      <c r="V83" s="20"/>
      <c r="W83" s="19"/>
      <c r="X83" s="18"/>
      <c r="Y83" s="19"/>
      <c r="Z83" s="18"/>
      <c r="AA83" s="19"/>
      <c r="AB83" s="19"/>
      <c r="AC83" s="19"/>
      <c r="AD83" s="19"/>
      <c r="AE83" s="19"/>
      <c r="AF83" s="19"/>
      <c r="AG83" s="19"/>
      <c r="AH83" s="19"/>
      <c r="AI83" s="19"/>
      <c r="AJ83" s="18"/>
      <c r="AK83" s="19"/>
      <c r="AL83" s="18"/>
      <c r="AM83" s="19"/>
      <c r="AN83" s="19"/>
      <c r="AO83" s="19"/>
      <c r="AP83" s="19"/>
      <c r="AQ83" s="19"/>
      <c r="AR83" s="19"/>
      <c r="AS83" s="19"/>
      <c r="AT83" s="21"/>
      <c r="AV83" s="94"/>
      <c r="AW83" s="100"/>
      <c r="AX83" s="94"/>
      <c r="AY83" s="100"/>
    </row>
    <row r="84" spans="1:51" s="26" customFormat="1" ht="15.75" x14ac:dyDescent="0.25">
      <c r="A84" s="11">
        <v>11</v>
      </c>
      <c r="B84" s="102" t="s">
        <v>92</v>
      </c>
      <c r="C84" s="13" t="s">
        <v>93</v>
      </c>
      <c r="D84" s="14">
        <v>59040</v>
      </c>
      <c r="E84" s="14">
        <f t="shared" si="4"/>
        <v>59040</v>
      </c>
      <c r="F84" s="16"/>
      <c r="G84" s="17"/>
      <c r="H84" s="16"/>
      <c r="I84" s="17"/>
      <c r="J84" s="16"/>
      <c r="K84" s="17"/>
      <c r="L84" s="16"/>
      <c r="M84" s="17"/>
      <c r="N84" s="16"/>
      <c r="O84" s="17"/>
      <c r="P84" s="16"/>
      <c r="Q84" s="17"/>
      <c r="R84" s="16"/>
      <c r="S84" s="17"/>
      <c r="T84" s="18"/>
      <c r="U84" s="19"/>
      <c r="V84" s="20"/>
      <c r="W84" s="19"/>
      <c r="X84" s="18"/>
      <c r="Y84" s="19"/>
      <c r="Z84" s="18"/>
      <c r="AA84" s="19"/>
      <c r="AB84" s="19"/>
      <c r="AC84" s="19"/>
      <c r="AD84" s="19"/>
      <c r="AE84" s="19"/>
      <c r="AF84" s="19"/>
      <c r="AG84" s="19"/>
      <c r="AH84" s="19"/>
      <c r="AI84" s="19"/>
      <c r="AJ84" s="18"/>
      <c r="AK84" s="19"/>
      <c r="AL84" s="18"/>
      <c r="AM84" s="19"/>
      <c r="AN84" s="19"/>
      <c r="AO84" s="19"/>
      <c r="AP84" s="19"/>
      <c r="AQ84" s="19"/>
      <c r="AR84" s="19"/>
      <c r="AS84" s="19"/>
      <c r="AT84" s="21"/>
      <c r="AV84" s="94"/>
      <c r="AW84" s="100"/>
      <c r="AX84" s="94"/>
      <c r="AY84" s="100"/>
    </row>
    <row r="85" spans="1:51" x14ac:dyDescent="0.25">
      <c r="A85" s="11">
        <v>12</v>
      </c>
      <c r="B85" s="103" t="s">
        <v>94</v>
      </c>
      <c r="C85" s="13"/>
      <c r="D85" s="14">
        <v>131000</v>
      </c>
      <c r="E85" s="14">
        <f t="shared" si="4"/>
        <v>131000</v>
      </c>
      <c r="F85" s="16"/>
      <c r="G85" s="17"/>
      <c r="H85" s="16"/>
      <c r="I85" s="17"/>
      <c r="J85" s="16"/>
      <c r="K85" s="17"/>
      <c r="L85" s="16"/>
      <c r="M85" s="17"/>
      <c r="N85" s="16"/>
      <c r="O85" s="17"/>
      <c r="P85" s="16"/>
      <c r="Q85" s="17"/>
      <c r="R85" s="16"/>
      <c r="S85" s="17"/>
      <c r="T85" s="16"/>
      <c r="U85" s="17"/>
      <c r="V85" s="43"/>
      <c r="W85" s="17"/>
      <c r="X85" s="16"/>
      <c r="Y85" s="17"/>
      <c r="Z85" s="16"/>
      <c r="AA85" s="17"/>
      <c r="AB85" s="17"/>
      <c r="AC85" s="17"/>
      <c r="AD85" s="17"/>
      <c r="AE85" s="17"/>
      <c r="AF85" s="17"/>
      <c r="AG85" s="17"/>
      <c r="AH85" s="17"/>
      <c r="AI85" s="17"/>
      <c r="AJ85" s="16"/>
      <c r="AK85" s="17"/>
      <c r="AL85" s="16"/>
      <c r="AM85" s="17"/>
      <c r="AN85" s="17"/>
      <c r="AO85" s="17"/>
      <c r="AP85" s="17"/>
      <c r="AQ85" s="17"/>
      <c r="AR85" s="17"/>
      <c r="AS85" s="17"/>
      <c r="AT85" s="28"/>
      <c r="AV85" s="94"/>
      <c r="AW85" s="95"/>
      <c r="AX85" s="94"/>
      <c r="AY85" s="95"/>
    </row>
    <row r="86" spans="1:51" x14ac:dyDescent="0.25">
      <c r="A86" s="11">
        <v>13</v>
      </c>
      <c r="B86" s="103" t="s">
        <v>95</v>
      </c>
      <c r="C86" s="13" t="s">
        <v>96</v>
      </c>
      <c r="D86" s="14">
        <v>160330</v>
      </c>
      <c r="E86" s="14">
        <f t="shared" si="4"/>
        <v>160330</v>
      </c>
      <c r="F86" s="16"/>
      <c r="G86" s="17"/>
      <c r="H86" s="16"/>
      <c r="I86" s="17"/>
      <c r="J86" s="16"/>
      <c r="K86" s="17"/>
      <c r="L86" s="16"/>
      <c r="M86" s="17"/>
      <c r="N86" s="16"/>
      <c r="O86" s="17"/>
      <c r="P86" s="16"/>
      <c r="Q86" s="17"/>
      <c r="R86" s="16"/>
      <c r="S86" s="17"/>
      <c r="T86" s="16"/>
      <c r="U86" s="17"/>
      <c r="V86" s="43"/>
      <c r="W86" s="17"/>
      <c r="X86" s="16"/>
      <c r="Y86" s="17"/>
      <c r="Z86" s="16"/>
      <c r="AA86" s="17"/>
      <c r="AB86" s="17"/>
      <c r="AC86" s="17"/>
      <c r="AD86" s="17"/>
      <c r="AE86" s="17"/>
      <c r="AF86" s="17"/>
      <c r="AG86" s="17"/>
      <c r="AH86" s="17"/>
      <c r="AI86" s="17"/>
      <c r="AJ86" s="16"/>
      <c r="AK86" s="17"/>
      <c r="AL86" s="16"/>
      <c r="AM86" s="17"/>
      <c r="AN86" s="17"/>
      <c r="AO86" s="17"/>
      <c r="AP86" s="17"/>
      <c r="AQ86" s="17"/>
      <c r="AR86" s="17"/>
      <c r="AS86" s="17"/>
      <c r="AT86" s="28"/>
      <c r="AV86" s="94"/>
      <c r="AW86" s="95"/>
      <c r="AX86" s="94"/>
      <c r="AY86" s="95"/>
    </row>
    <row r="87" spans="1:51" s="54" customFormat="1" x14ac:dyDescent="0.25">
      <c r="A87" s="11">
        <v>14</v>
      </c>
      <c r="B87" s="103" t="s">
        <v>97</v>
      </c>
      <c r="C87" s="13" t="s">
        <v>98</v>
      </c>
      <c r="D87" s="14">
        <v>243350</v>
      </c>
      <c r="E87" s="104">
        <f t="shared" si="4"/>
        <v>243350</v>
      </c>
      <c r="F87" s="51"/>
      <c r="G87" s="48"/>
      <c r="H87" s="51"/>
      <c r="I87" s="48"/>
      <c r="J87" s="51"/>
      <c r="K87" s="48"/>
      <c r="L87" s="51"/>
      <c r="M87" s="48"/>
      <c r="N87" s="51"/>
      <c r="O87" s="48"/>
      <c r="P87" s="51"/>
      <c r="Q87" s="48"/>
      <c r="R87" s="51"/>
      <c r="S87" s="48"/>
      <c r="T87" s="51"/>
      <c r="U87" s="48"/>
      <c r="V87" s="51"/>
      <c r="W87" s="48"/>
      <c r="X87" s="51"/>
      <c r="Y87" s="48"/>
      <c r="Z87" s="51"/>
      <c r="AA87" s="48"/>
      <c r="AB87" s="51"/>
      <c r="AC87" s="48"/>
      <c r="AD87" s="52"/>
      <c r="AE87" s="48"/>
      <c r="AF87" s="51"/>
      <c r="AG87" s="48"/>
      <c r="AH87" s="51"/>
      <c r="AI87" s="48"/>
      <c r="AJ87" s="51"/>
      <c r="AK87" s="48"/>
      <c r="AL87" s="51"/>
      <c r="AM87" s="48"/>
      <c r="AN87" s="48"/>
      <c r="AO87" s="48"/>
      <c r="AP87" s="48"/>
      <c r="AQ87" s="48"/>
      <c r="AR87" s="48"/>
      <c r="AS87" s="48"/>
      <c r="AT87" s="53"/>
      <c r="AV87" s="94"/>
      <c r="AW87" s="105"/>
      <c r="AX87" s="94"/>
      <c r="AY87" s="105"/>
    </row>
    <row r="88" spans="1:51" s="54" customFormat="1" ht="15.75" x14ac:dyDescent="0.25">
      <c r="A88" s="11">
        <v>15</v>
      </c>
      <c r="B88" s="102" t="s">
        <v>99</v>
      </c>
      <c r="C88" s="13"/>
      <c r="D88" s="14">
        <v>467400</v>
      </c>
      <c r="E88" s="14">
        <f t="shared" si="4"/>
        <v>467400</v>
      </c>
      <c r="F88" s="51"/>
      <c r="G88" s="48"/>
      <c r="H88" s="51"/>
      <c r="I88" s="48"/>
      <c r="J88" s="51"/>
      <c r="K88" s="48"/>
      <c r="L88" s="51"/>
      <c r="M88" s="48"/>
      <c r="N88" s="51"/>
      <c r="O88" s="48"/>
      <c r="P88" s="51"/>
      <c r="Q88" s="48"/>
      <c r="R88" s="51"/>
      <c r="S88" s="48"/>
      <c r="T88" s="51"/>
      <c r="U88" s="48"/>
      <c r="V88" s="52"/>
      <c r="W88" s="48"/>
      <c r="X88" s="51"/>
      <c r="Y88" s="48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51"/>
      <c r="AK88" s="48"/>
      <c r="AL88" s="51"/>
      <c r="AM88" s="48"/>
      <c r="AN88" s="48"/>
      <c r="AO88" s="48"/>
      <c r="AP88" s="48"/>
      <c r="AQ88" s="48"/>
      <c r="AR88" s="48"/>
      <c r="AS88" s="48"/>
      <c r="AT88" s="53"/>
      <c r="AV88" s="94"/>
      <c r="AW88" s="105"/>
      <c r="AX88" s="94"/>
      <c r="AY88" s="105"/>
    </row>
    <row r="89" spans="1:51" s="54" customFormat="1" ht="15.75" x14ac:dyDescent="0.25">
      <c r="A89" s="11">
        <v>16</v>
      </c>
      <c r="B89" s="102" t="s">
        <v>100</v>
      </c>
      <c r="C89" s="55" t="s">
        <v>101</v>
      </c>
      <c r="D89" s="14">
        <v>484130</v>
      </c>
      <c r="E89" s="14">
        <f t="shared" si="4"/>
        <v>484130</v>
      </c>
      <c r="F89" s="51"/>
      <c r="G89" s="48"/>
      <c r="H89" s="51"/>
      <c r="I89" s="48"/>
      <c r="J89" s="51"/>
      <c r="K89" s="48"/>
      <c r="L89" s="51"/>
      <c r="M89" s="48"/>
      <c r="N89" s="51"/>
      <c r="O89" s="48"/>
      <c r="P89" s="51"/>
      <c r="Q89" s="48"/>
      <c r="R89" s="51"/>
      <c r="S89" s="48"/>
      <c r="T89" s="51"/>
      <c r="U89" s="48"/>
      <c r="V89" s="52"/>
      <c r="W89" s="48"/>
      <c r="X89" s="51"/>
      <c r="Y89" s="48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51"/>
      <c r="AK89" s="48"/>
      <c r="AL89" s="51"/>
      <c r="AM89" s="48"/>
      <c r="AN89" s="48"/>
      <c r="AO89" s="48"/>
      <c r="AP89" s="48"/>
      <c r="AQ89" s="48"/>
      <c r="AR89" s="48"/>
      <c r="AS89" s="48"/>
      <c r="AT89" s="53"/>
      <c r="AV89" s="94"/>
      <c r="AW89" s="105"/>
      <c r="AX89" s="94"/>
      <c r="AY89" s="105"/>
    </row>
    <row r="90" spans="1:51" s="54" customFormat="1" x14ac:dyDescent="0.25">
      <c r="A90" s="11">
        <v>17</v>
      </c>
      <c r="B90" s="103" t="s">
        <v>102</v>
      </c>
      <c r="C90" s="55"/>
      <c r="D90" s="14">
        <v>137880</v>
      </c>
      <c r="E90" s="14">
        <f t="shared" si="4"/>
        <v>137880</v>
      </c>
      <c r="F90" s="51"/>
      <c r="G90" s="34"/>
      <c r="H90" s="51"/>
      <c r="I90" s="48"/>
      <c r="J90" s="51"/>
      <c r="K90" s="48"/>
      <c r="L90" s="51"/>
      <c r="M90" s="48"/>
      <c r="N90" s="51"/>
      <c r="O90" s="48"/>
      <c r="P90" s="51"/>
      <c r="Q90" s="48"/>
      <c r="R90" s="51"/>
      <c r="S90" s="48"/>
      <c r="T90" s="51"/>
      <c r="U90" s="48"/>
      <c r="V90" s="52"/>
      <c r="W90" s="48"/>
      <c r="X90" s="51"/>
      <c r="Y90" s="48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51"/>
      <c r="AK90" s="48"/>
      <c r="AL90" s="51"/>
      <c r="AM90" s="48"/>
      <c r="AN90" s="48"/>
      <c r="AO90" s="48"/>
      <c r="AP90" s="48"/>
      <c r="AQ90" s="48"/>
      <c r="AR90" s="48"/>
      <c r="AS90" s="48"/>
      <c r="AT90" s="53"/>
      <c r="AV90" s="94"/>
      <c r="AW90" s="105"/>
      <c r="AX90" s="94"/>
      <c r="AY90" s="105"/>
    </row>
    <row r="91" spans="1:51" s="54" customFormat="1" x14ac:dyDescent="0.25">
      <c r="A91" s="11">
        <v>18</v>
      </c>
      <c r="B91" s="103" t="s">
        <v>103</v>
      </c>
      <c r="C91" s="55"/>
      <c r="D91" s="14">
        <v>391000</v>
      </c>
      <c r="E91" s="14">
        <f t="shared" si="4"/>
        <v>391000</v>
      </c>
      <c r="F91" s="51"/>
      <c r="G91" s="48"/>
      <c r="H91" s="51"/>
      <c r="I91" s="48"/>
      <c r="J91" s="51"/>
      <c r="K91" s="48"/>
      <c r="L91" s="51"/>
      <c r="M91" s="48"/>
      <c r="N91" s="51"/>
      <c r="O91" s="48"/>
      <c r="P91" s="51"/>
      <c r="Q91" s="48"/>
      <c r="R91" s="51"/>
      <c r="S91" s="48"/>
      <c r="T91" s="51"/>
      <c r="U91" s="48"/>
      <c r="V91" s="52"/>
      <c r="W91" s="48"/>
      <c r="X91" s="51"/>
      <c r="Y91" s="48"/>
      <c r="Z91" s="51"/>
      <c r="AA91" s="48"/>
      <c r="AB91" s="51"/>
      <c r="AC91" s="48"/>
      <c r="AD91" s="51"/>
      <c r="AE91" s="48"/>
      <c r="AF91" s="51"/>
      <c r="AG91" s="48"/>
      <c r="AH91" s="51"/>
      <c r="AI91" s="48"/>
      <c r="AJ91" s="51"/>
      <c r="AK91" s="48"/>
      <c r="AL91" s="51"/>
      <c r="AM91" s="48"/>
      <c r="AN91" s="48"/>
      <c r="AO91" s="48"/>
      <c r="AP91" s="48"/>
      <c r="AQ91" s="48"/>
      <c r="AR91" s="48"/>
      <c r="AS91" s="48"/>
      <c r="AT91" s="53"/>
      <c r="AV91" s="94"/>
      <c r="AW91" s="105"/>
      <c r="AX91" s="94"/>
      <c r="AY91" s="105"/>
    </row>
    <row r="92" spans="1:51" s="54" customFormat="1" ht="15.75" thickBot="1" x14ac:dyDescent="0.3">
      <c r="A92" s="11">
        <v>19</v>
      </c>
      <c r="B92" s="106" t="s">
        <v>104</v>
      </c>
      <c r="C92" s="55"/>
      <c r="D92" s="14">
        <v>192160</v>
      </c>
      <c r="E92" s="14">
        <f t="shared" si="4"/>
        <v>192160</v>
      </c>
      <c r="F92" s="51"/>
      <c r="G92" s="48"/>
      <c r="H92" s="56"/>
      <c r="I92" s="57"/>
      <c r="J92" s="51"/>
      <c r="K92" s="48"/>
      <c r="L92" s="51"/>
      <c r="M92" s="48"/>
      <c r="N92" s="51"/>
      <c r="O92" s="48"/>
      <c r="P92" s="51"/>
      <c r="Q92" s="48"/>
      <c r="R92" s="51"/>
      <c r="S92" s="48"/>
      <c r="T92" s="51"/>
      <c r="U92" s="48"/>
      <c r="V92" s="52"/>
      <c r="W92" s="48"/>
      <c r="X92" s="51"/>
      <c r="Y92" s="48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51"/>
      <c r="AK92" s="48"/>
      <c r="AL92" s="51"/>
      <c r="AM92" s="48"/>
      <c r="AN92" s="48"/>
      <c r="AO92" s="48"/>
      <c r="AP92" s="48"/>
      <c r="AQ92" s="48"/>
      <c r="AR92" s="48"/>
      <c r="AS92" s="48"/>
      <c r="AT92" s="53"/>
      <c r="AV92" s="94"/>
      <c r="AW92" s="105"/>
      <c r="AX92" s="94"/>
      <c r="AY92" s="105"/>
    </row>
    <row r="93" spans="1:51" x14ac:dyDescent="0.25">
      <c r="A93" s="11">
        <v>20</v>
      </c>
      <c r="B93" s="107" t="s">
        <v>105</v>
      </c>
      <c r="C93" s="13"/>
      <c r="D93" s="14">
        <v>46750</v>
      </c>
      <c r="E93" s="15">
        <f t="shared" si="4"/>
        <v>46750</v>
      </c>
      <c r="F93" s="16"/>
      <c r="G93" s="17"/>
      <c r="H93" s="16"/>
      <c r="I93" s="17"/>
      <c r="J93" s="16"/>
      <c r="K93" s="17"/>
      <c r="L93" s="16"/>
      <c r="M93" s="17"/>
      <c r="N93" s="16"/>
      <c r="O93" s="17"/>
      <c r="P93" s="16"/>
      <c r="Q93" s="17"/>
      <c r="R93" s="16"/>
      <c r="S93" s="17"/>
      <c r="T93" s="16"/>
      <c r="U93" s="17"/>
      <c r="V93" s="43"/>
      <c r="W93" s="17"/>
      <c r="X93" s="16"/>
      <c r="Y93" s="17"/>
      <c r="Z93" s="16"/>
      <c r="AA93" s="17"/>
      <c r="AB93" s="17"/>
      <c r="AC93" s="17"/>
      <c r="AD93" s="17"/>
      <c r="AE93" s="17"/>
      <c r="AF93" s="17"/>
      <c r="AG93" s="17"/>
      <c r="AH93" s="17"/>
      <c r="AI93" s="17"/>
      <c r="AJ93" s="16"/>
      <c r="AK93" s="17"/>
      <c r="AL93" s="16"/>
      <c r="AM93" s="17"/>
      <c r="AN93" s="17"/>
      <c r="AO93" s="17"/>
      <c r="AP93" s="17"/>
      <c r="AQ93" s="17"/>
      <c r="AR93" s="17"/>
      <c r="AS93" s="17"/>
      <c r="AT93" s="28"/>
      <c r="AV93" s="94"/>
      <c r="AW93" s="95"/>
      <c r="AX93" s="94"/>
      <c r="AY93" s="95"/>
    </row>
    <row r="94" spans="1:51" ht="15.75" x14ac:dyDescent="0.25">
      <c r="A94" s="11">
        <v>21</v>
      </c>
      <c r="B94" s="108" t="s">
        <v>106</v>
      </c>
      <c r="C94" s="65" t="s">
        <v>107</v>
      </c>
      <c r="D94" s="14">
        <v>535050</v>
      </c>
      <c r="E94" s="15">
        <f t="shared" si="4"/>
        <v>535050</v>
      </c>
      <c r="F94" s="16"/>
      <c r="G94" s="34"/>
      <c r="H94" s="16"/>
      <c r="I94" s="17"/>
      <c r="J94" s="16"/>
      <c r="K94" s="17"/>
      <c r="L94" s="16"/>
      <c r="M94" s="17"/>
      <c r="N94" s="16"/>
      <c r="O94" s="17"/>
      <c r="P94" s="16"/>
      <c r="Q94" s="17"/>
      <c r="R94" s="16"/>
      <c r="S94" s="17"/>
      <c r="T94" s="16"/>
      <c r="U94" s="17"/>
      <c r="V94" s="43"/>
      <c r="W94" s="17"/>
      <c r="X94" s="16"/>
      <c r="Y94" s="17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6"/>
      <c r="AK94" s="17"/>
      <c r="AL94" s="16"/>
      <c r="AM94" s="17"/>
      <c r="AN94" s="17"/>
      <c r="AO94" s="17"/>
      <c r="AP94" s="17"/>
      <c r="AQ94" s="17"/>
      <c r="AR94" s="17"/>
      <c r="AS94" s="17"/>
      <c r="AT94" s="28"/>
      <c r="AV94" s="94"/>
      <c r="AW94" s="95"/>
      <c r="AX94" s="94"/>
      <c r="AY94" s="95"/>
    </row>
    <row r="95" spans="1:51" x14ac:dyDescent="0.25">
      <c r="A95" s="11">
        <v>22</v>
      </c>
      <c r="B95" s="109" t="s">
        <v>108</v>
      </c>
      <c r="C95" s="55" t="s">
        <v>109</v>
      </c>
      <c r="D95" s="14">
        <v>1689990</v>
      </c>
      <c r="E95" s="14">
        <f t="shared" si="4"/>
        <v>1789990</v>
      </c>
      <c r="F95" s="16">
        <v>42622</v>
      </c>
      <c r="G95" s="17">
        <v>100000</v>
      </c>
      <c r="H95" s="16"/>
      <c r="I95" s="17"/>
      <c r="J95" s="16"/>
      <c r="K95" s="17"/>
      <c r="L95" s="16"/>
      <c r="M95" s="17"/>
      <c r="N95" s="16"/>
      <c r="O95" s="17"/>
      <c r="P95" s="16"/>
      <c r="Q95" s="17"/>
      <c r="R95" s="16"/>
      <c r="S95" s="17"/>
      <c r="T95" s="16"/>
      <c r="U95" s="17"/>
      <c r="V95" s="16"/>
      <c r="W95" s="17"/>
      <c r="X95" s="16"/>
      <c r="Y95" s="17"/>
      <c r="Z95" s="66"/>
      <c r="AA95" s="67"/>
      <c r="AB95" s="16"/>
      <c r="AC95" s="17"/>
      <c r="AD95" s="16"/>
      <c r="AE95" s="17"/>
      <c r="AF95" s="16"/>
      <c r="AG95" s="17"/>
      <c r="AH95" s="68"/>
      <c r="AI95" s="17"/>
      <c r="AJ95" s="16"/>
      <c r="AK95" s="17"/>
      <c r="AL95" s="16"/>
      <c r="AM95" s="17"/>
      <c r="AN95" s="17"/>
      <c r="AO95" s="17"/>
      <c r="AP95" s="17"/>
      <c r="AQ95" s="17"/>
      <c r="AR95" s="17"/>
      <c r="AS95" s="17"/>
      <c r="AT95" s="69"/>
      <c r="AV95" s="94"/>
      <c r="AW95" s="95"/>
      <c r="AX95" s="94"/>
      <c r="AY95" s="95"/>
    </row>
    <row r="96" spans="1:51" x14ac:dyDescent="0.25">
      <c r="A96" s="11">
        <v>23</v>
      </c>
      <c r="B96" s="109" t="s">
        <v>110</v>
      </c>
      <c r="C96" s="13" t="s">
        <v>111</v>
      </c>
      <c r="D96" s="14">
        <v>85500</v>
      </c>
      <c r="E96" s="14">
        <f t="shared" si="4"/>
        <v>85500</v>
      </c>
      <c r="F96" s="16"/>
      <c r="G96" s="17"/>
      <c r="H96" s="16"/>
      <c r="I96" s="17"/>
      <c r="J96" s="16"/>
      <c r="K96" s="17"/>
      <c r="L96" s="16"/>
      <c r="M96" s="17"/>
      <c r="N96" s="16"/>
      <c r="O96" s="17"/>
      <c r="P96" s="16"/>
      <c r="Q96" s="17"/>
      <c r="R96" s="16"/>
      <c r="S96" s="17"/>
      <c r="T96" s="16"/>
      <c r="U96" s="17"/>
      <c r="V96" s="43"/>
      <c r="W96" s="17"/>
      <c r="X96" s="16"/>
      <c r="Y96" s="17"/>
      <c r="Z96" s="16"/>
      <c r="AA96" s="17"/>
      <c r="AB96" s="17"/>
      <c r="AC96" s="17"/>
      <c r="AD96" s="17"/>
      <c r="AE96" s="17"/>
      <c r="AF96" s="17"/>
      <c r="AG96" s="17"/>
      <c r="AH96" s="17"/>
      <c r="AI96" s="17"/>
      <c r="AJ96" s="16"/>
      <c r="AK96" s="17"/>
      <c r="AL96" s="16"/>
      <c r="AM96" s="17"/>
      <c r="AN96" s="17"/>
      <c r="AO96" s="17"/>
      <c r="AP96" s="17"/>
      <c r="AQ96" s="17"/>
      <c r="AR96" s="17"/>
      <c r="AS96" s="17"/>
      <c r="AT96" s="28"/>
      <c r="AV96" s="94"/>
      <c r="AW96" s="95"/>
      <c r="AX96" s="94"/>
      <c r="AY96" s="95"/>
    </row>
    <row r="97" spans="1:51" ht="15.75" x14ac:dyDescent="0.25">
      <c r="A97" s="11">
        <v>24</v>
      </c>
      <c r="B97" s="108" t="s">
        <v>112</v>
      </c>
      <c r="C97" s="110"/>
      <c r="D97" s="14">
        <v>32500</v>
      </c>
      <c r="E97" s="14">
        <f t="shared" si="4"/>
        <v>32500</v>
      </c>
      <c r="F97" s="16"/>
      <c r="G97" s="17"/>
      <c r="H97" s="16"/>
      <c r="I97" s="17"/>
      <c r="J97" s="16"/>
      <c r="K97" s="17"/>
      <c r="L97" s="16"/>
      <c r="M97" s="17"/>
      <c r="N97" s="16"/>
      <c r="O97" s="17"/>
      <c r="P97" s="16"/>
      <c r="Q97" s="17"/>
      <c r="R97" s="16"/>
      <c r="S97" s="17"/>
      <c r="T97" s="16"/>
      <c r="U97" s="17"/>
      <c r="V97" s="43"/>
      <c r="W97" s="17"/>
      <c r="X97" s="16"/>
      <c r="Y97" s="17"/>
      <c r="Z97" s="16"/>
      <c r="AA97" s="17"/>
      <c r="AB97" s="17"/>
      <c r="AC97" s="17"/>
      <c r="AD97" s="17"/>
      <c r="AE97" s="17"/>
      <c r="AF97" s="17"/>
      <c r="AG97" s="17"/>
      <c r="AH97" s="17"/>
      <c r="AI97" s="17"/>
      <c r="AJ97" s="16"/>
      <c r="AK97" s="17"/>
      <c r="AL97" s="16"/>
      <c r="AM97" s="17"/>
      <c r="AN97" s="17"/>
      <c r="AO97" s="17"/>
      <c r="AP97" s="17"/>
      <c r="AQ97" s="17"/>
      <c r="AR97" s="17"/>
      <c r="AS97" s="17"/>
      <c r="AT97" s="28"/>
      <c r="AV97" s="94"/>
      <c r="AW97" s="95"/>
      <c r="AX97" s="94"/>
      <c r="AY97" s="95"/>
    </row>
    <row r="98" spans="1:51" x14ac:dyDescent="0.25">
      <c r="A98" s="11">
        <v>25</v>
      </c>
      <c r="B98" s="109" t="s">
        <v>113</v>
      </c>
      <c r="C98" s="13"/>
      <c r="D98" s="14">
        <v>479830</v>
      </c>
      <c r="E98" s="14">
        <f t="shared" si="4"/>
        <v>479830</v>
      </c>
      <c r="F98" s="16"/>
      <c r="G98" s="17"/>
      <c r="H98" s="16"/>
      <c r="I98" s="34"/>
      <c r="J98" s="16"/>
      <c r="K98" s="17"/>
      <c r="L98" s="16"/>
      <c r="M98" s="17"/>
      <c r="N98" s="16"/>
      <c r="O98" s="17"/>
      <c r="P98" s="16"/>
      <c r="Q98" s="17"/>
      <c r="R98" s="16"/>
      <c r="S98" s="17"/>
      <c r="T98" s="16"/>
      <c r="U98" s="17"/>
      <c r="V98" s="43"/>
      <c r="W98" s="17"/>
      <c r="X98" s="16"/>
      <c r="Y98" s="17"/>
      <c r="Z98" s="16"/>
      <c r="AA98" s="17"/>
      <c r="AB98" s="16"/>
      <c r="AC98" s="17"/>
      <c r="AD98" s="16"/>
      <c r="AE98" s="17"/>
      <c r="AF98" s="16"/>
      <c r="AG98" s="17"/>
      <c r="AH98" s="16"/>
      <c r="AI98" s="17"/>
      <c r="AJ98" s="16"/>
      <c r="AK98" s="17"/>
      <c r="AL98" s="16"/>
      <c r="AM98" s="17"/>
      <c r="AN98" s="17"/>
      <c r="AO98" s="17"/>
      <c r="AP98" s="17"/>
      <c r="AQ98" s="17"/>
      <c r="AR98" s="17"/>
      <c r="AS98" s="17"/>
      <c r="AT98" s="28"/>
      <c r="AV98" s="94"/>
      <c r="AW98" s="95"/>
      <c r="AX98" s="94"/>
      <c r="AY98" s="95"/>
    </row>
    <row r="99" spans="1:51" ht="15.75" x14ac:dyDescent="0.25">
      <c r="A99" s="11">
        <v>26</v>
      </c>
      <c r="B99" s="111" t="s">
        <v>114</v>
      </c>
      <c r="C99" s="13" t="s">
        <v>115</v>
      </c>
      <c r="D99" s="14">
        <v>435800</v>
      </c>
      <c r="E99" s="14">
        <f t="shared" si="4"/>
        <v>435800</v>
      </c>
      <c r="F99" s="16"/>
      <c r="G99" s="17"/>
      <c r="H99" s="16"/>
      <c r="I99" s="17"/>
      <c r="J99" s="16"/>
      <c r="K99" s="17"/>
      <c r="L99" s="16"/>
      <c r="M99" s="17"/>
      <c r="N99" s="16"/>
      <c r="O99" s="17"/>
      <c r="P99" s="16"/>
      <c r="Q99" s="17"/>
      <c r="R99" s="16"/>
      <c r="S99" s="17"/>
      <c r="T99" s="16"/>
      <c r="U99" s="17"/>
      <c r="V99" s="43"/>
      <c r="W99" s="17"/>
      <c r="X99" s="16"/>
      <c r="Y99" s="17"/>
      <c r="Z99" s="16"/>
      <c r="AA99" s="17"/>
      <c r="AB99" s="17"/>
      <c r="AC99" s="17"/>
      <c r="AD99" s="17"/>
      <c r="AE99" s="17"/>
      <c r="AF99" s="17"/>
      <c r="AG99" s="17"/>
      <c r="AH99" s="17"/>
      <c r="AI99" s="17"/>
      <c r="AJ99" s="16"/>
      <c r="AK99" s="17"/>
      <c r="AL99" s="16"/>
      <c r="AM99" s="17"/>
      <c r="AN99" s="17"/>
      <c r="AO99" s="17"/>
      <c r="AP99" s="17"/>
      <c r="AQ99" s="17"/>
      <c r="AR99" s="17"/>
      <c r="AS99" s="17"/>
      <c r="AT99" s="28"/>
      <c r="AV99" s="94"/>
      <c r="AW99" s="95"/>
      <c r="AX99" s="94"/>
      <c r="AY99" s="95"/>
    </row>
    <row r="100" spans="1:51" x14ac:dyDescent="0.25">
      <c r="A100" s="11">
        <v>27</v>
      </c>
      <c r="B100" s="109" t="s">
        <v>116</v>
      </c>
      <c r="C100" s="13"/>
      <c r="D100" s="14">
        <v>7400</v>
      </c>
      <c r="E100" s="14">
        <f t="shared" si="4"/>
        <v>7400</v>
      </c>
      <c r="F100" s="16"/>
      <c r="G100" s="17"/>
      <c r="H100" s="16"/>
      <c r="I100" s="17"/>
      <c r="J100" s="16"/>
      <c r="K100" s="17"/>
      <c r="L100" s="16"/>
      <c r="M100" s="17"/>
      <c r="N100" s="16"/>
      <c r="O100" s="17"/>
      <c r="P100" s="16"/>
      <c r="Q100" s="17"/>
      <c r="R100" s="16"/>
      <c r="S100" s="17"/>
      <c r="T100" s="16"/>
      <c r="U100" s="17"/>
      <c r="V100" s="43"/>
      <c r="W100" s="17"/>
      <c r="X100" s="16"/>
      <c r="Y100" s="17"/>
      <c r="Z100" s="16"/>
      <c r="AA100" s="17"/>
      <c r="AB100" s="17"/>
      <c r="AC100" s="17"/>
      <c r="AD100" s="17"/>
      <c r="AE100" s="17"/>
      <c r="AF100" s="17"/>
      <c r="AG100" s="17"/>
      <c r="AH100" s="17"/>
      <c r="AI100" s="17"/>
      <c r="AJ100" s="16"/>
      <c r="AK100" s="17"/>
      <c r="AL100" s="16"/>
      <c r="AM100" s="17"/>
      <c r="AN100" s="17"/>
      <c r="AO100" s="17"/>
      <c r="AP100" s="17"/>
      <c r="AQ100" s="17"/>
      <c r="AR100" s="17"/>
      <c r="AS100" s="17"/>
      <c r="AT100" s="28"/>
      <c r="AV100" s="94"/>
      <c r="AW100" s="95"/>
      <c r="AX100" s="94"/>
      <c r="AY100" s="95"/>
    </row>
    <row r="101" spans="1:51" x14ac:dyDescent="0.25">
      <c r="A101" s="11">
        <v>28</v>
      </c>
      <c r="B101" s="109" t="s">
        <v>117</v>
      </c>
      <c r="C101" s="13"/>
      <c r="D101" s="14">
        <v>64340</v>
      </c>
      <c r="E101" s="14">
        <f t="shared" si="4"/>
        <v>64340</v>
      </c>
      <c r="F101" s="16"/>
      <c r="G101" s="17"/>
      <c r="H101" s="16"/>
      <c r="I101" s="17"/>
      <c r="J101" s="16"/>
      <c r="K101" s="17"/>
      <c r="L101" s="16"/>
      <c r="M101" s="17"/>
      <c r="N101" s="16"/>
      <c r="O101" s="17"/>
      <c r="P101" s="16"/>
      <c r="Q101" s="17"/>
      <c r="R101" s="16"/>
      <c r="S101" s="17"/>
      <c r="T101" s="16"/>
      <c r="U101" s="17"/>
      <c r="V101" s="43"/>
      <c r="W101" s="17"/>
      <c r="X101" s="16"/>
      <c r="Y101" s="17"/>
      <c r="Z101" s="16"/>
      <c r="AA101" s="17"/>
      <c r="AB101" s="17"/>
      <c r="AC101" s="17"/>
      <c r="AD101" s="17"/>
      <c r="AE101" s="17"/>
      <c r="AF101" s="17"/>
      <c r="AG101" s="17"/>
      <c r="AH101" s="17"/>
      <c r="AI101" s="17"/>
      <c r="AJ101" s="16"/>
      <c r="AK101" s="17"/>
      <c r="AL101" s="16"/>
      <c r="AM101" s="17"/>
      <c r="AN101" s="17"/>
      <c r="AO101" s="17"/>
      <c r="AP101" s="17"/>
      <c r="AQ101" s="17"/>
      <c r="AR101" s="17"/>
      <c r="AS101" s="17"/>
      <c r="AT101" s="28"/>
      <c r="AV101" s="94"/>
      <c r="AW101" s="95"/>
      <c r="AX101" s="94"/>
      <c r="AY101" s="95"/>
    </row>
    <row r="102" spans="1:51" x14ac:dyDescent="0.25">
      <c r="A102" s="11">
        <v>29</v>
      </c>
      <c r="B102" s="109" t="s">
        <v>118</v>
      </c>
      <c r="C102" s="13"/>
      <c r="D102" s="14">
        <v>317000</v>
      </c>
      <c r="E102" s="14">
        <f t="shared" si="4"/>
        <v>317000</v>
      </c>
      <c r="F102" s="16"/>
      <c r="G102" s="17"/>
      <c r="H102" s="16"/>
      <c r="I102" s="17"/>
      <c r="J102" s="16"/>
      <c r="K102" s="17"/>
      <c r="L102" s="16"/>
      <c r="M102" s="17"/>
      <c r="N102" s="16"/>
      <c r="O102" s="17"/>
      <c r="P102" s="16"/>
      <c r="Q102" s="17"/>
      <c r="R102" s="16"/>
      <c r="S102" s="17"/>
      <c r="T102" s="16"/>
      <c r="U102" s="17"/>
      <c r="V102" s="43"/>
      <c r="W102" s="17"/>
      <c r="X102" s="16"/>
      <c r="Y102" s="17"/>
      <c r="Z102" s="16"/>
      <c r="AA102" s="17"/>
      <c r="AB102" s="17"/>
      <c r="AC102" s="17"/>
      <c r="AD102" s="17"/>
      <c r="AE102" s="17"/>
      <c r="AF102" s="17"/>
      <c r="AG102" s="17"/>
      <c r="AH102" s="17"/>
      <c r="AI102" s="17"/>
      <c r="AJ102" s="16"/>
      <c r="AK102" s="17"/>
      <c r="AL102" s="16"/>
      <c r="AM102" s="17"/>
      <c r="AN102" s="17"/>
      <c r="AO102" s="17"/>
      <c r="AP102" s="17"/>
      <c r="AQ102" s="17"/>
      <c r="AR102" s="17"/>
      <c r="AS102" s="17"/>
      <c r="AT102" s="28"/>
      <c r="AV102" s="94"/>
      <c r="AW102" s="95"/>
      <c r="AX102" s="94"/>
      <c r="AY102" s="95"/>
    </row>
    <row r="103" spans="1:51" s="26" customFormat="1" x14ac:dyDescent="0.25">
      <c r="A103" s="11">
        <v>30</v>
      </c>
      <c r="B103" s="109" t="s">
        <v>119</v>
      </c>
      <c r="C103" s="13" t="s">
        <v>120</v>
      </c>
      <c r="D103" s="14">
        <v>421780</v>
      </c>
      <c r="E103" s="14">
        <f t="shared" si="4"/>
        <v>602000</v>
      </c>
      <c r="F103" s="16">
        <v>42641</v>
      </c>
      <c r="G103" s="34">
        <v>176000</v>
      </c>
      <c r="H103" s="66">
        <v>42641</v>
      </c>
      <c r="I103" s="67">
        <v>-780</v>
      </c>
      <c r="J103" s="16">
        <v>42642</v>
      </c>
      <c r="K103" s="17">
        <v>5000</v>
      </c>
      <c r="L103" s="16"/>
      <c r="M103" s="17"/>
      <c r="N103" s="16"/>
      <c r="O103" s="17"/>
      <c r="P103" s="16"/>
      <c r="Q103" s="17"/>
      <c r="R103" s="16"/>
      <c r="S103" s="17"/>
      <c r="T103" s="18"/>
      <c r="U103" s="19"/>
      <c r="V103" s="20"/>
      <c r="W103" s="19"/>
      <c r="X103" s="18"/>
      <c r="Y103" s="19"/>
      <c r="Z103" s="18"/>
      <c r="AA103" s="19"/>
      <c r="AB103" s="19"/>
      <c r="AC103" s="19"/>
      <c r="AD103" s="19"/>
      <c r="AE103" s="19"/>
      <c r="AF103" s="19"/>
      <c r="AG103" s="19"/>
      <c r="AH103" s="19"/>
      <c r="AI103" s="19"/>
      <c r="AJ103" s="18"/>
      <c r="AK103" s="19"/>
      <c r="AL103" s="18"/>
      <c r="AM103" s="19"/>
      <c r="AN103" s="19"/>
      <c r="AO103" s="19"/>
      <c r="AP103" s="19"/>
      <c r="AQ103" s="19"/>
      <c r="AR103" s="19"/>
      <c r="AS103" s="19"/>
      <c r="AT103" s="21"/>
      <c r="AV103" s="94"/>
      <c r="AW103" s="100"/>
      <c r="AX103" s="94"/>
      <c r="AY103" s="100"/>
    </row>
    <row r="104" spans="1:51" ht="15.75" x14ac:dyDescent="0.25">
      <c r="A104" s="11">
        <v>31</v>
      </c>
      <c r="B104" s="108" t="s">
        <v>121</v>
      </c>
      <c r="C104" s="13" t="s">
        <v>122</v>
      </c>
      <c r="D104" s="14">
        <v>0</v>
      </c>
      <c r="E104" s="14">
        <f t="shared" si="4"/>
        <v>0</v>
      </c>
      <c r="F104" s="16"/>
      <c r="G104" s="17"/>
      <c r="H104" s="16"/>
      <c r="I104" s="17"/>
      <c r="J104" s="16"/>
      <c r="K104" s="17"/>
      <c r="L104" s="16"/>
      <c r="M104" s="17"/>
      <c r="N104" s="16"/>
      <c r="O104" s="17"/>
      <c r="P104" s="16"/>
      <c r="Q104" s="17"/>
      <c r="R104" s="16"/>
      <c r="S104" s="17"/>
      <c r="T104" s="16"/>
      <c r="U104" s="17"/>
      <c r="V104" s="43"/>
      <c r="W104" s="17"/>
      <c r="X104" s="16"/>
      <c r="Y104" s="17"/>
      <c r="Z104" s="16"/>
      <c r="AA104" s="17"/>
      <c r="AB104" s="17"/>
      <c r="AC104" s="17"/>
      <c r="AD104" s="17"/>
      <c r="AE104" s="17"/>
      <c r="AF104" s="17"/>
      <c r="AG104" s="17"/>
      <c r="AH104" s="17"/>
      <c r="AI104" s="17"/>
      <c r="AJ104" s="16"/>
      <c r="AK104" s="17"/>
      <c r="AL104" s="16"/>
      <c r="AM104" s="17"/>
      <c r="AN104" s="17"/>
      <c r="AO104" s="17"/>
      <c r="AP104" s="17"/>
      <c r="AQ104" s="17"/>
      <c r="AR104" s="17"/>
      <c r="AS104" s="17"/>
      <c r="AT104" s="28"/>
      <c r="AV104" s="94"/>
      <c r="AW104" s="95"/>
      <c r="AX104" s="94"/>
      <c r="AY104" s="95"/>
    </row>
    <row r="105" spans="1:51" ht="15.75" x14ac:dyDescent="0.25">
      <c r="A105" s="11">
        <v>32</v>
      </c>
      <c r="B105" s="108" t="s">
        <v>123</v>
      </c>
      <c r="C105" s="13" t="s">
        <v>124</v>
      </c>
      <c r="D105" s="14">
        <v>547100</v>
      </c>
      <c r="E105" s="14">
        <f t="shared" si="4"/>
        <v>547100</v>
      </c>
      <c r="F105" s="16"/>
      <c r="G105" s="17"/>
      <c r="H105" s="16"/>
      <c r="I105" s="17"/>
      <c r="J105" s="16"/>
      <c r="K105" s="17"/>
      <c r="L105" s="16"/>
      <c r="M105" s="17"/>
      <c r="N105" s="16"/>
      <c r="O105" s="17"/>
      <c r="P105" s="16"/>
      <c r="Q105" s="17"/>
      <c r="R105" s="16"/>
      <c r="S105" s="17"/>
      <c r="T105" s="16"/>
      <c r="U105" s="17"/>
      <c r="V105" s="43"/>
      <c r="W105" s="17"/>
      <c r="X105" s="16"/>
      <c r="Y105" s="17"/>
      <c r="Z105" s="16"/>
      <c r="AA105" s="17"/>
      <c r="AB105" s="17"/>
      <c r="AC105" s="17"/>
      <c r="AD105" s="17"/>
      <c r="AE105" s="17"/>
      <c r="AF105" s="17"/>
      <c r="AG105" s="17"/>
      <c r="AH105" s="17"/>
      <c r="AI105" s="17"/>
      <c r="AJ105" s="16"/>
      <c r="AK105" s="17"/>
      <c r="AL105" s="16"/>
      <c r="AM105" s="17"/>
      <c r="AN105" s="17"/>
      <c r="AO105" s="17"/>
      <c r="AP105" s="17"/>
      <c r="AQ105" s="17"/>
      <c r="AR105" s="17"/>
      <c r="AS105" s="17"/>
      <c r="AT105" s="28"/>
      <c r="AV105" s="94"/>
      <c r="AW105" s="95"/>
      <c r="AX105" s="94"/>
      <c r="AY105" s="95"/>
    </row>
    <row r="106" spans="1:51" x14ac:dyDescent="0.25">
      <c r="A106" s="11">
        <v>33</v>
      </c>
      <c r="B106" s="109" t="s">
        <v>125</v>
      </c>
      <c r="C106" s="73"/>
      <c r="D106" s="14">
        <v>20100</v>
      </c>
      <c r="E106" s="14">
        <f t="shared" si="4"/>
        <v>20100</v>
      </c>
      <c r="F106" s="16"/>
      <c r="G106" s="17"/>
      <c r="H106" s="16"/>
      <c r="I106" s="17"/>
      <c r="J106" s="16"/>
      <c r="K106" s="17"/>
      <c r="L106" s="16"/>
      <c r="M106" s="17"/>
      <c r="N106" s="16"/>
      <c r="O106" s="17"/>
      <c r="P106" s="16"/>
      <c r="Q106" s="17"/>
      <c r="R106" s="16"/>
      <c r="S106" s="17"/>
      <c r="T106" s="16"/>
      <c r="U106" s="17"/>
      <c r="V106" s="43"/>
      <c r="W106" s="17"/>
      <c r="X106" s="16"/>
      <c r="Y106" s="17"/>
      <c r="Z106" s="16"/>
      <c r="AA106" s="17"/>
      <c r="AB106" s="17"/>
      <c r="AC106" s="17"/>
      <c r="AD106" s="17"/>
      <c r="AE106" s="17"/>
      <c r="AF106" s="17"/>
      <c r="AG106" s="17"/>
      <c r="AH106" s="17"/>
      <c r="AI106" s="17"/>
      <c r="AJ106" s="16"/>
      <c r="AK106" s="17"/>
      <c r="AL106" s="16"/>
      <c r="AM106" s="17"/>
      <c r="AN106" s="17"/>
      <c r="AO106" s="17"/>
      <c r="AP106" s="17"/>
      <c r="AQ106" s="17"/>
      <c r="AR106" s="17"/>
      <c r="AS106" s="17"/>
      <c r="AT106" s="28"/>
      <c r="AV106" s="94"/>
      <c r="AW106" s="95"/>
      <c r="AX106" s="94"/>
      <c r="AY106" s="95"/>
    </row>
    <row r="107" spans="1:51" ht="15.75" x14ac:dyDescent="0.25">
      <c r="A107" s="11">
        <v>34</v>
      </c>
      <c r="B107" s="111" t="s">
        <v>126</v>
      </c>
      <c r="C107" s="74"/>
      <c r="D107" s="14">
        <v>7000</v>
      </c>
      <c r="E107" s="15">
        <f t="shared" si="4"/>
        <v>7000</v>
      </c>
      <c r="F107" s="16"/>
      <c r="G107" s="17"/>
      <c r="H107" s="16"/>
      <c r="I107" s="17"/>
      <c r="J107" s="16"/>
      <c r="K107" s="17"/>
      <c r="L107" s="16"/>
      <c r="M107" s="17"/>
      <c r="N107" s="16"/>
      <c r="O107" s="17"/>
      <c r="P107" s="16"/>
      <c r="Q107" s="17"/>
      <c r="R107" s="16"/>
      <c r="S107" s="17"/>
      <c r="T107" s="16"/>
      <c r="U107" s="17"/>
      <c r="V107" s="43"/>
      <c r="W107" s="17"/>
      <c r="X107" s="16"/>
      <c r="Y107" s="17"/>
      <c r="Z107" s="16"/>
      <c r="AA107" s="17"/>
      <c r="AB107" s="17"/>
      <c r="AC107" s="17"/>
      <c r="AD107" s="17"/>
      <c r="AE107" s="17"/>
      <c r="AF107" s="17"/>
      <c r="AG107" s="17"/>
      <c r="AH107" s="17"/>
      <c r="AI107" s="17"/>
      <c r="AJ107" s="16"/>
      <c r="AK107" s="17"/>
      <c r="AL107" s="16"/>
      <c r="AM107" s="17"/>
      <c r="AN107" s="17"/>
      <c r="AO107" s="17"/>
      <c r="AP107" s="17"/>
      <c r="AQ107" s="17"/>
      <c r="AR107" s="17"/>
      <c r="AS107" s="17"/>
      <c r="AT107" s="28"/>
      <c r="AV107" s="94"/>
      <c r="AW107" s="95"/>
      <c r="AX107" s="94"/>
      <c r="AY107" s="95"/>
    </row>
    <row r="108" spans="1:51" ht="15.75" x14ac:dyDescent="0.25">
      <c r="A108" s="11">
        <v>35</v>
      </c>
      <c r="B108" s="108" t="s">
        <v>127</v>
      </c>
      <c r="C108" s="112" t="s">
        <v>128</v>
      </c>
      <c r="D108" s="14">
        <v>70000</v>
      </c>
      <c r="E108" s="15">
        <f t="shared" si="4"/>
        <v>70000</v>
      </c>
      <c r="F108" s="16"/>
      <c r="G108" s="17"/>
      <c r="H108" s="16"/>
      <c r="I108" s="17"/>
      <c r="J108" s="16"/>
      <c r="K108" s="17"/>
      <c r="L108" s="16"/>
      <c r="M108" s="17"/>
      <c r="N108" s="16"/>
      <c r="O108" s="17"/>
      <c r="P108" s="16"/>
      <c r="Q108" s="17"/>
      <c r="R108" s="16"/>
      <c r="S108" s="17"/>
      <c r="T108" s="16"/>
      <c r="U108" s="17"/>
      <c r="V108" s="43"/>
      <c r="W108" s="17"/>
      <c r="X108" s="16"/>
      <c r="Y108" s="17"/>
      <c r="Z108" s="16"/>
      <c r="AA108" s="17"/>
      <c r="AB108" s="17"/>
      <c r="AC108" s="17"/>
      <c r="AD108" s="17"/>
      <c r="AE108" s="17"/>
      <c r="AF108" s="17"/>
      <c r="AG108" s="17"/>
      <c r="AH108" s="17"/>
      <c r="AI108" s="17"/>
      <c r="AJ108" s="16"/>
      <c r="AK108" s="17"/>
      <c r="AL108" s="16"/>
      <c r="AM108" s="17"/>
      <c r="AN108" s="17"/>
      <c r="AO108" s="17"/>
      <c r="AP108" s="17"/>
      <c r="AQ108" s="17"/>
      <c r="AR108" s="17"/>
      <c r="AS108" s="17"/>
      <c r="AT108" s="28"/>
      <c r="AV108" s="94"/>
      <c r="AW108" s="95"/>
      <c r="AX108" s="94"/>
      <c r="AY108" s="95"/>
    </row>
    <row r="109" spans="1:51" ht="15.75" x14ac:dyDescent="0.25">
      <c r="A109" s="11">
        <v>36</v>
      </c>
      <c r="B109" s="108" t="s">
        <v>129</v>
      </c>
      <c r="C109" s="55" t="s">
        <v>130</v>
      </c>
      <c r="D109" s="14">
        <v>200</v>
      </c>
      <c r="E109" s="15">
        <f t="shared" si="4"/>
        <v>200</v>
      </c>
      <c r="F109" s="16"/>
      <c r="G109" s="17"/>
      <c r="H109" s="16"/>
      <c r="I109" s="17"/>
      <c r="J109" s="16"/>
      <c r="K109" s="17"/>
      <c r="L109" s="16"/>
      <c r="M109" s="17"/>
      <c r="N109" s="16"/>
      <c r="O109" s="17"/>
      <c r="P109" s="16"/>
      <c r="Q109" s="17"/>
      <c r="R109" s="16"/>
      <c r="S109" s="17"/>
      <c r="T109" s="16"/>
      <c r="U109" s="17"/>
      <c r="V109" s="43"/>
      <c r="W109" s="17"/>
      <c r="X109" s="16"/>
      <c r="Y109" s="17"/>
      <c r="Z109" s="16"/>
      <c r="AA109" s="17"/>
      <c r="AB109" s="17"/>
      <c r="AC109" s="17"/>
      <c r="AD109" s="17"/>
      <c r="AE109" s="17"/>
      <c r="AF109" s="17"/>
      <c r="AG109" s="17"/>
      <c r="AH109" s="17"/>
      <c r="AI109" s="17"/>
      <c r="AJ109" s="16"/>
      <c r="AK109" s="17"/>
      <c r="AL109" s="16"/>
      <c r="AM109" s="17"/>
      <c r="AN109" s="17"/>
      <c r="AO109" s="17"/>
      <c r="AP109" s="17"/>
      <c r="AQ109" s="17"/>
      <c r="AR109" s="17"/>
      <c r="AS109" s="17"/>
      <c r="AT109" s="28"/>
      <c r="AV109" s="94"/>
      <c r="AW109" s="95"/>
      <c r="AX109" s="94"/>
      <c r="AY109" s="95"/>
    </row>
    <row r="110" spans="1:51" x14ac:dyDescent="0.25">
      <c r="A110" s="11">
        <v>37</v>
      </c>
      <c r="B110" s="109" t="s">
        <v>131</v>
      </c>
      <c r="C110" s="13" t="s">
        <v>132</v>
      </c>
      <c r="D110" s="14">
        <v>81450</v>
      </c>
      <c r="E110" s="15">
        <f t="shared" si="4"/>
        <v>81450</v>
      </c>
      <c r="F110" s="16"/>
      <c r="G110" s="34"/>
      <c r="H110" s="16"/>
      <c r="I110" s="34"/>
      <c r="J110" s="16"/>
      <c r="K110" s="17"/>
      <c r="L110" s="16"/>
      <c r="M110" s="17"/>
      <c r="N110" s="16"/>
      <c r="O110" s="17"/>
      <c r="P110" s="16"/>
      <c r="Q110" s="17"/>
      <c r="R110" s="16"/>
      <c r="S110" s="17"/>
      <c r="T110" s="16"/>
      <c r="U110" s="17"/>
      <c r="V110" s="43"/>
      <c r="W110" s="17"/>
      <c r="X110" s="16"/>
      <c r="Y110" s="17"/>
      <c r="Z110" s="16"/>
      <c r="AA110" s="17"/>
      <c r="AB110" s="17"/>
      <c r="AC110" s="17"/>
      <c r="AD110" s="17"/>
      <c r="AE110" s="17"/>
      <c r="AF110" s="17"/>
      <c r="AG110" s="17"/>
      <c r="AH110" s="17"/>
      <c r="AI110" s="17"/>
      <c r="AJ110" s="16"/>
      <c r="AK110" s="17"/>
      <c r="AL110" s="16"/>
      <c r="AM110" s="17"/>
      <c r="AN110" s="17"/>
      <c r="AO110" s="17"/>
      <c r="AP110" s="17"/>
      <c r="AQ110" s="17"/>
      <c r="AR110" s="17"/>
      <c r="AS110" s="17"/>
      <c r="AT110" s="28"/>
      <c r="AV110" s="94"/>
      <c r="AW110" s="95"/>
      <c r="AX110" s="94"/>
      <c r="AY110" s="95"/>
    </row>
    <row r="111" spans="1:51" x14ac:dyDescent="0.25">
      <c r="A111" s="11">
        <v>38</v>
      </c>
      <c r="B111" s="109" t="s">
        <v>133</v>
      </c>
      <c r="C111" s="44"/>
      <c r="D111" s="14">
        <v>112150</v>
      </c>
      <c r="E111" s="15">
        <f t="shared" si="4"/>
        <v>112150</v>
      </c>
      <c r="F111" s="16"/>
      <c r="G111" s="34"/>
      <c r="H111" s="16"/>
      <c r="I111" s="17"/>
      <c r="J111" s="16"/>
      <c r="K111" s="17"/>
      <c r="L111" s="16"/>
      <c r="M111" s="17"/>
      <c r="N111" s="16"/>
      <c r="O111" s="17"/>
      <c r="P111" s="16"/>
      <c r="Q111" s="17"/>
      <c r="R111" s="16"/>
      <c r="S111" s="17"/>
      <c r="T111" s="16"/>
      <c r="U111" s="17"/>
      <c r="V111" s="43"/>
      <c r="W111" s="17"/>
      <c r="X111" s="16"/>
      <c r="Y111" s="17"/>
      <c r="Z111" s="16"/>
      <c r="AA111" s="17"/>
      <c r="AB111" s="17"/>
      <c r="AC111" s="17"/>
      <c r="AD111" s="17"/>
      <c r="AE111" s="17"/>
      <c r="AF111" s="17"/>
      <c r="AG111" s="17"/>
      <c r="AH111" s="17"/>
      <c r="AI111" s="17"/>
      <c r="AJ111" s="16"/>
      <c r="AK111" s="17"/>
      <c r="AL111" s="16"/>
      <c r="AM111" s="17"/>
      <c r="AN111" s="17"/>
      <c r="AO111" s="17"/>
      <c r="AP111" s="17"/>
      <c r="AQ111" s="17"/>
      <c r="AR111" s="17"/>
      <c r="AS111" s="17"/>
      <c r="AT111" s="28"/>
      <c r="AV111" s="94"/>
      <c r="AW111" s="95"/>
      <c r="AX111" s="94"/>
      <c r="AY111" s="95"/>
    </row>
    <row r="112" spans="1:51" ht="15.75" x14ac:dyDescent="0.25">
      <c r="A112" s="11">
        <v>39</v>
      </c>
      <c r="B112" s="111" t="s">
        <v>134</v>
      </c>
      <c r="C112" s="84" t="s">
        <v>135</v>
      </c>
      <c r="D112" s="14">
        <v>286600</v>
      </c>
      <c r="E112" s="15">
        <f t="shared" ref="E112:E136" si="5">SUMIF($F$2:$XFD$2,1,F112:XFD112)+D112</f>
        <v>286600</v>
      </c>
      <c r="F112" s="16"/>
      <c r="G112" s="17"/>
      <c r="H112" s="16"/>
      <c r="I112" s="17"/>
      <c r="J112" s="16"/>
      <c r="K112" s="17"/>
      <c r="L112" s="16"/>
      <c r="M112" s="17"/>
      <c r="N112" s="16"/>
      <c r="O112" s="17"/>
      <c r="P112" s="16"/>
      <c r="Q112" s="17"/>
      <c r="R112" s="16"/>
      <c r="S112" s="17"/>
      <c r="T112" s="16"/>
      <c r="U112" s="17"/>
      <c r="V112" s="43"/>
      <c r="W112" s="17"/>
      <c r="X112" s="16"/>
      <c r="Y112" s="17"/>
      <c r="Z112" s="16"/>
      <c r="AA112" s="17"/>
      <c r="AB112" s="17"/>
      <c r="AC112" s="17"/>
      <c r="AD112" s="17"/>
      <c r="AE112" s="17"/>
      <c r="AF112" s="17"/>
      <c r="AG112" s="17"/>
      <c r="AH112" s="17"/>
      <c r="AI112" s="17"/>
      <c r="AJ112" s="16"/>
      <c r="AK112" s="17"/>
      <c r="AL112" s="16"/>
      <c r="AM112" s="17"/>
      <c r="AN112" s="17"/>
      <c r="AO112" s="17"/>
      <c r="AP112" s="17"/>
      <c r="AQ112" s="17"/>
      <c r="AR112" s="17"/>
      <c r="AS112" s="17"/>
      <c r="AT112" s="28"/>
      <c r="AV112" s="94"/>
      <c r="AW112" s="95"/>
      <c r="AX112" s="94"/>
      <c r="AY112" s="95"/>
    </row>
    <row r="113" spans="1:51" x14ac:dyDescent="0.25">
      <c r="A113" s="11">
        <v>40</v>
      </c>
      <c r="B113" s="109" t="s">
        <v>136</v>
      </c>
      <c r="C113" s="85" t="s">
        <v>98</v>
      </c>
      <c r="D113" s="14">
        <v>23570</v>
      </c>
      <c r="E113" s="15">
        <f t="shared" si="5"/>
        <v>23570</v>
      </c>
      <c r="F113" s="16"/>
      <c r="G113" s="17"/>
      <c r="H113" s="16"/>
      <c r="I113" s="17"/>
      <c r="J113" s="16"/>
      <c r="K113" s="17"/>
      <c r="L113" s="16"/>
      <c r="M113" s="17"/>
      <c r="N113" s="16"/>
      <c r="O113" s="17"/>
      <c r="P113" s="16"/>
      <c r="Q113" s="17"/>
      <c r="R113" s="16"/>
      <c r="S113" s="17"/>
      <c r="T113" s="16"/>
      <c r="U113" s="17"/>
      <c r="V113" s="43"/>
      <c r="W113" s="17"/>
      <c r="X113" s="16"/>
      <c r="Y113" s="17"/>
      <c r="Z113" s="16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7"/>
      <c r="AL113" s="16"/>
      <c r="AM113" s="17"/>
      <c r="AN113" s="17"/>
      <c r="AO113" s="17"/>
      <c r="AP113" s="17"/>
      <c r="AQ113" s="17"/>
      <c r="AR113" s="17"/>
      <c r="AS113" s="17"/>
      <c r="AT113" s="28"/>
      <c r="AV113" s="94"/>
      <c r="AW113" s="95"/>
      <c r="AX113" s="94"/>
      <c r="AY113" s="95"/>
    </row>
    <row r="114" spans="1:51" x14ac:dyDescent="0.25">
      <c r="A114" s="11">
        <v>41</v>
      </c>
      <c r="B114" s="109" t="s">
        <v>137</v>
      </c>
      <c r="C114" s="85" t="s">
        <v>138</v>
      </c>
      <c r="D114" s="14">
        <v>850510</v>
      </c>
      <c r="E114" s="15">
        <f t="shared" si="5"/>
        <v>850510</v>
      </c>
      <c r="F114" s="16"/>
      <c r="G114" s="17"/>
      <c r="H114" s="16"/>
      <c r="I114" s="17"/>
      <c r="J114" s="16"/>
      <c r="K114" s="17"/>
      <c r="L114" s="16"/>
      <c r="M114" s="17"/>
      <c r="N114" s="16"/>
      <c r="O114" s="17"/>
      <c r="P114" s="16"/>
      <c r="Q114" s="17"/>
      <c r="R114" s="16"/>
      <c r="S114" s="17"/>
      <c r="T114" s="16"/>
      <c r="U114" s="17"/>
      <c r="V114" s="16"/>
      <c r="W114" s="17"/>
      <c r="X114" s="16"/>
      <c r="Y114" s="17"/>
      <c r="Z114" s="16"/>
      <c r="AA114" s="17"/>
      <c r="AB114" s="17"/>
      <c r="AC114" s="17"/>
      <c r="AD114" s="17"/>
      <c r="AE114" s="17"/>
      <c r="AF114" s="17"/>
      <c r="AG114" s="17"/>
      <c r="AH114" s="17"/>
      <c r="AI114" s="17"/>
      <c r="AJ114" s="16"/>
      <c r="AK114" s="17"/>
      <c r="AL114" s="16"/>
      <c r="AM114" s="17"/>
      <c r="AN114" s="17"/>
      <c r="AO114" s="17"/>
      <c r="AP114" s="17"/>
      <c r="AQ114" s="17"/>
      <c r="AR114" s="17"/>
      <c r="AS114" s="17"/>
      <c r="AT114" s="28"/>
      <c r="AV114" s="94"/>
      <c r="AW114" s="95"/>
      <c r="AX114" s="94"/>
      <c r="AY114" s="95"/>
    </row>
    <row r="115" spans="1:51" ht="15.75" thickBot="1" x14ac:dyDescent="0.3">
      <c r="A115" s="11">
        <v>42</v>
      </c>
      <c r="B115" s="113" t="s">
        <v>139</v>
      </c>
      <c r="C115" s="44"/>
      <c r="D115" s="14">
        <v>0</v>
      </c>
      <c r="E115" s="15">
        <f t="shared" si="5"/>
        <v>0</v>
      </c>
      <c r="F115" s="16"/>
      <c r="G115" s="17"/>
      <c r="H115" s="16"/>
      <c r="I115" s="17"/>
      <c r="J115" s="16"/>
      <c r="K115" s="17"/>
      <c r="L115" s="16"/>
      <c r="M115" s="17"/>
      <c r="N115" s="16"/>
      <c r="O115" s="17"/>
      <c r="P115" s="16"/>
      <c r="Q115" s="17"/>
      <c r="R115" s="16"/>
      <c r="S115" s="17"/>
      <c r="T115" s="16"/>
      <c r="U115" s="17"/>
      <c r="V115" s="43"/>
      <c r="W115" s="17"/>
      <c r="X115" s="16"/>
      <c r="Y115" s="17"/>
      <c r="Z115" s="16"/>
      <c r="AA115" s="17"/>
      <c r="AB115" s="17"/>
      <c r="AC115" s="17"/>
      <c r="AD115" s="17"/>
      <c r="AE115" s="17"/>
      <c r="AF115" s="17"/>
      <c r="AG115" s="17"/>
      <c r="AH115" s="17"/>
      <c r="AI115" s="17"/>
      <c r="AJ115" s="16"/>
      <c r="AK115" s="17"/>
      <c r="AL115" s="16"/>
      <c r="AM115" s="17"/>
      <c r="AN115" s="17"/>
      <c r="AO115" s="17"/>
      <c r="AP115" s="17"/>
      <c r="AQ115" s="17"/>
      <c r="AR115" s="17"/>
      <c r="AS115" s="17"/>
      <c r="AT115" s="28"/>
      <c r="AV115" s="94"/>
      <c r="AW115" s="95"/>
      <c r="AX115" s="94"/>
      <c r="AY115" s="95"/>
    </row>
    <row r="116" spans="1:51" x14ac:dyDescent="0.25">
      <c r="A116" s="11">
        <v>43</v>
      </c>
      <c r="B116" s="114" t="s">
        <v>140</v>
      </c>
      <c r="C116" s="85" t="s">
        <v>141</v>
      </c>
      <c r="D116" s="14">
        <v>28000</v>
      </c>
      <c r="E116" s="15">
        <f t="shared" si="5"/>
        <v>39000</v>
      </c>
      <c r="F116" s="16">
        <v>42629</v>
      </c>
      <c r="G116" s="17">
        <v>5000</v>
      </c>
      <c r="H116" s="16">
        <v>42636</v>
      </c>
      <c r="I116" s="17">
        <v>6000</v>
      </c>
      <c r="J116" s="16"/>
      <c r="K116" s="17"/>
      <c r="L116" s="16"/>
      <c r="M116" s="17"/>
      <c r="N116" s="16"/>
      <c r="O116" s="17"/>
      <c r="P116" s="16"/>
      <c r="Q116" s="17"/>
      <c r="R116" s="16"/>
      <c r="S116" s="17"/>
      <c r="T116" s="16"/>
      <c r="U116" s="17"/>
      <c r="V116" s="43"/>
      <c r="W116" s="17"/>
      <c r="X116" s="16"/>
      <c r="Y116" s="17"/>
      <c r="Z116" s="16"/>
      <c r="AA116" s="17"/>
      <c r="AB116" s="17"/>
      <c r="AC116" s="17"/>
      <c r="AD116" s="17"/>
      <c r="AE116" s="17"/>
      <c r="AF116" s="17"/>
      <c r="AG116" s="17"/>
      <c r="AH116" s="17"/>
      <c r="AI116" s="17"/>
      <c r="AJ116" s="16"/>
      <c r="AK116" s="17"/>
      <c r="AL116" s="16"/>
      <c r="AM116" s="17"/>
      <c r="AN116" s="17"/>
      <c r="AO116" s="17"/>
      <c r="AP116" s="17"/>
      <c r="AQ116" s="17"/>
      <c r="AR116" s="17"/>
      <c r="AS116" s="17"/>
      <c r="AT116" s="28"/>
      <c r="AV116" s="94"/>
      <c r="AW116" s="95"/>
      <c r="AX116" s="94"/>
      <c r="AY116" s="95"/>
    </row>
    <row r="117" spans="1:51" x14ac:dyDescent="0.25">
      <c r="A117" s="11">
        <v>44</v>
      </c>
      <c r="B117" s="109" t="s">
        <v>142</v>
      </c>
      <c r="C117" s="85" t="s">
        <v>143</v>
      </c>
      <c r="D117" s="14">
        <v>276700</v>
      </c>
      <c r="E117" s="15">
        <f t="shared" si="5"/>
        <v>276700</v>
      </c>
      <c r="F117" s="16"/>
      <c r="G117" s="17"/>
      <c r="H117" s="18"/>
      <c r="I117" s="17"/>
      <c r="J117" s="16"/>
      <c r="K117" s="17"/>
      <c r="L117" s="16"/>
      <c r="M117" s="17"/>
      <c r="N117" s="16"/>
      <c r="O117" s="17"/>
      <c r="P117" s="16"/>
      <c r="Q117" s="17"/>
      <c r="R117" s="16"/>
      <c r="S117" s="17"/>
      <c r="T117" s="16"/>
      <c r="U117" s="17"/>
      <c r="V117" s="43"/>
      <c r="W117" s="17"/>
      <c r="X117" s="16"/>
      <c r="Y117" s="17"/>
      <c r="Z117" s="16"/>
      <c r="AA117" s="17"/>
      <c r="AB117" s="17"/>
      <c r="AC117" s="17"/>
      <c r="AD117" s="17"/>
      <c r="AE117" s="17"/>
      <c r="AF117" s="17"/>
      <c r="AG117" s="17"/>
      <c r="AH117" s="17"/>
      <c r="AI117" s="17"/>
      <c r="AJ117" s="16"/>
      <c r="AK117" s="17"/>
      <c r="AL117" s="16"/>
      <c r="AM117" s="17"/>
      <c r="AN117" s="17"/>
      <c r="AO117" s="17"/>
      <c r="AP117" s="17"/>
      <c r="AQ117" s="17"/>
      <c r="AR117" s="17"/>
      <c r="AS117" s="17"/>
      <c r="AT117" s="28"/>
      <c r="AV117" s="94"/>
      <c r="AW117" s="95"/>
      <c r="AX117" s="94"/>
      <c r="AY117" s="95"/>
    </row>
    <row r="118" spans="1:51" x14ac:dyDescent="0.25">
      <c r="A118" s="11">
        <v>45</v>
      </c>
      <c r="B118" s="109" t="s">
        <v>144</v>
      </c>
      <c r="C118" s="85" t="s">
        <v>145</v>
      </c>
      <c r="D118" s="14">
        <v>109150</v>
      </c>
      <c r="E118" s="15">
        <f t="shared" si="5"/>
        <v>109150</v>
      </c>
      <c r="F118" s="16"/>
      <c r="G118" s="17"/>
      <c r="H118" s="16"/>
      <c r="I118" s="17"/>
      <c r="J118" s="16"/>
      <c r="K118" s="17"/>
      <c r="L118" s="16"/>
      <c r="M118" s="17"/>
      <c r="N118" s="16"/>
      <c r="O118" s="17"/>
      <c r="P118" s="16"/>
      <c r="Q118" s="17"/>
      <c r="R118" s="16"/>
      <c r="S118" s="17"/>
      <c r="T118" s="16"/>
      <c r="U118" s="17"/>
      <c r="V118" s="43"/>
      <c r="W118" s="17"/>
      <c r="X118" s="16"/>
      <c r="Y118" s="17"/>
      <c r="Z118" s="16"/>
      <c r="AA118" s="17"/>
      <c r="AB118" s="17"/>
      <c r="AC118" s="17"/>
      <c r="AD118" s="17"/>
      <c r="AE118" s="17"/>
      <c r="AF118" s="17"/>
      <c r="AG118" s="17"/>
      <c r="AH118" s="17"/>
      <c r="AI118" s="17"/>
      <c r="AJ118" s="16"/>
      <c r="AK118" s="17"/>
      <c r="AL118" s="16"/>
      <c r="AM118" s="17"/>
      <c r="AN118" s="17"/>
      <c r="AO118" s="17"/>
      <c r="AP118" s="17"/>
      <c r="AQ118" s="17"/>
      <c r="AR118" s="17"/>
      <c r="AS118" s="17"/>
      <c r="AT118" s="28"/>
      <c r="AV118" s="94"/>
      <c r="AW118" s="95"/>
      <c r="AX118" s="94"/>
      <c r="AY118" s="95"/>
    </row>
    <row r="119" spans="1:51" x14ac:dyDescent="0.25">
      <c r="A119" s="11">
        <v>46</v>
      </c>
      <c r="B119" s="109" t="s">
        <v>146</v>
      </c>
      <c r="C119" s="44"/>
      <c r="D119" s="14">
        <v>47600</v>
      </c>
      <c r="E119" s="15">
        <f t="shared" si="5"/>
        <v>47600</v>
      </c>
      <c r="F119" s="16"/>
      <c r="G119" s="17"/>
      <c r="H119" s="16"/>
      <c r="I119" s="17"/>
      <c r="J119" s="16"/>
      <c r="K119" s="17"/>
      <c r="L119" s="16"/>
      <c r="M119" s="17"/>
      <c r="N119" s="16"/>
      <c r="O119" s="17"/>
      <c r="P119" s="16"/>
      <c r="Q119" s="17"/>
      <c r="R119" s="16"/>
      <c r="S119" s="17"/>
      <c r="T119" s="16"/>
      <c r="U119" s="17"/>
      <c r="V119" s="43"/>
      <c r="W119" s="17"/>
      <c r="X119" s="16"/>
      <c r="Y119" s="17"/>
      <c r="Z119" s="16"/>
      <c r="AA119" s="17"/>
      <c r="AB119" s="17"/>
      <c r="AC119" s="17"/>
      <c r="AD119" s="17"/>
      <c r="AE119" s="17"/>
      <c r="AF119" s="17"/>
      <c r="AG119" s="17"/>
      <c r="AH119" s="17"/>
      <c r="AI119" s="17"/>
      <c r="AJ119" s="16"/>
      <c r="AK119" s="17"/>
      <c r="AL119" s="16"/>
      <c r="AM119" s="17"/>
      <c r="AN119" s="17"/>
      <c r="AO119" s="17"/>
      <c r="AP119" s="17"/>
      <c r="AQ119" s="17"/>
      <c r="AR119" s="17"/>
      <c r="AS119" s="17"/>
      <c r="AT119" s="28"/>
      <c r="AV119" s="94"/>
      <c r="AW119" s="95"/>
      <c r="AX119" s="94"/>
      <c r="AY119" s="95"/>
    </row>
    <row r="120" spans="1:51" ht="15.75" x14ac:dyDescent="0.25">
      <c r="A120" s="11">
        <v>47</v>
      </c>
      <c r="B120" s="108" t="s">
        <v>147</v>
      </c>
      <c r="C120" s="85" t="s">
        <v>148</v>
      </c>
      <c r="D120" s="14">
        <v>36000</v>
      </c>
      <c r="E120" s="15">
        <f t="shared" si="5"/>
        <v>36000</v>
      </c>
      <c r="F120" s="16"/>
      <c r="G120" s="17"/>
      <c r="H120" s="16"/>
      <c r="I120" s="17"/>
      <c r="J120" s="16"/>
      <c r="K120" s="17"/>
      <c r="L120" s="16"/>
      <c r="M120" s="17"/>
      <c r="N120" s="16"/>
      <c r="O120" s="17"/>
      <c r="P120" s="16"/>
      <c r="Q120" s="17"/>
      <c r="R120" s="16"/>
      <c r="S120" s="17"/>
      <c r="T120" s="16"/>
      <c r="U120" s="17"/>
      <c r="V120" s="43"/>
      <c r="W120" s="17"/>
      <c r="X120" s="16"/>
      <c r="Y120" s="17"/>
      <c r="Z120" s="16"/>
      <c r="AA120" s="17"/>
      <c r="AB120" s="17"/>
      <c r="AC120" s="17"/>
      <c r="AD120" s="17"/>
      <c r="AE120" s="17"/>
      <c r="AF120" s="17"/>
      <c r="AG120" s="17"/>
      <c r="AH120" s="17"/>
      <c r="AI120" s="17"/>
      <c r="AJ120" s="16"/>
      <c r="AK120" s="17"/>
      <c r="AL120" s="16"/>
      <c r="AM120" s="17"/>
      <c r="AN120" s="17"/>
      <c r="AO120" s="17"/>
      <c r="AP120" s="17"/>
      <c r="AQ120" s="17"/>
      <c r="AR120" s="17"/>
      <c r="AS120" s="17"/>
      <c r="AT120" s="28"/>
      <c r="AV120" s="94"/>
      <c r="AW120" s="95"/>
      <c r="AX120" s="94"/>
      <c r="AY120" s="95"/>
    </row>
    <row r="121" spans="1:51" x14ac:dyDescent="0.25">
      <c r="A121" s="11">
        <v>48</v>
      </c>
      <c r="B121" s="109" t="s">
        <v>149</v>
      </c>
      <c r="C121" s="85" t="s">
        <v>150</v>
      </c>
      <c r="D121" s="14">
        <v>216350</v>
      </c>
      <c r="E121" s="15">
        <f t="shared" si="5"/>
        <v>216350</v>
      </c>
      <c r="F121" s="16"/>
      <c r="G121" s="86"/>
      <c r="H121" s="16"/>
      <c r="I121" s="17"/>
      <c r="J121" s="16"/>
      <c r="K121" s="17"/>
      <c r="L121" s="16"/>
      <c r="M121" s="17"/>
      <c r="N121" s="16"/>
      <c r="O121" s="17"/>
      <c r="P121" s="17"/>
      <c r="Q121" s="17"/>
      <c r="R121" s="16"/>
      <c r="S121" s="17"/>
      <c r="T121" s="16"/>
      <c r="U121" s="17"/>
      <c r="V121" s="43"/>
      <c r="W121" s="17"/>
      <c r="X121" s="16"/>
      <c r="Y121" s="17"/>
      <c r="Z121" s="16"/>
      <c r="AA121" s="17"/>
      <c r="AB121" s="17"/>
      <c r="AC121" s="17"/>
      <c r="AD121" s="17"/>
      <c r="AE121" s="17"/>
      <c r="AF121" s="17"/>
      <c r="AG121" s="17"/>
      <c r="AH121" s="17"/>
      <c r="AI121" s="17"/>
      <c r="AJ121" s="16"/>
      <c r="AK121" s="17"/>
      <c r="AL121" s="16"/>
      <c r="AM121" s="17"/>
      <c r="AN121" s="17"/>
      <c r="AO121" s="17"/>
      <c r="AP121" s="17"/>
      <c r="AQ121" s="17"/>
      <c r="AR121" s="17"/>
      <c r="AS121" s="17"/>
      <c r="AT121" s="28"/>
      <c r="AV121" s="94"/>
      <c r="AW121" s="95"/>
      <c r="AX121" s="94"/>
      <c r="AY121" s="95"/>
    </row>
    <row r="122" spans="1:51" ht="15.75" x14ac:dyDescent="0.25">
      <c r="A122" s="11">
        <v>49</v>
      </c>
      <c r="B122" s="111" t="s">
        <v>151</v>
      </c>
      <c r="C122" s="84" t="s">
        <v>152</v>
      </c>
      <c r="D122" s="14">
        <v>1161000</v>
      </c>
      <c r="E122" s="15">
        <f t="shared" si="5"/>
        <v>1161000</v>
      </c>
      <c r="F122" s="16"/>
      <c r="G122" s="34"/>
      <c r="H122" s="16"/>
      <c r="I122" s="17"/>
      <c r="J122" s="16"/>
      <c r="K122" s="17"/>
      <c r="L122" s="16"/>
      <c r="M122" s="17"/>
      <c r="N122" s="16"/>
      <c r="O122" s="17"/>
      <c r="P122" s="16"/>
      <c r="Q122" s="17"/>
      <c r="R122" s="16"/>
      <c r="S122" s="17"/>
      <c r="T122" s="16"/>
      <c r="U122" s="17"/>
      <c r="V122" s="43"/>
      <c r="W122" s="17"/>
      <c r="X122" s="16"/>
      <c r="Y122" s="17"/>
      <c r="Z122" s="16"/>
      <c r="AA122" s="17"/>
      <c r="AB122" s="17"/>
      <c r="AC122" s="17"/>
      <c r="AD122" s="17"/>
      <c r="AE122" s="17"/>
      <c r="AF122" s="17"/>
      <c r="AG122" s="17"/>
      <c r="AH122" s="17"/>
      <c r="AI122" s="17"/>
      <c r="AJ122" s="16"/>
      <c r="AK122" s="17"/>
      <c r="AL122" s="16"/>
      <c r="AM122" s="17"/>
      <c r="AN122" s="17"/>
      <c r="AO122" s="17"/>
      <c r="AP122" s="17"/>
      <c r="AQ122" s="17"/>
      <c r="AR122" s="17"/>
      <c r="AS122" s="17"/>
      <c r="AT122" s="28"/>
      <c r="AV122" s="94"/>
      <c r="AW122" s="95"/>
      <c r="AX122" s="94"/>
      <c r="AY122" s="95"/>
    </row>
    <row r="123" spans="1:51" x14ac:dyDescent="0.25">
      <c r="A123" s="11">
        <v>50</v>
      </c>
      <c r="B123" s="109" t="s">
        <v>153</v>
      </c>
      <c r="C123" s="85" t="s">
        <v>154</v>
      </c>
      <c r="D123" s="14">
        <v>225350</v>
      </c>
      <c r="E123" s="15">
        <f t="shared" si="5"/>
        <v>225350</v>
      </c>
      <c r="F123" s="16"/>
      <c r="G123" s="17"/>
      <c r="H123" s="16"/>
      <c r="I123" s="17"/>
      <c r="J123" s="16"/>
      <c r="K123" s="17"/>
      <c r="L123" s="16"/>
      <c r="M123" s="17"/>
      <c r="N123" s="16"/>
      <c r="O123" s="17"/>
      <c r="P123" s="16"/>
      <c r="Q123" s="17"/>
      <c r="R123" s="16"/>
      <c r="S123" s="17"/>
      <c r="T123" s="16"/>
      <c r="U123" s="17"/>
      <c r="V123" s="43"/>
      <c r="W123" s="17"/>
      <c r="X123" s="16"/>
      <c r="Y123" s="17"/>
      <c r="Z123" s="16"/>
      <c r="AA123" s="17"/>
      <c r="AB123" s="17"/>
      <c r="AC123" s="17"/>
      <c r="AD123" s="17"/>
      <c r="AE123" s="17"/>
      <c r="AF123" s="17"/>
      <c r="AG123" s="17"/>
      <c r="AH123" s="17"/>
      <c r="AI123" s="17"/>
      <c r="AJ123" s="16"/>
      <c r="AK123" s="17"/>
      <c r="AL123" s="16"/>
      <c r="AM123" s="17"/>
      <c r="AN123" s="17"/>
      <c r="AO123" s="17"/>
      <c r="AP123" s="17"/>
      <c r="AQ123" s="17"/>
      <c r="AR123" s="17"/>
      <c r="AS123" s="17"/>
      <c r="AT123" s="28"/>
      <c r="AV123" s="94"/>
      <c r="AW123" s="95"/>
      <c r="AX123" s="94"/>
      <c r="AY123" s="95"/>
    </row>
    <row r="124" spans="1:51" x14ac:dyDescent="0.25">
      <c r="A124" s="11">
        <v>51</v>
      </c>
      <c r="B124" s="109" t="s">
        <v>155</v>
      </c>
      <c r="C124" s="44"/>
      <c r="D124" s="14">
        <v>102630</v>
      </c>
      <c r="E124" s="15">
        <f t="shared" si="5"/>
        <v>102630</v>
      </c>
      <c r="F124" s="16"/>
      <c r="G124" s="17"/>
      <c r="H124" s="16"/>
      <c r="I124" s="17"/>
      <c r="J124" s="16"/>
      <c r="K124" s="17"/>
      <c r="L124" s="16"/>
      <c r="M124" s="17"/>
      <c r="N124" s="16"/>
      <c r="O124" s="17"/>
      <c r="P124" s="16"/>
      <c r="Q124" s="17"/>
      <c r="R124" s="16"/>
      <c r="S124" s="17"/>
      <c r="T124" s="16"/>
      <c r="U124" s="17"/>
      <c r="V124" s="43"/>
      <c r="W124" s="17"/>
      <c r="X124" s="16"/>
      <c r="Y124" s="17"/>
      <c r="Z124" s="16"/>
      <c r="AA124" s="17"/>
      <c r="AB124" s="17"/>
      <c r="AC124" s="17"/>
      <c r="AD124" s="17"/>
      <c r="AE124" s="17"/>
      <c r="AF124" s="17"/>
      <c r="AG124" s="17"/>
      <c r="AH124" s="17"/>
      <c r="AI124" s="17"/>
      <c r="AJ124" s="16"/>
      <c r="AK124" s="17"/>
      <c r="AL124" s="16"/>
      <c r="AM124" s="17"/>
      <c r="AN124" s="17"/>
      <c r="AO124" s="17"/>
      <c r="AP124" s="17"/>
      <c r="AQ124" s="17"/>
      <c r="AR124" s="17"/>
      <c r="AS124" s="17"/>
      <c r="AT124" s="28"/>
      <c r="AV124" s="94"/>
      <c r="AW124" s="95"/>
      <c r="AX124" s="94"/>
      <c r="AY124" s="95"/>
    </row>
    <row r="125" spans="1:51" ht="15.75" x14ac:dyDescent="0.25">
      <c r="A125" s="11">
        <v>52</v>
      </c>
      <c r="B125" s="111" t="s">
        <v>156</v>
      </c>
      <c r="C125" s="84" t="s">
        <v>157</v>
      </c>
      <c r="D125" s="14">
        <v>1390100</v>
      </c>
      <c r="E125" s="15">
        <f t="shared" si="5"/>
        <v>1390100</v>
      </c>
      <c r="F125" s="16"/>
      <c r="G125" s="17"/>
      <c r="H125" s="66"/>
      <c r="I125" s="67"/>
      <c r="J125" s="16"/>
      <c r="K125" s="17"/>
      <c r="L125" s="16"/>
      <c r="M125" s="17"/>
      <c r="N125" s="16"/>
      <c r="O125" s="17"/>
      <c r="P125" s="16"/>
      <c r="Q125" s="17"/>
      <c r="R125" s="16"/>
      <c r="S125" s="17"/>
      <c r="T125" s="16"/>
      <c r="U125" s="17"/>
      <c r="V125" s="43"/>
      <c r="W125" s="17"/>
      <c r="X125" s="16"/>
      <c r="Y125" s="17"/>
      <c r="Z125" s="16"/>
      <c r="AA125" s="17"/>
      <c r="AB125" s="17"/>
      <c r="AC125" s="17"/>
      <c r="AD125" s="17"/>
      <c r="AE125" s="17"/>
      <c r="AF125" s="17"/>
      <c r="AG125" s="17"/>
      <c r="AH125" s="17"/>
      <c r="AI125" s="17"/>
      <c r="AJ125" s="16"/>
      <c r="AK125" s="17"/>
      <c r="AL125" s="16"/>
      <c r="AM125" s="17"/>
      <c r="AN125" s="17"/>
      <c r="AO125" s="17"/>
      <c r="AP125" s="17"/>
      <c r="AQ125" s="17"/>
      <c r="AR125" s="17"/>
      <c r="AS125" s="17"/>
      <c r="AT125" s="28"/>
      <c r="AV125" s="94"/>
      <c r="AW125" s="95"/>
      <c r="AX125" s="94"/>
      <c r="AY125" s="95"/>
    </row>
    <row r="126" spans="1:51" x14ac:dyDescent="0.25">
      <c r="A126" s="11">
        <v>53</v>
      </c>
      <c r="B126" s="109" t="s">
        <v>158</v>
      </c>
      <c r="C126" s="85" t="s">
        <v>159</v>
      </c>
      <c r="D126" s="14">
        <v>1144870</v>
      </c>
      <c r="E126" s="15">
        <f t="shared" si="5"/>
        <v>1144870</v>
      </c>
      <c r="F126" s="16"/>
      <c r="G126" s="34"/>
      <c r="H126" s="18"/>
      <c r="I126" s="17"/>
      <c r="J126" s="16"/>
      <c r="K126" s="17"/>
      <c r="L126" s="16"/>
      <c r="M126" s="17"/>
      <c r="N126" s="16"/>
      <c r="O126" s="17"/>
      <c r="P126" s="16"/>
      <c r="Q126" s="17"/>
      <c r="R126" s="16"/>
      <c r="S126" s="17"/>
      <c r="T126" s="16"/>
      <c r="U126" s="17"/>
      <c r="V126" s="66"/>
      <c r="W126" s="67"/>
      <c r="X126" s="16"/>
      <c r="Y126" s="17"/>
      <c r="Z126" s="16"/>
      <c r="AA126" s="17"/>
      <c r="AB126" s="16"/>
      <c r="AC126" s="17"/>
      <c r="AD126" s="16"/>
      <c r="AE126" s="17"/>
      <c r="AF126" s="17"/>
      <c r="AG126" s="17"/>
      <c r="AH126" s="17"/>
      <c r="AI126" s="17"/>
      <c r="AJ126" s="16"/>
      <c r="AK126" s="17"/>
      <c r="AL126" s="16"/>
      <c r="AM126" s="17"/>
      <c r="AN126" s="17"/>
      <c r="AO126" s="17"/>
      <c r="AP126" s="17"/>
      <c r="AQ126" s="17"/>
      <c r="AR126" s="17"/>
      <c r="AS126" s="17"/>
      <c r="AT126" s="28"/>
      <c r="AV126" s="94"/>
      <c r="AW126" s="95"/>
      <c r="AX126" s="94"/>
      <c r="AY126" s="95"/>
    </row>
    <row r="127" spans="1:51" ht="15.75" x14ac:dyDescent="0.25">
      <c r="A127" s="11">
        <v>54</v>
      </c>
      <c r="B127" s="111" t="s">
        <v>160</v>
      </c>
      <c r="C127" s="84" t="s">
        <v>161</v>
      </c>
      <c r="D127" s="14">
        <v>56350</v>
      </c>
      <c r="E127" s="15">
        <f t="shared" si="5"/>
        <v>56350</v>
      </c>
      <c r="F127" s="16"/>
      <c r="G127" s="17"/>
      <c r="H127" s="16"/>
      <c r="I127" s="17"/>
      <c r="J127" s="16"/>
      <c r="K127" s="17"/>
      <c r="L127" s="16"/>
      <c r="M127" s="17"/>
      <c r="N127" s="16"/>
      <c r="O127" s="17"/>
      <c r="P127" s="16"/>
      <c r="Q127" s="17"/>
      <c r="R127" s="16"/>
      <c r="S127" s="17"/>
      <c r="T127" s="16"/>
      <c r="U127" s="17"/>
      <c r="V127" s="43"/>
      <c r="W127" s="17"/>
      <c r="X127" s="16"/>
      <c r="Y127" s="17"/>
      <c r="Z127" s="16"/>
      <c r="AA127" s="17"/>
      <c r="AB127" s="17"/>
      <c r="AC127" s="17"/>
      <c r="AD127" s="17"/>
      <c r="AE127" s="17"/>
      <c r="AF127" s="17"/>
      <c r="AG127" s="17"/>
      <c r="AH127" s="17"/>
      <c r="AI127" s="17"/>
      <c r="AJ127" s="16"/>
      <c r="AK127" s="17"/>
      <c r="AL127" s="16"/>
      <c r="AM127" s="17"/>
      <c r="AN127" s="17"/>
      <c r="AO127" s="17"/>
      <c r="AP127" s="17"/>
      <c r="AQ127" s="17"/>
      <c r="AR127" s="17"/>
      <c r="AS127" s="17"/>
      <c r="AT127" s="28"/>
      <c r="AV127" s="94"/>
      <c r="AW127" s="95"/>
      <c r="AX127" s="94"/>
      <c r="AY127" s="95"/>
    </row>
    <row r="128" spans="1:51" ht="15.75" x14ac:dyDescent="0.25">
      <c r="A128" s="11">
        <v>55</v>
      </c>
      <c r="B128" s="108" t="s">
        <v>162</v>
      </c>
      <c r="C128" s="85" t="s">
        <v>163</v>
      </c>
      <c r="D128" s="14">
        <v>206600</v>
      </c>
      <c r="E128" s="15">
        <f t="shared" si="5"/>
        <v>206600</v>
      </c>
      <c r="F128" s="16"/>
      <c r="G128" s="34"/>
      <c r="H128" s="16"/>
      <c r="I128" s="17"/>
      <c r="J128" s="16"/>
      <c r="K128" s="17"/>
      <c r="L128" s="16"/>
      <c r="M128" s="17"/>
      <c r="N128" s="16"/>
      <c r="O128" s="17"/>
      <c r="P128" s="16"/>
      <c r="Q128" s="17"/>
      <c r="R128" s="16"/>
      <c r="S128" s="17"/>
      <c r="T128" s="16"/>
      <c r="U128" s="17"/>
      <c r="V128" s="43"/>
      <c r="W128" s="17"/>
      <c r="X128" s="16"/>
      <c r="Y128" s="17"/>
      <c r="Z128" s="16"/>
      <c r="AA128" s="17"/>
      <c r="AB128" s="16"/>
      <c r="AC128" s="17"/>
      <c r="AD128" s="16"/>
      <c r="AE128" s="17"/>
      <c r="AF128" s="17"/>
      <c r="AG128" s="17"/>
      <c r="AH128" s="17"/>
      <c r="AI128" s="17"/>
      <c r="AJ128" s="16"/>
      <c r="AK128" s="17"/>
      <c r="AL128" s="16"/>
      <c r="AM128" s="17"/>
      <c r="AN128" s="17"/>
      <c r="AO128" s="17"/>
      <c r="AP128" s="17"/>
      <c r="AQ128" s="17"/>
      <c r="AR128" s="17"/>
      <c r="AS128" s="17"/>
      <c r="AT128" s="28"/>
      <c r="AV128" s="94"/>
      <c r="AW128" s="95"/>
      <c r="AX128" s="94"/>
      <c r="AY128" s="95"/>
    </row>
    <row r="129" spans="1:51" s="64" customFormat="1" x14ac:dyDescent="0.25">
      <c r="A129" s="11">
        <v>56</v>
      </c>
      <c r="B129" s="107" t="s">
        <v>164</v>
      </c>
      <c r="C129" s="85" t="s">
        <v>111</v>
      </c>
      <c r="D129" s="71">
        <v>906000</v>
      </c>
      <c r="E129" s="72">
        <f t="shared" si="5"/>
        <v>906000</v>
      </c>
      <c r="F129" s="60"/>
      <c r="G129" s="61"/>
      <c r="H129" s="78"/>
      <c r="I129" s="79"/>
      <c r="J129" s="60"/>
      <c r="K129" s="61"/>
      <c r="L129" s="60"/>
      <c r="M129" s="61"/>
      <c r="N129" s="60"/>
      <c r="O129" s="61"/>
      <c r="P129" s="60"/>
      <c r="Q129" s="61"/>
      <c r="R129" s="60"/>
      <c r="S129" s="61"/>
      <c r="T129" s="60"/>
      <c r="U129" s="61"/>
      <c r="V129" s="60"/>
      <c r="W129" s="61"/>
      <c r="X129" s="60"/>
      <c r="Y129" s="61"/>
      <c r="Z129" s="152"/>
      <c r="AB129" s="60"/>
      <c r="AC129" s="61"/>
      <c r="AD129" s="60"/>
      <c r="AE129" s="61"/>
      <c r="AF129" s="60"/>
      <c r="AG129" s="61"/>
      <c r="AH129" s="60"/>
      <c r="AI129" s="61"/>
      <c r="AJ129" s="60"/>
      <c r="AK129" s="61"/>
      <c r="AL129" s="60"/>
      <c r="AM129" s="61"/>
      <c r="AN129" s="61"/>
      <c r="AO129" s="61"/>
      <c r="AP129" s="61"/>
      <c r="AQ129" s="61"/>
      <c r="AR129" s="61"/>
      <c r="AS129" s="61"/>
      <c r="AT129" s="115"/>
      <c r="AV129" s="116"/>
      <c r="AW129" s="117"/>
      <c r="AX129" s="116"/>
      <c r="AY129" s="117"/>
    </row>
    <row r="130" spans="1:51" x14ac:dyDescent="0.25">
      <c r="A130" s="11">
        <v>57</v>
      </c>
      <c r="B130" s="109" t="s">
        <v>165</v>
      </c>
      <c r="C130" s="85" t="s">
        <v>166</v>
      </c>
      <c r="D130" s="14">
        <v>185700</v>
      </c>
      <c r="E130" s="15">
        <f t="shared" si="5"/>
        <v>185700</v>
      </c>
      <c r="F130" s="16"/>
      <c r="G130" s="17"/>
      <c r="H130" s="18"/>
      <c r="I130" s="17"/>
      <c r="J130" s="18"/>
      <c r="K130" s="48"/>
      <c r="L130" s="16"/>
      <c r="M130" s="17"/>
      <c r="N130" s="16"/>
      <c r="O130" s="17"/>
      <c r="P130" s="16"/>
      <c r="Q130" s="17"/>
      <c r="R130" s="16"/>
      <c r="S130" s="17"/>
      <c r="T130" s="16"/>
      <c r="U130" s="17"/>
      <c r="V130" s="43"/>
      <c r="W130" s="17"/>
      <c r="X130" s="16"/>
      <c r="Y130" s="17"/>
      <c r="Z130" s="16"/>
      <c r="AA130" s="17"/>
      <c r="AB130" s="68"/>
      <c r="AC130" s="17"/>
      <c r="AD130" s="17"/>
      <c r="AE130" s="17"/>
      <c r="AF130" s="17"/>
      <c r="AG130" s="17"/>
      <c r="AH130" s="17"/>
      <c r="AI130" s="17"/>
      <c r="AJ130" s="16"/>
      <c r="AK130" s="17"/>
      <c r="AL130" s="16"/>
      <c r="AM130" s="17"/>
      <c r="AN130" s="17"/>
      <c r="AO130" s="17"/>
      <c r="AP130" s="17"/>
      <c r="AQ130" s="17"/>
      <c r="AR130" s="17"/>
      <c r="AS130" s="17"/>
      <c r="AT130" s="28"/>
      <c r="AV130" s="94"/>
      <c r="AW130" s="95"/>
      <c r="AX130" s="94"/>
      <c r="AY130" s="95"/>
    </row>
    <row r="131" spans="1:51" ht="15.75" x14ac:dyDescent="0.25">
      <c r="A131" s="11">
        <v>58</v>
      </c>
      <c r="B131" s="108" t="s">
        <v>167</v>
      </c>
      <c r="C131" s="84" t="s">
        <v>168</v>
      </c>
      <c r="D131" s="14">
        <v>30000</v>
      </c>
      <c r="E131" s="15">
        <f t="shared" si="5"/>
        <v>30000</v>
      </c>
      <c r="F131" s="16"/>
      <c r="G131" s="17"/>
      <c r="H131" s="16"/>
      <c r="I131" s="17"/>
      <c r="J131" s="16"/>
      <c r="K131" s="17"/>
      <c r="L131" s="16"/>
      <c r="M131" s="17"/>
      <c r="N131" s="16"/>
      <c r="O131" s="17"/>
      <c r="P131" s="16"/>
      <c r="Q131" s="17"/>
      <c r="R131" s="16"/>
      <c r="S131" s="17"/>
      <c r="T131" s="16"/>
      <c r="U131" s="17"/>
      <c r="V131" s="43"/>
      <c r="W131" s="17"/>
      <c r="X131" s="16"/>
      <c r="Y131" s="17"/>
      <c r="Z131" s="16"/>
      <c r="AA131" s="17"/>
      <c r="AB131" s="17"/>
      <c r="AC131" s="17"/>
      <c r="AD131" s="17"/>
      <c r="AE131" s="17"/>
      <c r="AF131" s="17"/>
      <c r="AG131" s="17"/>
      <c r="AH131" s="17"/>
      <c r="AI131" s="17"/>
      <c r="AJ131" s="16"/>
      <c r="AK131" s="17"/>
      <c r="AL131" s="16"/>
      <c r="AM131" s="17"/>
      <c r="AN131" s="17"/>
      <c r="AO131" s="17"/>
      <c r="AP131" s="17"/>
      <c r="AQ131" s="17"/>
      <c r="AR131" s="17"/>
      <c r="AS131" s="17"/>
      <c r="AT131" s="28"/>
      <c r="AV131" s="94"/>
      <c r="AW131" s="95"/>
      <c r="AX131" s="94"/>
      <c r="AY131" s="95"/>
    </row>
    <row r="132" spans="1:51" ht="15.75" x14ac:dyDescent="0.25">
      <c r="A132" s="11">
        <v>59</v>
      </c>
      <c r="B132" s="111" t="s">
        <v>169</v>
      </c>
      <c r="C132" s="84" t="s">
        <v>170</v>
      </c>
      <c r="D132" s="14">
        <v>103500</v>
      </c>
      <c r="E132" s="15">
        <f t="shared" si="5"/>
        <v>103500</v>
      </c>
      <c r="F132" s="16"/>
      <c r="G132" s="17"/>
      <c r="H132" s="16"/>
      <c r="I132" s="17"/>
      <c r="J132" s="16"/>
      <c r="K132" s="17"/>
      <c r="L132" s="16"/>
      <c r="M132" s="17"/>
      <c r="N132" s="16"/>
      <c r="O132" s="17"/>
      <c r="P132" s="16"/>
      <c r="Q132" s="17"/>
      <c r="R132" s="16"/>
      <c r="S132" s="17"/>
      <c r="T132" s="16"/>
      <c r="U132" s="17"/>
      <c r="V132" s="43"/>
      <c r="W132" s="17"/>
      <c r="X132" s="16"/>
      <c r="Y132" s="17"/>
      <c r="Z132" s="16"/>
      <c r="AA132" s="17"/>
      <c r="AB132" s="17"/>
      <c r="AC132" s="17"/>
      <c r="AD132" s="17"/>
      <c r="AE132" s="17"/>
      <c r="AF132" s="17"/>
      <c r="AG132" s="17"/>
      <c r="AH132" s="17"/>
      <c r="AI132" s="17"/>
      <c r="AJ132" s="16"/>
      <c r="AK132" s="17"/>
      <c r="AL132" s="16"/>
      <c r="AM132" s="17"/>
      <c r="AN132" s="17"/>
      <c r="AO132" s="17"/>
      <c r="AP132" s="17"/>
      <c r="AQ132" s="17"/>
      <c r="AR132" s="17"/>
      <c r="AS132" s="17"/>
      <c r="AT132" s="28"/>
      <c r="AV132" s="94"/>
      <c r="AW132" s="95"/>
      <c r="AX132" s="94"/>
      <c r="AY132" s="95"/>
    </row>
    <row r="133" spans="1:51" ht="15.75" x14ac:dyDescent="0.25">
      <c r="A133" s="11">
        <v>60</v>
      </c>
      <c r="B133" s="108" t="s">
        <v>171</v>
      </c>
      <c r="C133" s="84" t="s">
        <v>172</v>
      </c>
      <c r="D133" s="14">
        <v>92850</v>
      </c>
      <c r="E133" s="15">
        <f t="shared" si="5"/>
        <v>92850</v>
      </c>
      <c r="F133" s="16"/>
      <c r="G133" s="17"/>
      <c r="H133" s="66"/>
      <c r="I133" s="67"/>
      <c r="J133" s="16"/>
      <c r="K133" s="17"/>
      <c r="L133" s="16"/>
      <c r="M133" s="17"/>
      <c r="N133" s="16"/>
      <c r="O133" s="17"/>
      <c r="P133" s="16"/>
      <c r="Q133" s="17"/>
      <c r="R133" s="16"/>
      <c r="S133" s="17"/>
      <c r="T133" s="16"/>
      <c r="U133" s="17"/>
      <c r="V133" s="43"/>
      <c r="W133" s="17"/>
      <c r="X133" s="16"/>
      <c r="Y133" s="17"/>
      <c r="Z133" s="16"/>
      <c r="AA133" s="17"/>
      <c r="AB133" s="17"/>
      <c r="AC133" s="17"/>
      <c r="AD133" s="17"/>
      <c r="AE133" s="17"/>
      <c r="AF133" s="17"/>
      <c r="AG133" s="17"/>
      <c r="AH133" s="17"/>
      <c r="AI133" s="17"/>
      <c r="AJ133" s="16"/>
      <c r="AK133" s="17"/>
      <c r="AL133" s="16"/>
      <c r="AM133" s="17"/>
      <c r="AN133" s="17"/>
      <c r="AO133" s="17"/>
      <c r="AP133" s="17"/>
      <c r="AQ133" s="17"/>
      <c r="AR133" s="17"/>
      <c r="AS133" s="17"/>
      <c r="AT133" s="28"/>
      <c r="AV133" s="94"/>
      <c r="AW133" s="95"/>
      <c r="AX133" s="94"/>
      <c r="AY133" s="95"/>
    </row>
    <row r="134" spans="1:51" ht="15.75" x14ac:dyDescent="0.25">
      <c r="A134" s="11">
        <v>61</v>
      </c>
      <c r="B134" s="108" t="s">
        <v>173</v>
      </c>
      <c r="C134" s="84" t="s">
        <v>174</v>
      </c>
      <c r="D134" s="14">
        <v>440570</v>
      </c>
      <c r="E134" s="15">
        <f t="shared" si="5"/>
        <v>440570</v>
      </c>
      <c r="F134" s="16"/>
      <c r="G134" s="17"/>
      <c r="H134" s="16"/>
      <c r="I134" s="17"/>
      <c r="J134" s="16"/>
      <c r="K134" s="17"/>
      <c r="L134" s="16"/>
      <c r="M134" s="17"/>
      <c r="N134" s="16"/>
      <c r="O134" s="17"/>
      <c r="P134" s="16"/>
      <c r="Q134" s="17"/>
      <c r="R134" s="16"/>
      <c r="S134" s="17"/>
      <c r="T134" s="16"/>
      <c r="U134" s="17"/>
      <c r="V134" s="43"/>
      <c r="W134" s="17"/>
      <c r="X134" s="16"/>
      <c r="Y134" s="17"/>
      <c r="Z134" s="16"/>
      <c r="AA134" s="17"/>
      <c r="AB134" s="17"/>
      <c r="AC134" s="17"/>
      <c r="AD134" s="17"/>
      <c r="AE134" s="17"/>
      <c r="AF134" s="17"/>
      <c r="AG134" s="17"/>
      <c r="AH134" s="17"/>
      <c r="AI134" s="17"/>
      <c r="AJ134" s="16"/>
      <c r="AK134" s="17"/>
      <c r="AL134" s="16"/>
      <c r="AM134" s="17"/>
      <c r="AN134" s="17"/>
      <c r="AO134" s="17"/>
      <c r="AP134" s="17"/>
      <c r="AQ134" s="17"/>
      <c r="AR134" s="17"/>
      <c r="AS134" s="17"/>
      <c r="AT134" s="28"/>
      <c r="AV134" s="95"/>
      <c r="AW134" s="95"/>
      <c r="AX134" s="95"/>
      <c r="AY134" s="95"/>
    </row>
    <row r="135" spans="1:51" x14ac:dyDescent="0.25">
      <c r="A135" s="11">
        <v>62</v>
      </c>
      <c r="B135" s="118" t="s">
        <v>175</v>
      </c>
      <c r="C135" s="92"/>
      <c r="D135" s="15">
        <v>295000</v>
      </c>
      <c r="E135" s="15">
        <f t="shared" si="5"/>
        <v>295000</v>
      </c>
      <c r="F135" s="16"/>
      <c r="G135" s="17"/>
      <c r="H135" s="16"/>
      <c r="I135" s="17"/>
      <c r="J135" s="16"/>
      <c r="K135" s="17"/>
      <c r="L135" s="16"/>
      <c r="M135" s="17"/>
      <c r="N135" s="16"/>
      <c r="O135" s="17"/>
      <c r="P135" s="16"/>
      <c r="Q135" s="17"/>
      <c r="R135" s="16"/>
      <c r="S135" s="17"/>
      <c r="T135" s="16"/>
      <c r="U135" s="17"/>
      <c r="V135" s="43"/>
      <c r="W135" s="17"/>
      <c r="X135" s="16"/>
      <c r="Y135" s="17"/>
      <c r="Z135" s="16"/>
      <c r="AA135" s="17"/>
      <c r="AB135" s="16"/>
      <c r="AC135" s="17"/>
      <c r="AD135" s="16"/>
      <c r="AE135" s="17"/>
      <c r="AF135" s="16"/>
      <c r="AG135" s="17"/>
      <c r="AH135" s="17"/>
      <c r="AI135" s="17"/>
      <c r="AJ135" s="16"/>
      <c r="AK135" s="17"/>
      <c r="AL135" s="16"/>
      <c r="AM135" s="17"/>
      <c r="AN135" s="17"/>
      <c r="AO135" s="17"/>
      <c r="AP135" s="17"/>
      <c r="AQ135" s="17"/>
      <c r="AR135" s="17"/>
      <c r="AS135" s="17"/>
      <c r="AT135" s="28"/>
    </row>
    <row r="136" spans="1:51" x14ac:dyDescent="0.25">
      <c r="A136" s="11">
        <v>63</v>
      </c>
      <c r="B136" s="235" t="s">
        <v>470</v>
      </c>
      <c r="C136" s="92" t="s">
        <v>176</v>
      </c>
      <c r="D136" s="15">
        <v>515000</v>
      </c>
      <c r="E136" s="15">
        <f t="shared" si="5"/>
        <v>515000</v>
      </c>
      <c r="F136" s="16"/>
      <c r="G136" s="17"/>
      <c r="H136" s="16"/>
      <c r="I136" s="17"/>
      <c r="J136" s="16"/>
      <c r="K136" s="17"/>
      <c r="L136" s="16"/>
      <c r="M136" s="17"/>
      <c r="N136" s="16"/>
      <c r="O136" s="17"/>
      <c r="P136" s="16"/>
      <c r="Q136" s="17"/>
      <c r="R136" s="16"/>
      <c r="S136" s="17"/>
      <c r="T136" s="16"/>
      <c r="U136" s="17"/>
      <c r="V136" s="43"/>
      <c r="W136" s="17"/>
      <c r="X136" s="16"/>
      <c r="Y136" s="17"/>
      <c r="Z136" s="16"/>
      <c r="AA136" s="17"/>
      <c r="AB136" s="16"/>
      <c r="AC136" s="17"/>
      <c r="AD136" s="16"/>
      <c r="AE136" s="17"/>
      <c r="AF136" s="16"/>
      <c r="AG136" s="17"/>
      <c r="AH136" s="17"/>
      <c r="AI136" s="17"/>
      <c r="AJ136" s="16"/>
      <c r="AK136" s="17"/>
      <c r="AL136" s="16"/>
      <c r="AM136" s="17"/>
      <c r="AN136" s="17"/>
      <c r="AO136" s="17"/>
      <c r="AP136" s="17"/>
      <c r="AQ136" s="17"/>
      <c r="AR136" s="17"/>
      <c r="AS136" s="17"/>
      <c r="AT136" s="28"/>
    </row>
    <row r="137" spans="1:51" x14ac:dyDescent="0.25">
      <c r="A137" s="11">
        <v>64</v>
      </c>
      <c r="B137" s="235" t="s">
        <v>471</v>
      </c>
      <c r="C137" s="92"/>
      <c r="D137" s="15">
        <v>958000</v>
      </c>
      <c r="E137" s="15">
        <f>SUMIF($F$2:$XFD$2,1,F137:XFD137)+D137</f>
        <v>958000</v>
      </c>
      <c r="F137" s="16"/>
      <c r="G137" s="17"/>
      <c r="H137" s="16"/>
      <c r="I137" s="17"/>
      <c r="J137" s="16"/>
      <c r="K137" s="17"/>
      <c r="L137" s="16"/>
      <c r="M137" s="17"/>
      <c r="N137" s="16"/>
      <c r="O137" s="17"/>
      <c r="P137" s="16"/>
      <c r="Q137" s="17"/>
      <c r="R137" s="16"/>
      <c r="S137" s="17"/>
      <c r="T137" s="16"/>
      <c r="U137" s="17"/>
      <c r="V137" s="43"/>
      <c r="W137" s="17"/>
      <c r="X137" s="16"/>
      <c r="Y137" s="17"/>
      <c r="Z137" s="16"/>
      <c r="AA137" s="17"/>
      <c r="AB137" s="16"/>
      <c r="AC137" s="17"/>
      <c r="AD137" s="16"/>
      <c r="AE137" s="17"/>
      <c r="AF137" s="16"/>
      <c r="AG137" s="17"/>
      <c r="AH137" s="17"/>
      <c r="AI137" s="17"/>
      <c r="AJ137" s="16"/>
      <c r="AK137" s="17"/>
      <c r="AL137" s="16"/>
      <c r="AM137" s="17"/>
      <c r="AN137" s="17"/>
      <c r="AO137" s="17"/>
      <c r="AP137" s="17"/>
      <c r="AQ137" s="17"/>
      <c r="AR137" s="17"/>
      <c r="AS137" s="17"/>
      <c r="AT137" s="28"/>
    </row>
    <row r="138" spans="1:51" ht="15.75" thickBot="1" x14ac:dyDescent="0.3">
      <c r="A138" s="11">
        <v>65</v>
      </c>
      <c r="B138" s="235" t="s">
        <v>472</v>
      </c>
      <c r="C138" s="119"/>
      <c r="D138" s="15">
        <v>820000</v>
      </c>
      <c r="E138" s="15">
        <f>SUMIF($F$2:$XFD$2,1,F138:XFD138)+D138</f>
        <v>820000</v>
      </c>
      <c r="F138" s="16"/>
      <c r="G138" s="17"/>
      <c r="H138" s="16"/>
      <c r="I138" s="17"/>
      <c r="J138" s="16"/>
      <c r="K138" s="17"/>
      <c r="L138" s="16"/>
      <c r="M138" s="17"/>
      <c r="N138" s="16"/>
      <c r="O138" s="17"/>
      <c r="P138" s="16"/>
      <c r="Q138" s="17"/>
      <c r="R138" s="16"/>
      <c r="S138" s="17"/>
      <c r="T138" s="16"/>
      <c r="U138" s="17"/>
      <c r="V138" s="43"/>
      <c r="W138" s="17"/>
      <c r="X138" s="16"/>
      <c r="Y138" s="17"/>
      <c r="Z138" s="16"/>
      <c r="AA138" s="17"/>
      <c r="AB138" s="16"/>
      <c r="AC138" s="17"/>
      <c r="AD138" s="16"/>
      <c r="AE138" s="17"/>
      <c r="AF138" s="16"/>
      <c r="AG138" s="17"/>
      <c r="AH138" s="17"/>
      <c r="AI138" s="17"/>
      <c r="AJ138" s="16"/>
      <c r="AK138" s="17"/>
      <c r="AL138" s="16"/>
      <c r="AM138" s="17"/>
      <c r="AN138" s="17"/>
      <c r="AO138" s="17"/>
      <c r="AP138" s="17"/>
      <c r="AQ138" s="17"/>
      <c r="AR138" s="17"/>
      <c r="AS138" s="17"/>
      <c r="AT138" s="28"/>
    </row>
    <row r="139" spans="1:51" ht="15.75" thickBot="1" x14ac:dyDescent="0.3">
      <c r="A139" s="11">
        <v>66</v>
      </c>
      <c r="B139" s="246" t="s">
        <v>473</v>
      </c>
      <c r="C139" s="119"/>
      <c r="D139" s="15">
        <v>1600</v>
      </c>
      <c r="E139" s="15">
        <f>SUMIF($F$2:$XFD$2,1,F139:XFD139)+D139</f>
        <v>1600</v>
      </c>
      <c r="F139" s="16"/>
      <c r="G139" s="17"/>
      <c r="H139" s="16"/>
      <c r="I139" s="17"/>
      <c r="J139" s="16"/>
      <c r="K139" s="17"/>
      <c r="L139" s="16"/>
      <c r="M139" s="17"/>
      <c r="N139" s="16"/>
      <c r="O139" s="17"/>
      <c r="P139" s="16"/>
      <c r="Q139" s="17"/>
      <c r="R139" s="16"/>
      <c r="S139" s="17"/>
      <c r="T139" s="16"/>
      <c r="U139" s="17"/>
      <c r="V139" s="43"/>
      <c r="W139" s="17"/>
      <c r="X139" s="16"/>
      <c r="Y139" s="17"/>
      <c r="Z139" s="16"/>
      <c r="AA139" s="17"/>
      <c r="AB139" s="16"/>
      <c r="AC139" s="17"/>
      <c r="AD139" s="16"/>
      <c r="AE139" s="17"/>
      <c r="AF139" s="16"/>
      <c r="AG139" s="17"/>
      <c r="AH139" s="17"/>
      <c r="AI139" s="17"/>
      <c r="AJ139" s="16"/>
      <c r="AK139" s="17"/>
      <c r="AL139" s="16"/>
      <c r="AM139" s="17"/>
      <c r="AN139" s="17"/>
      <c r="AO139" s="17"/>
      <c r="AP139" s="17"/>
      <c r="AQ139" s="17"/>
      <c r="AR139" s="17"/>
      <c r="AS139" s="17"/>
      <c r="AT139" s="28"/>
    </row>
    <row r="140" spans="1:51" x14ac:dyDescent="0.25">
      <c r="A140" s="91">
        <v>1</v>
      </c>
      <c r="B140" s="122" t="s">
        <v>177</v>
      </c>
      <c r="C140" s="13"/>
      <c r="D140" s="15">
        <v>2302200</v>
      </c>
      <c r="E140" s="15">
        <f t="shared" ref="E140:E183" si="6">SUMIF($F$2:$XFD$2,1,F140:XFD140)+D140</f>
        <v>2407200</v>
      </c>
      <c r="F140" s="16">
        <v>42633</v>
      </c>
      <c r="G140" s="17">
        <v>20000</v>
      </c>
      <c r="H140" s="16">
        <v>42629</v>
      </c>
      <c r="I140" s="17">
        <v>5000</v>
      </c>
      <c r="J140" s="16">
        <v>42632</v>
      </c>
      <c r="K140" s="17">
        <v>10000</v>
      </c>
      <c r="L140" s="16">
        <v>42634</v>
      </c>
      <c r="M140" s="17">
        <v>20000</v>
      </c>
      <c r="N140" s="16">
        <v>42635</v>
      </c>
      <c r="O140" s="17">
        <v>20000</v>
      </c>
      <c r="P140" s="16">
        <v>42636</v>
      </c>
      <c r="Q140" s="17">
        <v>5000</v>
      </c>
      <c r="R140" s="16">
        <v>42639</v>
      </c>
      <c r="S140" s="34">
        <v>10000</v>
      </c>
      <c r="T140" s="20">
        <v>42640</v>
      </c>
      <c r="U140" s="19">
        <v>15000</v>
      </c>
      <c r="V140" s="20"/>
      <c r="W140" s="19"/>
      <c r="X140" s="20"/>
      <c r="Y140" s="19"/>
      <c r="Z140" s="20"/>
      <c r="AA140" s="19"/>
      <c r="AB140" s="123"/>
      <c r="AD140" s="124"/>
      <c r="AF140" s="124"/>
      <c r="AH140" s="124"/>
    </row>
    <row r="141" spans="1:51" x14ac:dyDescent="0.25">
      <c r="A141" s="91">
        <v>2</v>
      </c>
      <c r="B141" s="125" t="s">
        <v>178</v>
      </c>
      <c r="C141" s="13" t="s">
        <v>179</v>
      </c>
      <c r="D141" s="15">
        <v>336000</v>
      </c>
      <c r="E141" s="15">
        <f t="shared" si="6"/>
        <v>336000</v>
      </c>
      <c r="F141" s="16"/>
      <c r="G141" s="17"/>
      <c r="H141" s="16"/>
      <c r="I141" s="17"/>
      <c r="J141" s="16"/>
      <c r="K141" s="17"/>
      <c r="L141" s="16"/>
      <c r="M141" s="17"/>
      <c r="N141" s="16"/>
      <c r="O141" s="17"/>
      <c r="P141" s="16"/>
      <c r="Q141" s="17"/>
      <c r="R141" s="16"/>
      <c r="S141" s="17"/>
      <c r="T141" s="43"/>
      <c r="U141" s="34"/>
      <c r="V141" s="43"/>
      <c r="W141" s="17"/>
      <c r="X141" s="43"/>
      <c r="Y141" s="17"/>
      <c r="Z141" s="43"/>
      <c r="AA141" s="17"/>
      <c r="AB141" s="28"/>
    </row>
    <row r="142" spans="1:51" x14ac:dyDescent="0.25">
      <c r="A142" s="91">
        <v>3</v>
      </c>
      <c r="B142" s="235" t="s">
        <v>474</v>
      </c>
      <c r="C142" s="13"/>
      <c r="D142" s="15">
        <v>1275310</v>
      </c>
      <c r="E142" s="15">
        <f t="shared" si="6"/>
        <v>1275310</v>
      </c>
      <c r="F142" s="16"/>
      <c r="G142" s="17"/>
      <c r="H142" s="16"/>
      <c r="I142" s="17"/>
      <c r="J142" s="16"/>
      <c r="K142" s="17"/>
      <c r="L142" s="16"/>
      <c r="M142" s="17"/>
      <c r="N142" s="16"/>
      <c r="O142" s="17"/>
      <c r="P142" s="16"/>
      <c r="Q142" s="17"/>
      <c r="R142" s="16"/>
      <c r="S142" s="17"/>
      <c r="T142" s="20"/>
      <c r="U142" s="19"/>
      <c r="V142" s="20"/>
      <c r="W142" s="19"/>
      <c r="X142" s="20"/>
      <c r="Y142" s="19"/>
      <c r="Z142" s="20"/>
      <c r="AA142" s="19"/>
      <c r="AB142" s="21"/>
    </row>
    <row r="143" spans="1:51" x14ac:dyDescent="0.25">
      <c r="A143" s="91">
        <v>4</v>
      </c>
      <c r="B143" s="127" t="s">
        <v>180</v>
      </c>
      <c r="C143" s="13" t="s">
        <v>181</v>
      </c>
      <c r="D143" s="15">
        <v>276050</v>
      </c>
      <c r="E143" s="15">
        <f t="shared" si="6"/>
        <v>276050</v>
      </c>
      <c r="F143" s="16"/>
      <c r="G143" s="17"/>
      <c r="H143" s="16"/>
      <c r="I143" s="17"/>
      <c r="J143" s="16"/>
      <c r="K143" s="17"/>
      <c r="L143" s="16"/>
      <c r="M143" s="17"/>
      <c r="N143" s="16"/>
      <c r="O143" s="17"/>
      <c r="P143" s="16"/>
      <c r="Q143" s="17"/>
      <c r="R143" s="16"/>
      <c r="S143" s="17"/>
      <c r="T143" s="20"/>
      <c r="U143" s="19"/>
      <c r="V143" s="20"/>
      <c r="W143" s="19"/>
      <c r="X143" s="20"/>
      <c r="Y143" s="19"/>
      <c r="Z143" s="20"/>
      <c r="AA143" s="19"/>
      <c r="AB143" s="21"/>
    </row>
    <row r="144" spans="1:51" x14ac:dyDescent="0.25">
      <c r="A144" s="91">
        <v>5</v>
      </c>
      <c r="B144" s="126" t="s">
        <v>182</v>
      </c>
      <c r="C144" s="13"/>
      <c r="D144" s="15">
        <v>268780</v>
      </c>
      <c r="E144" s="15">
        <f t="shared" si="6"/>
        <v>268780</v>
      </c>
      <c r="F144" s="16"/>
      <c r="G144" s="17"/>
      <c r="H144" s="16"/>
      <c r="I144" s="17"/>
      <c r="J144" s="16"/>
      <c r="K144" s="17"/>
      <c r="L144" s="16"/>
      <c r="M144" s="17"/>
      <c r="N144" s="16"/>
      <c r="O144" s="17"/>
      <c r="P144" s="16"/>
      <c r="Q144" s="17"/>
      <c r="R144" s="16"/>
      <c r="S144" s="17"/>
      <c r="T144" s="20"/>
      <c r="U144" s="19"/>
      <c r="V144" s="20"/>
      <c r="W144" s="19"/>
      <c r="X144" s="20"/>
      <c r="Y144" s="19"/>
      <c r="Z144" s="20"/>
      <c r="AA144" s="19"/>
      <c r="AB144" s="21"/>
    </row>
    <row r="145" spans="1:28" x14ac:dyDescent="0.25">
      <c r="A145" s="91">
        <v>6</v>
      </c>
      <c r="B145" s="127" t="s">
        <v>183</v>
      </c>
      <c r="C145" s="13" t="s">
        <v>184</v>
      </c>
      <c r="D145" s="14">
        <v>1380550</v>
      </c>
      <c r="E145" s="15">
        <f t="shared" si="6"/>
        <v>1415550</v>
      </c>
      <c r="F145" s="16">
        <v>42619</v>
      </c>
      <c r="G145" s="17">
        <v>20000</v>
      </c>
      <c r="H145" s="66">
        <v>42629</v>
      </c>
      <c r="I145" s="67">
        <v>10000</v>
      </c>
      <c r="J145" s="16">
        <v>42632</v>
      </c>
      <c r="K145" s="17">
        <v>5000</v>
      </c>
      <c r="L145" s="16"/>
      <c r="M145" s="17"/>
      <c r="N145" s="16"/>
      <c r="O145" s="17"/>
      <c r="P145" s="16"/>
      <c r="Q145" s="17"/>
      <c r="R145" s="16"/>
      <c r="S145" s="17"/>
      <c r="T145" s="43"/>
      <c r="U145" s="17"/>
      <c r="V145" s="43"/>
      <c r="W145" s="17"/>
      <c r="X145" s="43"/>
      <c r="Y145" s="17"/>
      <c r="Z145" s="43"/>
      <c r="AA145" s="17"/>
      <c r="AB145" s="28"/>
    </row>
    <row r="146" spans="1:28" x14ac:dyDescent="0.25">
      <c r="A146" s="91">
        <v>7</v>
      </c>
      <c r="B146" s="235" t="s">
        <v>475</v>
      </c>
      <c r="C146" s="101"/>
      <c r="D146" s="14">
        <v>213950</v>
      </c>
      <c r="E146" s="15">
        <f t="shared" si="6"/>
        <v>213950</v>
      </c>
      <c r="F146" s="16"/>
      <c r="G146" s="17"/>
      <c r="H146" s="16"/>
      <c r="I146" s="17"/>
      <c r="J146" s="16"/>
      <c r="K146" s="17"/>
      <c r="L146" s="16"/>
      <c r="M146" s="17"/>
      <c r="N146" s="16"/>
      <c r="O146" s="17"/>
      <c r="P146" s="16"/>
      <c r="Q146" s="17"/>
      <c r="R146" s="16"/>
      <c r="S146" s="17"/>
      <c r="T146" s="20"/>
      <c r="U146" s="19"/>
      <c r="V146" s="20"/>
      <c r="W146" s="19"/>
      <c r="X146" s="20"/>
      <c r="Y146" s="19"/>
      <c r="Z146" s="20"/>
      <c r="AA146" s="19"/>
      <c r="AB146" s="21"/>
    </row>
    <row r="147" spans="1:28" x14ac:dyDescent="0.25">
      <c r="A147" s="91">
        <v>8</v>
      </c>
      <c r="B147" s="235" t="s">
        <v>476</v>
      </c>
      <c r="C147" s="13"/>
      <c r="D147" s="14">
        <v>19600</v>
      </c>
      <c r="E147" s="15">
        <f t="shared" si="6"/>
        <v>19600</v>
      </c>
      <c r="F147" s="16"/>
      <c r="G147" s="17"/>
      <c r="H147" s="16"/>
      <c r="I147" s="17"/>
      <c r="J147" s="16"/>
      <c r="K147" s="17"/>
      <c r="L147" s="16"/>
      <c r="M147" s="17"/>
      <c r="N147" s="16"/>
      <c r="O147" s="17"/>
      <c r="P147" s="16"/>
      <c r="Q147" s="17"/>
      <c r="R147" s="16"/>
      <c r="S147" s="17"/>
      <c r="T147" s="20"/>
      <c r="U147" s="19"/>
      <c r="V147" s="20"/>
      <c r="W147" s="19"/>
      <c r="X147" s="20"/>
      <c r="Y147" s="19"/>
      <c r="Z147" s="20"/>
      <c r="AA147" s="19"/>
      <c r="AB147" s="21"/>
    </row>
    <row r="148" spans="1:28" x14ac:dyDescent="0.25">
      <c r="A148" s="91">
        <v>9</v>
      </c>
      <c r="B148" s="235" t="s">
        <v>477</v>
      </c>
      <c r="C148" s="13"/>
      <c r="D148" s="14">
        <v>37000</v>
      </c>
      <c r="E148" s="15">
        <f t="shared" si="6"/>
        <v>37000</v>
      </c>
      <c r="F148" s="16"/>
      <c r="G148" s="17"/>
      <c r="H148" s="16"/>
      <c r="I148" s="17"/>
      <c r="J148" s="16"/>
      <c r="K148" s="17"/>
      <c r="L148" s="16"/>
      <c r="M148" s="17"/>
      <c r="N148" s="16"/>
      <c r="O148" s="17"/>
      <c r="P148" s="16"/>
      <c r="Q148" s="17"/>
      <c r="R148" s="16"/>
      <c r="S148" s="17"/>
      <c r="T148" s="20"/>
      <c r="U148" s="19"/>
      <c r="V148" s="20"/>
      <c r="W148" s="19"/>
      <c r="X148" s="20"/>
      <c r="Y148" s="19"/>
      <c r="Z148" s="20"/>
      <c r="AA148" s="19"/>
      <c r="AB148" s="21"/>
    </row>
    <row r="149" spans="1:28" x14ac:dyDescent="0.25">
      <c r="A149" s="91">
        <v>10</v>
      </c>
      <c r="B149" s="128" t="s">
        <v>185</v>
      </c>
      <c r="C149" s="13"/>
      <c r="D149" s="14">
        <v>44677</v>
      </c>
      <c r="E149" s="15">
        <f t="shared" si="6"/>
        <v>44677</v>
      </c>
      <c r="F149" s="16"/>
      <c r="G149" s="17"/>
      <c r="H149" s="16"/>
      <c r="I149" s="17"/>
      <c r="J149" s="16"/>
      <c r="K149" s="17"/>
      <c r="L149" s="16"/>
      <c r="M149" s="17"/>
      <c r="N149" s="16"/>
      <c r="O149" s="17"/>
      <c r="P149" s="16"/>
      <c r="Q149" s="17"/>
      <c r="R149" s="16"/>
      <c r="S149" s="17"/>
      <c r="T149" s="20"/>
      <c r="U149" s="19"/>
      <c r="V149" s="20"/>
      <c r="W149" s="19"/>
      <c r="X149" s="20"/>
      <c r="Y149" s="19"/>
      <c r="Z149" s="20"/>
      <c r="AA149" s="19"/>
      <c r="AB149" s="21"/>
    </row>
    <row r="150" spans="1:28" x14ac:dyDescent="0.25">
      <c r="A150" s="91">
        <v>11</v>
      </c>
      <c r="B150" s="235" t="s">
        <v>478</v>
      </c>
      <c r="C150" s="13"/>
      <c r="D150" s="14">
        <v>45980</v>
      </c>
      <c r="E150" s="15">
        <f t="shared" si="6"/>
        <v>45980</v>
      </c>
      <c r="F150" s="16"/>
      <c r="G150" s="17"/>
      <c r="H150" s="16"/>
      <c r="I150" s="17"/>
      <c r="J150" s="16"/>
      <c r="K150" s="17"/>
      <c r="L150" s="16"/>
      <c r="M150" s="17"/>
      <c r="N150" s="16"/>
      <c r="O150" s="17"/>
      <c r="P150" s="16"/>
      <c r="Q150" s="17"/>
      <c r="R150" s="16"/>
      <c r="S150" s="17"/>
      <c r="T150" s="43"/>
      <c r="U150" s="17"/>
      <c r="V150" s="43"/>
      <c r="W150" s="17"/>
      <c r="X150" s="43"/>
      <c r="Y150" s="17"/>
      <c r="Z150" s="43"/>
      <c r="AA150" s="17"/>
      <c r="AB150" s="28"/>
    </row>
    <row r="151" spans="1:28" x14ac:dyDescent="0.25">
      <c r="A151" s="91">
        <v>12</v>
      </c>
      <c r="B151" s="235" t="s">
        <v>479</v>
      </c>
      <c r="C151" s="13"/>
      <c r="D151" s="14">
        <v>56000</v>
      </c>
      <c r="E151" s="15">
        <f t="shared" si="6"/>
        <v>56000</v>
      </c>
      <c r="F151" s="16"/>
      <c r="G151" s="17"/>
      <c r="H151" s="16"/>
      <c r="I151" s="17"/>
      <c r="J151" s="16"/>
      <c r="K151" s="17"/>
      <c r="L151" s="16"/>
      <c r="M151" s="17"/>
      <c r="N151" s="16"/>
      <c r="O151" s="17"/>
      <c r="P151" s="16"/>
      <c r="Q151" s="17"/>
      <c r="R151" s="16"/>
      <c r="S151" s="17"/>
      <c r="T151" s="20"/>
      <c r="U151" s="19"/>
      <c r="V151" s="20"/>
      <c r="W151" s="19"/>
      <c r="X151" s="20"/>
      <c r="Y151" s="19"/>
      <c r="Z151" s="20"/>
      <c r="AA151" s="19"/>
      <c r="AB151" s="21"/>
    </row>
    <row r="152" spans="1:28" x14ac:dyDescent="0.25">
      <c r="A152" s="91">
        <v>13</v>
      </c>
      <c r="B152" s="126" t="s">
        <v>186</v>
      </c>
      <c r="C152" s="13" t="s">
        <v>187</v>
      </c>
      <c r="D152" s="14">
        <v>192150</v>
      </c>
      <c r="E152" s="15">
        <f t="shared" si="6"/>
        <v>192150</v>
      </c>
      <c r="F152" s="16"/>
      <c r="G152" s="17"/>
      <c r="H152" s="16"/>
      <c r="I152" s="17"/>
      <c r="J152" s="16"/>
      <c r="K152" s="17"/>
      <c r="L152" s="16"/>
      <c r="M152" s="17"/>
      <c r="N152" s="16"/>
      <c r="O152" s="17"/>
      <c r="P152" s="16"/>
      <c r="Q152" s="17"/>
      <c r="R152" s="16"/>
      <c r="S152" s="17"/>
      <c r="T152" s="43"/>
      <c r="U152" s="17"/>
      <c r="V152" s="43"/>
      <c r="W152" s="17"/>
      <c r="X152" s="43"/>
      <c r="Y152" s="17"/>
      <c r="Z152" s="43"/>
      <c r="AA152" s="17"/>
      <c r="AB152" s="28"/>
    </row>
    <row r="153" spans="1:28" x14ac:dyDescent="0.25">
      <c r="A153" s="91">
        <v>14</v>
      </c>
      <c r="B153" s="235" t="s">
        <v>480</v>
      </c>
      <c r="C153" s="13"/>
      <c r="D153" s="14">
        <v>138000</v>
      </c>
      <c r="E153" s="15">
        <f t="shared" si="6"/>
        <v>138000</v>
      </c>
      <c r="F153" s="16"/>
      <c r="G153" s="17"/>
      <c r="H153" s="16"/>
      <c r="I153" s="17"/>
      <c r="J153" s="16"/>
      <c r="K153" s="17"/>
      <c r="L153" s="16"/>
      <c r="M153" s="17"/>
      <c r="N153" s="16"/>
      <c r="O153" s="17"/>
      <c r="P153" s="16"/>
      <c r="Q153" s="17"/>
      <c r="R153" s="16"/>
      <c r="S153" s="17"/>
      <c r="T153" s="43"/>
      <c r="U153" s="17"/>
      <c r="V153" s="43"/>
      <c r="W153" s="17"/>
      <c r="X153" s="43"/>
      <c r="Y153" s="17"/>
      <c r="Z153" s="43"/>
      <c r="AA153" s="17"/>
      <c r="AB153" s="28"/>
    </row>
    <row r="154" spans="1:28" ht="15.75" thickBot="1" x14ac:dyDescent="0.3">
      <c r="A154" s="91">
        <v>15</v>
      </c>
      <c r="B154" s="129" t="s">
        <v>188</v>
      </c>
      <c r="C154" s="13"/>
      <c r="D154" s="14">
        <v>0</v>
      </c>
      <c r="E154" s="15">
        <f t="shared" si="6"/>
        <v>0</v>
      </c>
      <c r="F154" s="51"/>
      <c r="G154" s="48"/>
      <c r="H154" s="51"/>
      <c r="I154" s="48"/>
      <c r="J154" s="16"/>
      <c r="K154" s="48"/>
      <c r="L154" s="51"/>
      <c r="M154" s="48"/>
      <c r="N154" s="51"/>
      <c r="O154" s="48"/>
      <c r="P154" s="51"/>
      <c r="Q154" s="48"/>
      <c r="R154" s="51"/>
      <c r="S154" s="48"/>
      <c r="T154" s="52"/>
      <c r="U154" s="48"/>
      <c r="V154" s="52"/>
      <c r="W154" s="48"/>
      <c r="X154" s="52"/>
      <c r="Y154" s="48"/>
      <c r="Z154" s="52"/>
      <c r="AA154" s="48"/>
      <c r="AB154" s="53"/>
    </row>
    <row r="155" spans="1:28" ht="15.75" thickBot="1" x14ac:dyDescent="0.3">
      <c r="A155" s="91">
        <v>16</v>
      </c>
      <c r="B155" s="246" t="s">
        <v>481</v>
      </c>
      <c r="C155" s="13"/>
      <c r="D155" s="14">
        <v>462750</v>
      </c>
      <c r="E155" s="15">
        <f t="shared" si="6"/>
        <v>462750</v>
      </c>
      <c r="F155" s="51"/>
      <c r="G155" s="34"/>
      <c r="H155" s="51"/>
      <c r="I155" s="48"/>
      <c r="J155" s="51"/>
      <c r="K155" s="48"/>
      <c r="L155" s="51"/>
      <c r="M155" s="48"/>
      <c r="N155" s="51"/>
      <c r="O155" s="48"/>
      <c r="P155" s="51"/>
      <c r="Q155" s="48"/>
      <c r="R155" s="51"/>
      <c r="S155" s="48"/>
      <c r="T155" s="52"/>
      <c r="U155" s="48"/>
      <c r="V155" s="52"/>
      <c r="W155" s="48"/>
      <c r="X155" s="52"/>
      <c r="Y155" s="48"/>
      <c r="Z155" s="52"/>
      <c r="AA155" s="48"/>
      <c r="AB155" s="53"/>
    </row>
    <row r="156" spans="1:28" ht="15.75" thickBot="1" x14ac:dyDescent="0.3">
      <c r="A156" s="91">
        <v>17</v>
      </c>
      <c r="B156" s="246" t="s">
        <v>482</v>
      </c>
      <c r="C156" s="55" t="s">
        <v>189</v>
      </c>
      <c r="D156" s="14">
        <v>0</v>
      </c>
      <c r="E156" s="15">
        <f t="shared" si="6"/>
        <v>0</v>
      </c>
      <c r="F156" s="51"/>
      <c r="G156" s="48"/>
      <c r="H156" s="51"/>
      <c r="I156" s="48"/>
      <c r="J156" s="51"/>
      <c r="K156" s="48"/>
      <c r="L156" s="51"/>
      <c r="M156" s="48"/>
      <c r="N156" s="51"/>
      <c r="O156" s="48"/>
      <c r="P156" s="51"/>
      <c r="Q156" s="48"/>
      <c r="R156" s="51"/>
      <c r="S156" s="48"/>
      <c r="T156" s="52"/>
      <c r="U156" s="48"/>
      <c r="V156" s="52"/>
      <c r="W156" s="48"/>
      <c r="X156" s="52"/>
      <c r="Y156" s="48"/>
      <c r="Z156" s="52"/>
      <c r="AA156" s="48"/>
      <c r="AB156" s="53"/>
    </row>
    <row r="157" spans="1:28" x14ac:dyDescent="0.25">
      <c r="A157" s="91">
        <v>18</v>
      </c>
      <c r="B157" s="235" t="s">
        <v>483</v>
      </c>
      <c r="C157" s="55"/>
      <c r="D157" s="14">
        <v>186900</v>
      </c>
      <c r="E157" s="15">
        <f t="shared" si="6"/>
        <v>186900</v>
      </c>
      <c r="F157" s="51"/>
      <c r="G157" s="48"/>
      <c r="H157" s="51"/>
      <c r="I157" s="48"/>
      <c r="J157" s="51"/>
      <c r="K157" s="48"/>
      <c r="L157" s="51"/>
      <c r="M157" s="48"/>
      <c r="N157" s="51"/>
      <c r="O157" s="48"/>
      <c r="P157" s="51"/>
      <c r="Q157" s="48"/>
      <c r="R157" s="51"/>
      <c r="S157" s="48"/>
      <c r="T157" s="52"/>
      <c r="U157" s="48"/>
      <c r="V157" s="52"/>
      <c r="W157" s="48"/>
      <c r="X157" s="52"/>
      <c r="Y157" s="48"/>
      <c r="Z157" s="52"/>
      <c r="AA157" s="48"/>
      <c r="AB157" s="53"/>
    </row>
    <row r="158" spans="1:28" x14ac:dyDescent="0.25">
      <c r="A158" s="91">
        <v>19</v>
      </c>
      <c r="B158" s="128" t="s">
        <v>190</v>
      </c>
      <c r="C158" s="55" t="s">
        <v>191</v>
      </c>
      <c r="D158" s="14">
        <v>133000</v>
      </c>
      <c r="E158" s="15">
        <f t="shared" si="6"/>
        <v>133000</v>
      </c>
      <c r="F158" s="51"/>
      <c r="G158" s="48"/>
      <c r="H158" s="51"/>
      <c r="I158" s="48"/>
      <c r="J158" s="51"/>
      <c r="K158" s="48"/>
      <c r="L158" s="51"/>
      <c r="M158" s="48"/>
      <c r="N158" s="51"/>
      <c r="O158" s="48"/>
      <c r="P158" s="51"/>
      <c r="Q158" s="48"/>
      <c r="R158" s="51"/>
      <c r="S158" s="48"/>
      <c r="T158" s="52"/>
      <c r="U158" s="48"/>
      <c r="V158" s="52"/>
      <c r="W158" s="48"/>
      <c r="X158" s="52"/>
      <c r="Y158" s="48"/>
      <c r="Z158" s="52"/>
      <c r="AA158" s="48"/>
      <c r="AB158" s="53"/>
    </row>
    <row r="159" spans="1:28" x14ac:dyDescent="0.25">
      <c r="A159" s="91">
        <v>20</v>
      </c>
      <c r="B159" s="128" t="s">
        <v>192</v>
      </c>
      <c r="C159" s="55"/>
      <c r="D159" s="14">
        <v>220000</v>
      </c>
      <c r="E159" s="15">
        <f t="shared" si="6"/>
        <v>220000</v>
      </c>
      <c r="F159" s="51"/>
      <c r="G159" s="48"/>
      <c r="H159" s="51"/>
      <c r="I159" s="48"/>
      <c r="J159" s="51"/>
      <c r="K159" s="48"/>
      <c r="L159" s="51"/>
      <c r="M159" s="48"/>
      <c r="N159" s="51"/>
      <c r="O159" s="48"/>
      <c r="P159" s="51"/>
      <c r="Q159" s="48"/>
      <c r="R159" s="51"/>
      <c r="S159" s="48"/>
      <c r="T159" s="52"/>
      <c r="U159" s="48"/>
      <c r="V159" s="52"/>
      <c r="W159" s="48"/>
      <c r="X159" s="52"/>
      <c r="Y159" s="48"/>
      <c r="Z159" s="52"/>
      <c r="AA159" s="48"/>
      <c r="AB159" s="53"/>
    </row>
    <row r="160" spans="1:28" x14ac:dyDescent="0.25">
      <c r="A160" s="91">
        <v>21</v>
      </c>
      <c r="B160" s="235" t="s">
        <v>484</v>
      </c>
      <c r="C160" s="55"/>
      <c r="D160" s="14">
        <v>713000</v>
      </c>
      <c r="E160" s="15">
        <f t="shared" si="6"/>
        <v>713000</v>
      </c>
      <c r="F160" s="51"/>
      <c r="G160" s="48"/>
      <c r="H160" s="51"/>
      <c r="I160" s="48"/>
      <c r="J160" s="51"/>
      <c r="K160" s="48"/>
      <c r="L160" s="51"/>
      <c r="M160" s="48"/>
      <c r="N160" s="51"/>
      <c r="O160" s="48"/>
      <c r="P160" s="51"/>
      <c r="Q160" s="48"/>
      <c r="R160" s="51"/>
      <c r="S160" s="48"/>
      <c r="T160" s="52"/>
      <c r="U160" s="48"/>
      <c r="V160" s="52"/>
      <c r="W160" s="48"/>
      <c r="X160" s="52"/>
      <c r="Y160" s="48"/>
      <c r="Z160" s="52"/>
      <c r="AA160" s="48"/>
      <c r="AB160" s="53"/>
    </row>
    <row r="161" spans="1:38" x14ac:dyDescent="0.25">
      <c r="A161" s="91">
        <v>22</v>
      </c>
      <c r="B161" s="130" t="s">
        <v>193</v>
      </c>
      <c r="C161" s="55"/>
      <c r="D161" s="14">
        <v>7400</v>
      </c>
      <c r="E161" s="15">
        <f t="shared" si="6"/>
        <v>7400</v>
      </c>
      <c r="F161" s="51"/>
      <c r="G161" s="34"/>
      <c r="H161" s="51"/>
      <c r="I161" s="48"/>
      <c r="J161" s="51"/>
      <c r="K161" s="48"/>
      <c r="L161" s="51"/>
      <c r="M161" s="48"/>
      <c r="N161" s="51"/>
      <c r="O161" s="48"/>
      <c r="P161" s="51"/>
      <c r="Q161" s="48"/>
      <c r="R161" s="51"/>
      <c r="S161" s="48"/>
      <c r="T161" s="52"/>
      <c r="U161" s="48"/>
      <c r="V161" s="52"/>
      <c r="W161" s="48"/>
      <c r="X161" s="52"/>
      <c r="Y161" s="48"/>
      <c r="Z161" s="52"/>
      <c r="AA161" s="48"/>
      <c r="AB161" s="53"/>
    </row>
    <row r="162" spans="1:38" s="64" customFormat="1" x14ac:dyDescent="0.25">
      <c r="A162" s="91">
        <v>23</v>
      </c>
      <c r="B162" s="131" t="s">
        <v>194</v>
      </c>
      <c r="C162" s="58"/>
      <c r="D162" s="15">
        <v>231000</v>
      </c>
      <c r="E162" s="15">
        <f t="shared" si="6"/>
        <v>231000</v>
      </c>
      <c r="F162" s="60"/>
      <c r="G162" s="34"/>
      <c r="H162" s="60"/>
      <c r="I162" s="61"/>
      <c r="J162" s="51"/>
      <c r="K162" s="61"/>
      <c r="L162" s="60"/>
      <c r="M162" s="61"/>
      <c r="N162" s="60"/>
      <c r="O162" s="61"/>
      <c r="P162" s="60"/>
      <c r="Q162" s="61"/>
      <c r="R162" s="60"/>
      <c r="S162" s="61"/>
      <c r="T162" s="62"/>
      <c r="U162" s="61"/>
      <c r="V162" s="62"/>
      <c r="W162" s="61"/>
      <c r="X162" s="62"/>
      <c r="Y162" s="61"/>
      <c r="Z162" s="62"/>
      <c r="AA162" s="61"/>
      <c r="AB162" s="63"/>
    </row>
    <row r="163" spans="1:38" ht="15.75" thickBot="1" x14ac:dyDescent="0.3">
      <c r="A163" s="91">
        <v>24</v>
      </c>
      <c r="B163" s="132" t="s">
        <v>195</v>
      </c>
      <c r="C163" s="13" t="s">
        <v>141</v>
      </c>
      <c r="D163" s="15">
        <v>382000</v>
      </c>
      <c r="E163" s="15">
        <f t="shared" si="6"/>
        <v>382000</v>
      </c>
      <c r="F163" s="16"/>
      <c r="G163" s="17"/>
      <c r="H163" s="66"/>
      <c r="I163" s="67"/>
      <c r="J163" s="60"/>
      <c r="K163" s="17"/>
      <c r="L163" s="16"/>
      <c r="M163" s="17"/>
      <c r="N163" s="16"/>
      <c r="O163" s="17"/>
      <c r="P163" s="16"/>
      <c r="Q163" s="17"/>
      <c r="R163" s="16"/>
      <c r="S163" s="17"/>
      <c r="T163" s="43"/>
      <c r="U163" s="17"/>
      <c r="V163" s="43"/>
      <c r="W163" s="17"/>
      <c r="X163" s="43"/>
      <c r="Y163" s="17"/>
      <c r="Z163" s="43"/>
      <c r="AA163" s="17"/>
      <c r="AB163" s="28"/>
    </row>
    <row r="164" spans="1:38" ht="15.75" thickBot="1" x14ac:dyDescent="0.3">
      <c r="A164" s="91">
        <v>25</v>
      </c>
      <c r="B164" s="246" t="s">
        <v>485</v>
      </c>
      <c r="C164" s="65"/>
      <c r="D164" s="14">
        <v>13400</v>
      </c>
      <c r="E164" s="15">
        <f t="shared" si="6"/>
        <v>13400</v>
      </c>
      <c r="F164" s="16"/>
      <c r="G164" s="17"/>
      <c r="H164" s="16"/>
      <c r="I164" s="17"/>
      <c r="J164" s="16"/>
      <c r="K164" s="17"/>
      <c r="L164" s="16"/>
      <c r="M164" s="17"/>
      <c r="N164" s="16"/>
      <c r="O164" s="17"/>
      <c r="P164" s="16"/>
      <c r="Q164" s="17"/>
      <c r="R164" s="16"/>
      <c r="S164" s="17"/>
      <c r="T164" s="43"/>
      <c r="U164" s="17"/>
      <c r="V164" s="43"/>
      <c r="W164" s="17"/>
      <c r="X164" s="43"/>
      <c r="Y164" s="17"/>
      <c r="Z164" s="43"/>
      <c r="AA164" s="17"/>
      <c r="AB164" s="28"/>
    </row>
    <row r="165" spans="1:38" x14ac:dyDescent="0.25">
      <c r="A165" s="91">
        <v>26</v>
      </c>
      <c r="B165" s="134" t="s">
        <v>196</v>
      </c>
      <c r="C165" s="13"/>
      <c r="D165" s="14">
        <v>376700</v>
      </c>
      <c r="E165" s="15">
        <f t="shared" si="6"/>
        <v>376700</v>
      </c>
      <c r="F165" s="16"/>
      <c r="G165" s="17"/>
      <c r="H165" s="16"/>
      <c r="I165" s="17"/>
      <c r="J165" s="16"/>
      <c r="K165" s="17"/>
      <c r="L165" s="16"/>
      <c r="M165" s="17"/>
      <c r="N165" s="16"/>
      <c r="O165" s="17"/>
      <c r="P165" s="16"/>
      <c r="Q165" s="17"/>
      <c r="R165" s="16"/>
      <c r="S165" s="17"/>
      <c r="T165" s="43"/>
      <c r="U165" s="17"/>
      <c r="V165" s="43"/>
      <c r="W165" s="17"/>
      <c r="X165" s="43"/>
      <c r="Y165" s="17"/>
      <c r="Z165" s="43"/>
      <c r="AA165" s="17"/>
      <c r="AB165" s="43"/>
      <c r="AC165" s="86"/>
      <c r="AD165" s="124"/>
      <c r="AF165" s="124"/>
      <c r="AH165" s="124"/>
      <c r="AJ165" s="124"/>
      <c r="AL165" s="124"/>
    </row>
    <row r="166" spans="1:38" x14ac:dyDescent="0.25">
      <c r="A166" s="91">
        <v>27</v>
      </c>
      <c r="B166" s="135" t="s">
        <v>197</v>
      </c>
      <c r="C166" s="110"/>
      <c r="D166" s="14">
        <v>79000</v>
      </c>
      <c r="E166" s="15">
        <f t="shared" si="6"/>
        <v>79000</v>
      </c>
      <c r="F166" s="16"/>
      <c r="G166" s="17"/>
      <c r="H166" s="16"/>
      <c r="I166" s="17"/>
      <c r="J166" s="16"/>
      <c r="K166" s="17"/>
      <c r="L166" s="16"/>
      <c r="M166" s="17"/>
      <c r="N166" s="16"/>
      <c r="O166" s="17"/>
      <c r="P166" s="16"/>
      <c r="Q166" s="17"/>
      <c r="R166" s="16"/>
      <c r="S166" s="17"/>
      <c r="T166" s="43"/>
      <c r="U166" s="17"/>
      <c r="V166" s="43"/>
      <c r="W166" s="17"/>
      <c r="X166" s="43"/>
      <c r="Y166" s="17"/>
      <c r="Z166" s="43"/>
      <c r="AA166" s="17"/>
      <c r="AB166" s="28"/>
    </row>
    <row r="167" spans="1:38" x14ac:dyDescent="0.25">
      <c r="A167" s="91">
        <v>28</v>
      </c>
      <c r="B167" s="136" t="s">
        <v>198</v>
      </c>
      <c r="C167" s="13"/>
      <c r="D167" s="14">
        <v>66500</v>
      </c>
      <c r="E167" s="15">
        <f t="shared" si="6"/>
        <v>66500</v>
      </c>
      <c r="F167" s="16"/>
      <c r="G167" s="17"/>
      <c r="H167" s="16"/>
      <c r="I167" s="17"/>
      <c r="J167" s="16"/>
      <c r="K167" s="17"/>
      <c r="L167" s="16"/>
      <c r="M167" s="17"/>
      <c r="N167" s="16"/>
      <c r="O167" s="17"/>
      <c r="P167" s="16"/>
      <c r="Q167" s="17"/>
      <c r="R167" s="16"/>
      <c r="S167" s="17"/>
      <c r="T167" s="43"/>
      <c r="U167" s="17"/>
      <c r="V167" s="43"/>
      <c r="W167" s="17"/>
      <c r="X167" s="43"/>
      <c r="Y167" s="17"/>
      <c r="Z167" s="43"/>
      <c r="AA167" s="17"/>
      <c r="AB167" s="28"/>
    </row>
    <row r="168" spans="1:38" x14ac:dyDescent="0.25">
      <c r="A168" s="91">
        <v>29</v>
      </c>
      <c r="B168" s="137" t="s">
        <v>199</v>
      </c>
      <c r="C168" s="13"/>
      <c r="D168" s="14">
        <v>80150</v>
      </c>
      <c r="E168" s="15">
        <f t="shared" si="6"/>
        <v>80150</v>
      </c>
      <c r="F168" s="16"/>
      <c r="G168" s="17"/>
      <c r="H168" s="16"/>
      <c r="I168" s="17"/>
      <c r="J168" s="16"/>
      <c r="K168" s="17"/>
      <c r="L168" s="16"/>
      <c r="M168" s="17"/>
      <c r="N168" s="16"/>
      <c r="O168" s="17"/>
      <c r="P168" s="16"/>
      <c r="Q168" s="17"/>
      <c r="R168" s="16"/>
      <c r="S168" s="17"/>
      <c r="T168" s="43"/>
      <c r="U168" s="17"/>
      <c r="V168" s="43"/>
      <c r="W168" s="17"/>
      <c r="X168" s="43"/>
      <c r="Y168" s="17"/>
      <c r="Z168" s="43"/>
      <c r="AA168" s="17"/>
      <c r="AB168" s="28"/>
    </row>
    <row r="169" spans="1:38" x14ac:dyDescent="0.25">
      <c r="A169" s="91">
        <v>30</v>
      </c>
      <c r="B169" s="235" t="s">
        <v>486</v>
      </c>
      <c r="C169" s="13"/>
      <c r="D169" s="14">
        <v>112550</v>
      </c>
      <c r="E169" s="15">
        <f t="shared" si="6"/>
        <v>112550</v>
      </c>
      <c r="F169" s="16"/>
      <c r="G169" s="34"/>
      <c r="H169" s="18"/>
      <c r="I169" s="17"/>
      <c r="J169" s="16"/>
      <c r="K169" s="17"/>
      <c r="L169" s="16"/>
      <c r="M169" s="17"/>
      <c r="N169" s="16"/>
      <c r="O169" s="17"/>
      <c r="P169" s="16"/>
      <c r="Q169" s="17"/>
      <c r="R169" s="16"/>
      <c r="S169" s="17"/>
      <c r="T169" s="43"/>
      <c r="U169" s="17"/>
      <c r="V169" s="43"/>
      <c r="W169" s="17"/>
      <c r="X169" s="43"/>
      <c r="Y169" s="17"/>
      <c r="Z169" s="43"/>
      <c r="AA169" s="17"/>
      <c r="AB169" s="28"/>
    </row>
    <row r="170" spans="1:38" x14ac:dyDescent="0.25">
      <c r="A170" s="91">
        <v>31</v>
      </c>
      <c r="B170" s="127" t="s">
        <v>200</v>
      </c>
      <c r="C170" s="13"/>
      <c r="D170" s="14">
        <v>92800</v>
      </c>
      <c r="E170" s="15">
        <f t="shared" si="6"/>
        <v>92800</v>
      </c>
      <c r="F170" s="16"/>
      <c r="G170" s="34"/>
      <c r="H170" s="16"/>
      <c r="I170" s="17"/>
      <c r="J170" s="16"/>
      <c r="K170" s="17"/>
      <c r="L170" s="16"/>
      <c r="M170" s="17"/>
      <c r="N170" s="16"/>
      <c r="O170" s="17"/>
      <c r="P170" s="16"/>
      <c r="Q170" s="17"/>
      <c r="R170" s="16"/>
      <c r="S170" s="17"/>
      <c r="T170" s="43"/>
      <c r="U170" s="17"/>
      <c r="V170" s="43"/>
      <c r="W170" s="17"/>
      <c r="X170" s="43"/>
      <c r="Y170" s="17"/>
      <c r="Z170" s="43"/>
      <c r="AA170" s="17"/>
      <c r="AB170" s="28"/>
    </row>
    <row r="171" spans="1:38" x14ac:dyDescent="0.25">
      <c r="A171" s="91">
        <v>32</v>
      </c>
      <c r="B171" s="235" t="s">
        <v>487</v>
      </c>
      <c r="C171" s="13"/>
      <c r="D171" s="14">
        <v>104050</v>
      </c>
      <c r="E171" s="15">
        <f t="shared" si="6"/>
        <v>104050</v>
      </c>
      <c r="F171" s="16"/>
      <c r="G171" s="17"/>
      <c r="H171" s="16"/>
      <c r="I171" s="17"/>
      <c r="J171" s="16"/>
      <c r="K171" s="17"/>
      <c r="L171" s="16"/>
      <c r="M171" s="17"/>
      <c r="N171" s="16"/>
      <c r="O171" s="17"/>
      <c r="P171" s="16"/>
      <c r="Q171" s="17"/>
      <c r="R171" s="16"/>
      <c r="S171" s="17"/>
      <c r="T171" s="20"/>
      <c r="U171" s="19"/>
      <c r="V171" s="20"/>
      <c r="W171" s="19"/>
      <c r="X171" s="20"/>
      <c r="Y171" s="19"/>
      <c r="Z171" s="20"/>
      <c r="AA171" s="19"/>
      <c r="AB171" s="21"/>
    </row>
    <row r="172" spans="1:38" x14ac:dyDescent="0.25">
      <c r="A172" s="91">
        <v>33</v>
      </c>
      <c r="B172" s="138" t="s">
        <v>201</v>
      </c>
      <c r="C172" s="13" t="s">
        <v>202</v>
      </c>
      <c r="D172" s="14">
        <v>19900</v>
      </c>
      <c r="E172" s="15">
        <f t="shared" si="6"/>
        <v>19900</v>
      </c>
      <c r="F172" s="16"/>
      <c r="G172" s="34"/>
      <c r="H172" s="16"/>
      <c r="I172" s="17"/>
      <c r="J172" s="16"/>
      <c r="K172" s="17"/>
      <c r="L172" s="16"/>
      <c r="M172" s="17"/>
      <c r="N172" s="16"/>
      <c r="O172" s="17"/>
      <c r="P172" s="16"/>
      <c r="Q172" s="17"/>
      <c r="R172" s="16"/>
      <c r="S172" s="17"/>
      <c r="T172" s="43"/>
      <c r="U172" s="17"/>
      <c r="V172" s="43"/>
      <c r="W172" s="17"/>
      <c r="X172" s="43"/>
      <c r="Y172" s="17"/>
      <c r="Z172" s="43"/>
      <c r="AA172" s="17"/>
      <c r="AB172" s="28"/>
    </row>
    <row r="173" spans="1:38" x14ac:dyDescent="0.25">
      <c r="A173" s="91">
        <v>34</v>
      </c>
      <c r="B173" s="139" t="s">
        <v>203</v>
      </c>
      <c r="C173" s="13"/>
      <c r="D173" s="14">
        <v>0</v>
      </c>
      <c r="E173" s="15">
        <f t="shared" si="6"/>
        <v>0</v>
      </c>
      <c r="F173" s="16"/>
      <c r="G173" s="17"/>
      <c r="H173" s="16"/>
      <c r="I173" s="17"/>
      <c r="J173" s="16"/>
      <c r="K173" s="17"/>
      <c r="L173" s="16"/>
      <c r="M173" s="17"/>
      <c r="N173" s="16"/>
      <c r="O173" s="17"/>
      <c r="P173" s="16"/>
      <c r="Q173" s="17"/>
      <c r="R173" s="16"/>
      <c r="S173" s="17"/>
      <c r="T173" s="43"/>
      <c r="U173" s="17"/>
      <c r="V173" s="43"/>
      <c r="W173" s="17"/>
      <c r="X173" s="43"/>
      <c r="Y173" s="17"/>
      <c r="Z173" s="43"/>
      <c r="AA173" s="17"/>
      <c r="AB173" s="28"/>
    </row>
    <row r="174" spans="1:38" x14ac:dyDescent="0.25">
      <c r="A174" s="91">
        <v>35</v>
      </c>
      <c r="B174" s="137" t="s">
        <v>488</v>
      </c>
      <c r="C174" s="73"/>
      <c r="D174" s="14">
        <v>287000</v>
      </c>
      <c r="E174" s="15">
        <f t="shared" si="6"/>
        <v>287000</v>
      </c>
      <c r="F174" s="16"/>
      <c r="G174" s="17"/>
      <c r="H174" s="16"/>
      <c r="I174" s="17"/>
      <c r="J174" s="16"/>
      <c r="K174" s="17"/>
      <c r="L174" s="16"/>
      <c r="M174" s="17"/>
      <c r="N174" s="16"/>
      <c r="O174" s="17"/>
      <c r="P174" s="16"/>
      <c r="Q174" s="17"/>
      <c r="R174" s="16"/>
      <c r="S174" s="17"/>
      <c r="T174" s="43"/>
      <c r="U174" s="17"/>
      <c r="V174" s="43"/>
      <c r="W174" s="17"/>
      <c r="X174" s="43"/>
      <c r="Y174" s="17"/>
      <c r="Z174" s="43"/>
      <c r="AA174" s="17"/>
      <c r="AB174" s="28"/>
    </row>
    <row r="175" spans="1:38" x14ac:dyDescent="0.25">
      <c r="A175" s="91">
        <v>36</v>
      </c>
      <c r="B175" s="128" t="s">
        <v>204</v>
      </c>
      <c r="C175" s="140"/>
      <c r="D175" s="15">
        <v>549650</v>
      </c>
      <c r="E175" s="15">
        <f t="shared" si="6"/>
        <v>549650</v>
      </c>
      <c r="F175" s="16"/>
      <c r="G175" s="17"/>
      <c r="H175" s="16"/>
      <c r="I175" s="17"/>
      <c r="J175" s="16"/>
      <c r="K175" s="17"/>
      <c r="L175" s="16"/>
      <c r="M175" s="17"/>
      <c r="N175" s="16"/>
      <c r="O175" s="17"/>
      <c r="P175" s="16"/>
      <c r="Q175" s="17"/>
      <c r="R175" s="16"/>
      <c r="S175" s="17"/>
      <c r="T175" s="43"/>
      <c r="U175" s="17"/>
      <c r="V175" s="43"/>
      <c r="W175" s="17"/>
      <c r="X175" s="43"/>
      <c r="Y175" s="17"/>
      <c r="Z175" s="43"/>
      <c r="AA175" s="17"/>
      <c r="AB175" s="28"/>
    </row>
    <row r="176" spans="1:38" x14ac:dyDescent="0.25">
      <c r="A176" s="91">
        <v>37</v>
      </c>
      <c r="B176" s="138" t="s">
        <v>205</v>
      </c>
      <c r="C176" s="112"/>
      <c r="D176" s="15">
        <v>183320</v>
      </c>
      <c r="E176" s="15">
        <f t="shared" si="6"/>
        <v>183320</v>
      </c>
      <c r="F176" s="16"/>
      <c r="G176" s="34"/>
      <c r="H176" s="16"/>
      <c r="I176" s="17"/>
      <c r="J176" s="16"/>
      <c r="K176" s="17"/>
      <c r="L176" s="16"/>
      <c r="M176" s="17"/>
      <c r="N176" s="16"/>
      <c r="O176" s="17"/>
      <c r="P176" s="16"/>
      <c r="Q176" s="17"/>
      <c r="R176" s="16"/>
      <c r="S176" s="17"/>
      <c r="T176" s="43"/>
      <c r="U176" s="17"/>
      <c r="V176" s="43"/>
      <c r="W176" s="17"/>
      <c r="X176" s="43"/>
      <c r="Y176" s="17"/>
      <c r="Z176" s="43"/>
      <c r="AA176" s="17"/>
      <c r="AB176" s="28"/>
    </row>
    <row r="177" spans="1:439" x14ac:dyDescent="0.25">
      <c r="A177" s="91">
        <v>38</v>
      </c>
      <c r="B177" s="133" t="s">
        <v>206</v>
      </c>
      <c r="C177" s="55"/>
      <c r="D177" s="15">
        <v>246550</v>
      </c>
      <c r="E177" s="15">
        <f t="shared" si="6"/>
        <v>246550</v>
      </c>
      <c r="F177" s="16"/>
      <c r="G177" s="17"/>
      <c r="H177" s="16"/>
      <c r="I177" s="17"/>
      <c r="J177" s="16"/>
      <c r="K177" s="17"/>
      <c r="L177" s="16"/>
      <c r="M177" s="17"/>
      <c r="N177" s="16"/>
      <c r="O177" s="17"/>
      <c r="P177" s="16"/>
      <c r="Q177" s="17"/>
      <c r="R177" s="16"/>
      <c r="S177" s="17"/>
      <c r="T177" s="43"/>
      <c r="U177" s="17"/>
      <c r="V177" s="43"/>
      <c r="W177" s="17"/>
      <c r="X177" s="43"/>
      <c r="Y177" s="17"/>
      <c r="Z177" s="43"/>
      <c r="AA177" s="17"/>
      <c r="AB177" s="28"/>
    </row>
    <row r="178" spans="1:439" x14ac:dyDescent="0.25">
      <c r="A178" s="91">
        <v>39</v>
      </c>
      <c r="B178" s="138" t="s">
        <v>207</v>
      </c>
      <c r="C178" s="44"/>
      <c r="D178" s="15">
        <v>500</v>
      </c>
      <c r="E178" s="15">
        <f t="shared" si="6"/>
        <v>500</v>
      </c>
      <c r="F178" s="16"/>
      <c r="G178" s="17"/>
      <c r="H178" s="16"/>
      <c r="I178" s="17"/>
      <c r="J178" s="16"/>
      <c r="K178" s="17"/>
      <c r="L178" s="16"/>
      <c r="M178" s="17"/>
      <c r="N178" s="16"/>
      <c r="O178" s="17"/>
      <c r="P178" s="16"/>
      <c r="Q178" s="17"/>
      <c r="R178" s="16"/>
      <c r="S178" s="17"/>
      <c r="T178" s="43"/>
      <c r="U178" s="17"/>
      <c r="V178" s="43"/>
      <c r="W178" s="17"/>
      <c r="X178" s="43"/>
      <c r="Y178" s="17"/>
      <c r="Z178" s="43"/>
      <c r="AA178" s="17"/>
      <c r="AB178" s="28"/>
    </row>
    <row r="179" spans="1:439" ht="15.75" thickBot="1" x14ac:dyDescent="0.3">
      <c r="A179" s="91">
        <v>40</v>
      </c>
      <c r="B179" s="138" t="s">
        <v>208</v>
      </c>
      <c r="C179" s="44"/>
      <c r="D179" s="15">
        <v>259000</v>
      </c>
      <c r="E179" s="15">
        <f t="shared" si="6"/>
        <v>369000</v>
      </c>
      <c r="F179" s="16">
        <v>42627</v>
      </c>
      <c r="G179" s="34">
        <v>84000</v>
      </c>
      <c r="H179" s="16">
        <v>42628</v>
      </c>
      <c r="I179" s="17">
        <v>26000</v>
      </c>
      <c r="J179" s="16"/>
      <c r="K179" s="17"/>
      <c r="L179" s="16"/>
      <c r="M179" s="17"/>
      <c r="N179" s="16"/>
      <c r="O179" s="17"/>
      <c r="P179" s="16"/>
      <c r="Q179" s="17"/>
      <c r="R179" s="16"/>
      <c r="S179" s="17"/>
      <c r="T179" s="43"/>
      <c r="U179" s="17"/>
      <c r="V179" s="43"/>
      <c r="W179" s="17"/>
      <c r="X179" s="43"/>
      <c r="Y179" s="17"/>
      <c r="Z179" s="43"/>
      <c r="AA179" s="17"/>
      <c r="AB179" s="28"/>
    </row>
    <row r="180" spans="1:439" ht="15.75" thickBot="1" x14ac:dyDescent="0.3">
      <c r="A180" s="91">
        <v>41</v>
      </c>
      <c r="B180" s="246" t="s">
        <v>489</v>
      </c>
      <c r="C180" s="44"/>
      <c r="D180" s="15">
        <v>407100</v>
      </c>
      <c r="E180" s="15">
        <f t="shared" si="6"/>
        <v>407100</v>
      </c>
      <c r="F180" s="16"/>
      <c r="G180" s="17"/>
      <c r="H180" s="16"/>
      <c r="I180" s="17"/>
      <c r="J180" s="16"/>
      <c r="K180" s="17"/>
      <c r="L180" s="16"/>
      <c r="M180" s="17"/>
      <c r="N180" s="16"/>
      <c r="O180" s="17"/>
      <c r="P180" s="16"/>
      <c r="Q180" s="17"/>
      <c r="R180" s="16"/>
      <c r="S180" s="17"/>
      <c r="T180" s="43"/>
      <c r="U180" s="17"/>
      <c r="V180" s="43"/>
      <c r="W180" s="17"/>
      <c r="X180" s="43"/>
      <c r="Y180" s="17"/>
      <c r="Z180" s="43"/>
      <c r="AA180" s="17"/>
      <c r="AB180" s="49"/>
    </row>
    <row r="181" spans="1:439" x14ac:dyDescent="0.25">
      <c r="A181" s="91">
        <v>42</v>
      </c>
      <c r="B181" s="133" t="s">
        <v>209</v>
      </c>
      <c r="C181" s="44"/>
      <c r="D181" s="15">
        <v>1300</v>
      </c>
      <c r="E181" s="15">
        <f t="shared" si="6"/>
        <v>1300</v>
      </c>
      <c r="F181" s="16"/>
      <c r="G181" s="17"/>
      <c r="H181" s="16"/>
      <c r="I181" s="17"/>
      <c r="J181" s="16"/>
      <c r="K181" s="17"/>
      <c r="L181" s="16"/>
      <c r="M181" s="17"/>
      <c r="N181" s="16"/>
      <c r="O181" s="17"/>
      <c r="P181" s="16"/>
      <c r="Q181" s="17"/>
      <c r="R181" s="16"/>
      <c r="S181" s="17"/>
      <c r="T181" s="43"/>
      <c r="U181" s="17"/>
      <c r="V181" s="43"/>
      <c r="W181" s="17"/>
      <c r="X181" s="43"/>
      <c r="Y181" s="17"/>
      <c r="Z181" s="43"/>
      <c r="AA181" s="17"/>
      <c r="AB181" s="28"/>
    </row>
    <row r="182" spans="1:439" x14ac:dyDescent="0.25">
      <c r="A182" s="91">
        <v>43</v>
      </c>
      <c r="B182" s="138" t="s">
        <v>210</v>
      </c>
      <c r="C182" s="44"/>
      <c r="D182" s="15">
        <v>25200</v>
      </c>
      <c r="E182" s="15">
        <f t="shared" si="6"/>
        <v>25200</v>
      </c>
      <c r="F182" s="16"/>
      <c r="G182" s="17"/>
      <c r="H182" s="16"/>
      <c r="I182" s="17"/>
      <c r="J182" s="16"/>
      <c r="K182" s="17"/>
      <c r="L182" s="16"/>
      <c r="M182" s="17"/>
      <c r="N182" s="16"/>
      <c r="O182" s="17"/>
      <c r="P182" s="16"/>
      <c r="Q182" s="17"/>
      <c r="R182" s="16"/>
      <c r="S182" s="17"/>
      <c r="T182" s="43"/>
      <c r="U182" s="17"/>
      <c r="V182" s="43"/>
      <c r="W182" s="17"/>
      <c r="X182" s="43"/>
      <c r="Y182" s="17"/>
      <c r="Z182" s="43"/>
      <c r="AA182" s="17"/>
      <c r="AB182" s="28"/>
    </row>
    <row r="183" spans="1:439" x14ac:dyDescent="0.25">
      <c r="A183" s="91">
        <v>44</v>
      </c>
      <c r="B183" s="141" t="s">
        <v>211</v>
      </c>
      <c r="C183" s="142"/>
      <c r="D183" s="15">
        <v>279400</v>
      </c>
      <c r="E183" s="15">
        <f t="shared" si="6"/>
        <v>279400</v>
      </c>
      <c r="F183" s="16"/>
      <c r="G183" s="17"/>
      <c r="H183" s="16"/>
      <c r="I183" s="17"/>
      <c r="J183" s="16"/>
      <c r="K183" s="17"/>
      <c r="L183" s="16"/>
      <c r="M183" s="17"/>
      <c r="N183" s="16"/>
      <c r="O183" s="17"/>
      <c r="P183" s="16"/>
      <c r="Q183" s="17"/>
      <c r="R183" s="16"/>
      <c r="S183" s="17"/>
      <c r="T183" s="43"/>
      <c r="U183" s="17"/>
      <c r="V183" s="43"/>
      <c r="W183" s="17"/>
      <c r="X183" s="43"/>
      <c r="Y183" s="17"/>
      <c r="Z183" s="43"/>
      <c r="AA183" s="17"/>
      <c r="AB183" s="28"/>
    </row>
    <row r="184" spans="1:439" ht="15" customHeight="1" x14ac:dyDescent="0.25">
      <c r="A184" s="91">
        <v>1</v>
      </c>
      <c r="B184" s="202" t="s">
        <v>310</v>
      </c>
      <c r="C184" s="202"/>
      <c r="D184" s="15">
        <v>15000</v>
      </c>
      <c r="E184" s="14">
        <f t="shared" ref="E184:E247" si="7">SUMIF($F$2:$XFD$2,1,F184:XFD184)+D184</f>
        <v>35000</v>
      </c>
      <c r="F184" s="16">
        <v>42632</v>
      </c>
      <c r="G184" s="17">
        <v>20000</v>
      </c>
      <c r="H184" s="215"/>
      <c r="I184" s="17"/>
      <c r="J184" s="8"/>
      <c r="K184" s="17"/>
      <c r="L184" s="16"/>
      <c r="M184" s="17"/>
      <c r="N184" s="16"/>
      <c r="O184" s="17"/>
      <c r="P184" s="16"/>
      <c r="Q184" s="17"/>
      <c r="R184" s="16"/>
      <c r="S184" s="17"/>
      <c r="T184" s="20"/>
      <c r="U184" s="19"/>
      <c r="V184" s="20"/>
      <c r="W184" s="19"/>
      <c r="X184" s="20"/>
      <c r="Y184" s="19"/>
      <c r="Z184" s="20"/>
      <c r="AA184" s="19"/>
      <c r="AB184" s="2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</row>
    <row r="185" spans="1:439" ht="15.75" x14ac:dyDescent="0.25">
      <c r="A185" s="91">
        <v>2</v>
      </c>
      <c r="B185" s="202" t="s">
        <v>331</v>
      </c>
      <c r="C185" s="202"/>
      <c r="D185" s="15">
        <v>110000</v>
      </c>
      <c r="E185" s="14">
        <f t="shared" si="7"/>
        <v>220000</v>
      </c>
      <c r="F185" s="16">
        <v>42618</v>
      </c>
      <c r="G185" s="17">
        <v>5000</v>
      </c>
      <c r="H185" s="87">
        <v>42619</v>
      </c>
      <c r="I185" s="17">
        <v>5000</v>
      </c>
      <c r="J185" s="16">
        <v>42620</v>
      </c>
      <c r="K185" s="17">
        <v>5000</v>
      </c>
      <c r="L185" s="16">
        <v>42621</v>
      </c>
      <c r="M185" s="17">
        <v>5000</v>
      </c>
      <c r="N185" s="16">
        <v>42622</v>
      </c>
      <c r="O185" s="17">
        <v>5000</v>
      </c>
      <c r="P185" s="16">
        <v>42627</v>
      </c>
      <c r="Q185" s="17">
        <v>15000</v>
      </c>
      <c r="R185" s="16">
        <v>42628</v>
      </c>
      <c r="S185" s="17">
        <v>5000</v>
      </c>
      <c r="T185" s="43">
        <v>42629</v>
      </c>
      <c r="U185" s="17">
        <v>10000</v>
      </c>
      <c r="V185" s="43">
        <v>42632</v>
      </c>
      <c r="W185" s="17">
        <v>5000</v>
      </c>
      <c r="X185" s="43">
        <v>42633</v>
      </c>
      <c r="Y185" s="17">
        <v>5000</v>
      </c>
      <c r="Z185" s="43"/>
      <c r="AA185" s="17">
        <v>5000</v>
      </c>
      <c r="AB185" s="87">
        <v>42634</v>
      </c>
      <c r="AC185" s="91">
        <v>5000</v>
      </c>
      <c r="AD185" s="180">
        <v>42635</v>
      </c>
      <c r="AE185" s="91">
        <v>5000</v>
      </c>
      <c r="AF185" s="180">
        <v>42639</v>
      </c>
      <c r="AG185" s="91">
        <v>10000</v>
      </c>
      <c r="AH185" s="180">
        <v>42640</v>
      </c>
      <c r="AI185" s="91">
        <v>5000</v>
      </c>
      <c r="AJ185" s="180">
        <v>42641</v>
      </c>
      <c r="AK185" s="91">
        <v>5000</v>
      </c>
      <c r="AL185" s="180">
        <v>42642</v>
      </c>
      <c r="AM185" s="91">
        <v>5000</v>
      </c>
      <c r="AN185" s="180">
        <v>42643</v>
      </c>
      <c r="AO185" s="91">
        <v>5000</v>
      </c>
      <c r="AP185" s="180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</row>
    <row r="186" spans="1:439" ht="15.75" x14ac:dyDescent="0.25">
      <c r="A186" s="91">
        <v>3</v>
      </c>
      <c r="B186" s="202" t="s">
        <v>332</v>
      </c>
      <c r="C186" s="202"/>
      <c r="D186" s="15">
        <v>132000</v>
      </c>
      <c r="E186" s="14">
        <f t="shared" si="7"/>
        <v>140000</v>
      </c>
      <c r="F186" s="16">
        <v>42615</v>
      </c>
      <c r="G186" s="17">
        <v>1000</v>
      </c>
      <c r="H186" s="87">
        <v>42619</v>
      </c>
      <c r="I186" s="17">
        <v>2000</v>
      </c>
      <c r="J186" s="16">
        <v>42622</v>
      </c>
      <c r="K186" s="17">
        <v>2000</v>
      </c>
      <c r="L186" s="16">
        <v>42633</v>
      </c>
      <c r="M186" s="17">
        <v>2000</v>
      </c>
      <c r="N186" s="16">
        <v>42640</v>
      </c>
      <c r="O186" s="17">
        <v>1000</v>
      </c>
      <c r="P186" s="16"/>
      <c r="Q186" s="17"/>
      <c r="R186" s="16"/>
      <c r="S186" s="17"/>
      <c r="T186" s="20"/>
      <c r="U186" s="19"/>
      <c r="V186" s="20"/>
      <c r="W186" s="19"/>
      <c r="X186" s="20"/>
      <c r="Y186" s="19"/>
      <c r="Z186" s="20"/>
      <c r="AA186" s="19"/>
      <c r="AB186" s="2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</row>
    <row r="187" spans="1:439" ht="15.75" x14ac:dyDescent="0.25">
      <c r="A187" s="91">
        <v>4</v>
      </c>
      <c r="B187" s="200" t="s">
        <v>287</v>
      </c>
      <c r="C187" s="202"/>
      <c r="D187" s="15">
        <v>110000</v>
      </c>
      <c r="E187" s="14">
        <f t="shared" si="7"/>
        <v>110000</v>
      </c>
      <c r="F187" s="143"/>
      <c r="G187" s="17"/>
      <c r="H187" s="215"/>
      <c r="I187" s="17"/>
      <c r="J187" s="16"/>
      <c r="K187" s="17"/>
      <c r="L187" s="16"/>
      <c r="M187" s="17"/>
      <c r="N187" s="16"/>
      <c r="O187" s="17"/>
      <c r="P187" s="16"/>
      <c r="Q187" s="17"/>
      <c r="R187" s="16"/>
      <c r="S187" s="17"/>
      <c r="T187" s="20"/>
      <c r="U187" s="19"/>
      <c r="V187" s="20"/>
      <c r="W187" s="19"/>
      <c r="X187" s="20"/>
      <c r="Y187" s="19"/>
      <c r="Z187" s="20"/>
      <c r="AA187" s="19"/>
      <c r="AB187" s="2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</row>
    <row r="188" spans="1:439" ht="15.75" x14ac:dyDescent="0.25">
      <c r="A188" s="91">
        <v>5</v>
      </c>
      <c r="B188" s="200" t="s">
        <v>288</v>
      </c>
      <c r="C188" s="202"/>
      <c r="D188" s="15">
        <v>0</v>
      </c>
      <c r="E188" s="14">
        <f t="shared" si="7"/>
        <v>0</v>
      </c>
      <c r="F188" s="16"/>
      <c r="G188" s="17"/>
      <c r="H188" s="215"/>
      <c r="I188" s="17"/>
      <c r="J188" s="16"/>
      <c r="K188" s="17"/>
      <c r="L188" s="16"/>
      <c r="M188" s="17"/>
      <c r="N188" s="16"/>
      <c r="O188" s="17"/>
      <c r="P188" s="16"/>
      <c r="Q188" s="17"/>
      <c r="R188" s="16"/>
      <c r="S188" s="17"/>
      <c r="T188" s="20"/>
      <c r="U188" s="19"/>
      <c r="V188" s="20"/>
      <c r="W188" s="19"/>
      <c r="X188" s="20"/>
      <c r="Y188" s="19"/>
      <c r="Z188" s="20"/>
      <c r="AA188" s="19"/>
      <c r="AB188" s="2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</row>
    <row r="189" spans="1:439" ht="15.75" x14ac:dyDescent="0.25">
      <c r="A189" s="91">
        <v>6</v>
      </c>
      <c r="B189" s="202" t="s">
        <v>311</v>
      </c>
      <c r="C189" s="202"/>
      <c r="D189" s="15">
        <v>54000</v>
      </c>
      <c r="E189" s="14">
        <f t="shared" si="7"/>
        <v>54000</v>
      </c>
      <c r="F189" s="16"/>
      <c r="G189" s="17"/>
      <c r="H189" s="215"/>
      <c r="I189" s="17"/>
      <c r="J189" s="16"/>
      <c r="K189" s="17"/>
      <c r="L189" s="16"/>
      <c r="M189" s="17"/>
      <c r="N189" s="16"/>
      <c r="O189" s="17"/>
      <c r="P189" s="16"/>
      <c r="Q189" s="17"/>
      <c r="R189" s="16"/>
      <c r="S189" s="17"/>
      <c r="T189" s="43"/>
      <c r="U189" s="17"/>
      <c r="V189" s="43"/>
      <c r="W189" s="17"/>
      <c r="X189" s="43"/>
      <c r="Y189" s="17"/>
      <c r="Z189" s="43"/>
      <c r="AA189" s="17"/>
      <c r="AB189" s="28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</row>
    <row r="190" spans="1:439" ht="15.75" x14ac:dyDescent="0.25">
      <c r="A190" s="91">
        <v>7</v>
      </c>
      <c r="B190" s="202" t="s">
        <v>333</v>
      </c>
      <c r="C190" s="202"/>
      <c r="D190" s="15">
        <v>70000</v>
      </c>
      <c r="E190" s="14">
        <f t="shared" si="7"/>
        <v>80000</v>
      </c>
      <c r="F190" s="16">
        <v>42621</v>
      </c>
      <c r="G190" s="17">
        <v>10000</v>
      </c>
      <c r="H190" s="215"/>
      <c r="I190" s="17"/>
      <c r="J190" s="16"/>
      <c r="K190" s="17"/>
      <c r="L190" s="16"/>
      <c r="M190" s="17"/>
      <c r="N190" s="16"/>
      <c r="O190" s="17"/>
      <c r="P190" s="16"/>
      <c r="Q190" s="17"/>
      <c r="R190" s="16"/>
      <c r="S190" s="17"/>
      <c r="T190" s="20"/>
      <c r="U190" s="19"/>
      <c r="V190" s="20"/>
      <c r="W190" s="19"/>
      <c r="X190" s="20"/>
      <c r="Y190" s="19"/>
      <c r="Z190" s="20"/>
      <c r="AA190" s="19"/>
      <c r="AB190" s="2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</row>
    <row r="191" spans="1:439" ht="15.75" x14ac:dyDescent="0.25">
      <c r="A191" s="91">
        <v>8</v>
      </c>
      <c r="B191" s="202" t="s">
        <v>334</v>
      </c>
      <c r="C191" s="202"/>
      <c r="D191" s="15">
        <v>80000</v>
      </c>
      <c r="E191" s="14">
        <f t="shared" si="7"/>
        <v>130000</v>
      </c>
      <c r="F191" s="16">
        <v>42622</v>
      </c>
      <c r="G191" s="17">
        <v>15000</v>
      </c>
      <c r="H191" s="87">
        <v>42628</v>
      </c>
      <c r="I191" s="17">
        <v>10000</v>
      </c>
      <c r="J191" s="16">
        <v>42629</v>
      </c>
      <c r="K191" s="17">
        <v>10000</v>
      </c>
      <c r="L191" s="16">
        <v>42633</v>
      </c>
      <c r="M191" s="17">
        <v>5000</v>
      </c>
      <c r="N191" s="16">
        <v>42636</v>
      </c>
      <c r="O191" s="17">
        <v>5000</v>
      </c>
      <c r="P191" s="16">
        <v>42639</v>
      </c>
      <c r="Q191" s="17">
        <v>5000</v>
      </c>
      <c r="R191" s="16"/>
      <c r="S191" s="17"/>
      <c r="T191" s="20"/>
      <c r="U191" s="19"/>
      <c r="V191" s="20"/>
      <c r="W191" s="19"/>
      <c r="X191" s="20"/>
      <c r="Y191" s="19"/>
      <c r="Z191" s="20"/>
      <c r="AA191" s="19"/>
      <c r="AB191" s="123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</row>
    <row r="192" spans="1:439" ht="15.75" x14ac:dyDescent="0.25">
      <c r="A192" s="91">
        <v>9</v>
      </c>
      <c r="B192" s="202" t="s">
        <v>335</v>
      </c>
      <c r="C192" s="202"/>
      <c r="D192" s="15">
        <v>140000</v>
      </c>
      <c r="E192" s="14">
        <f t="shared" si="7"/>
        <v>255000</v>
      </c>
      <c r="F192" s="16">
        <v>42619</v>
      </c>
      <c r="G192" s="17">
        <v>10000</v>
      </c>
      <c r="H192" s="87">
        <v>42620</v>
      </c>
      <c r="I192" s="17">
        <v>10000</v>
      </c>
      <c r="J192" s="16">
        <v>42621</v>
      </c>
      <c r="K192" s="17">
        <v>10000</v>
      </c>
      <c r="L192" s="16">
        <v>42622</v>
      </c>
      <c r="M192" s="17">
        <v>10000</v>
      </c>
      <c r="N192" s="16">
        <v>42629</v>
      </c>
      <c r="O192" s="17">
        <v>20000</v>
      </c>
      <c r="P192" s="16">
        <v>42629</v>
      </c>
      <c r="Q192" s="17">
        <v>5000</v>
      </c>
      <c r="R192" s="16">
        <v>42632</v>
      </c>
      <c r="S192" s="17">
        <v>10000</v>
      </c>
      <c r="T192" s="20">
        <v>42634</v>
      </c>
      <c r="U192" s="19">
        <v>10000</v>
      </c>
      <c r="V192" s="20">
        <v>42636</v>
      </c>
      <c r="W192" s="19">
        <v>10000</v>
      </c>
      <c r="X192" s="20">
        <v>42640</v>
      </c>
      <c r="Y192" s="19">
        <v>10000</v>
      </c>
      <c r="Z192" s="20">
        <v>42642</v>
      </c>
      <c r="AA192" s="19">
        <v>10000</v>
      </c>
      <c r="AB192" s="123"/>
      <c r="AC192" s="91"/>
      <c r="AD192" s="180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</row>
    <row r="193" spans="1:439" ht="15.75" x14ac:dyDescent="0.25">
      <c r="A193" s="91">
        <v>10</v>
      </c>
      <c r="B193" s="200" t="s">
        <v>289</v>
      </c>
      <c r="C193" s="202"/>
      <c r="D193" s="15">
        <v>80000</v>
      </c>
      <c r="E193" s="14">
        <f t="shared" si="7"/>
        <v>102000</v>
      </c>
      <c r="F193" s="16">
        <v>42618</v>
      </c>
      <c r="G193" s="17">
        <v>22000</v>
      </c>
      <c r="H193" s="215"/>
      <c r="I193" s="17"/>
      <c r="J193" s="16"/>
      <c r="K193" s="17"/>
      <c r="L193" s="16"/>
      <c r="M193" s="17"/>
      <c r="N193" s="16"/>
      <c r="O193" s="17"/>
      <c r="P193" s="16"/>
      <c r="Q193" s="17"/>
      <c r="R193" s="16"/>
      <c r="S193" s="17"/>
      <c r="T193" s="20"/>
      <c r="U193" s="19"/>
      <c r="V193" s="20"/>
      <c r="W193" s="19"/>
      <c r="X193" s="20"/>
      <c r="Y193" s="19"/>
      <c r="Z193" s="20"/>
      <c r="AA193" s="19"/>
      <c r="AB193" s="2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</row>
    <row r="194" spans="1:439" ht="15.75" x14ac:dyDescent="0.25">
      <c r="A194" s="91">
        <v>11</v>
      </c>
      <c r="B194" s="202" t="s">
        <v>312</v>
      </c>
      <c r="C194" s="202"/>
      <c r="D194" s="15">
        <v>125000</v>
      </c>
      <c r="E194" s="14">
        <f t="shared" si="7"/>
        <v>132000</v>
      </c>
      <c r="F194" s="16">
        <v>42619</v>
      </c>
      <c r="G194" s="17">
        <v>5000</v>
      </c>
      <c r="H194" s="87">
        <v>42620</v>
      </c>
      <c r="I194" s="17">
        <v>2000</v>
      </c>
      <c r="J194" s="16"/>
      <c r="K194" s="17"/>
      <c r="L194" s="16"/>
      <c r="M194" s="17"/>
      <c r="N194" s="16"/>
      <c r="O194" s="17"/>
      <c r="P194" s="16"/>
      <c r="Q194" s="17"/>
      <c r="R194" s="16"/>
      <c r="S194" s="17"/>
      <c r="T194" s="20"/>
      <c r="U194" s="19"/>
      <c r="V194" s="20"/>
      <c r="W194" s="19"/>
      <c r="X194" s="20"/>
      <c r="Y194" s="19"/>
      <c r="Z194" s="20"/>
      <c r="AA194" s="19"/>
      <c r="AB194" s="123"/>
      <c r="AC194" s="91"/>
      <c r="AD194" s="180"/>
      <c r="AE194" s="91"/>
      <c r="AF194" s="180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</row>
    <row r="195" spans="1:439" ht="15.75" x14ac:dyDescent="0.25">
      <c r="A195" s="91">
        <v>12</v>
      </c>
      <c r="B195" s="202" t="s">
        <v>313</v>
      </c>
      <c r="C195" s="202"/>
      <c r="D195" s="15">
        <v>30500</v>
      </c>
      <c r="E195" s="14">
        <f t="shared" si="7"/>
        <v>35500</v>
      </c>
      <c r="F195" s="16">
        <v>42619</v>
      </c>
      <c r="G195" s="17">
        <v>5000</v>
      </c>
      <c r="H195" s="215"/>
      <c r="I195" s="17"/>
      <c r="J195" s="16"/>
      <c r="K195" s="17"/>
      <c r="L195" s="16"/>
      <c r="M195" s="17"/>
      <c r="N195" s="16"/>
      <c r="O195" s="17"/>
      <c r="P195" s="16"/>
      <c r="Q195" s="17"/>
      <c r="R195" s="16"/>
      <c r="S195" s="17"/>
      <c r="T195" s="43"/>
      <c r="U195" s="17"/>
      <c r="V195" s="43"/>
      <c r="W195" s="17"/>
      <c r="X195" s="43"/>
      <c r="Y195" s="17"/>
      <c r="Z195" s="43"/>
      <c r="AA195" s="17"/>
      <c r="AB195" s="28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</row>
    <row r="196" spans="1:439" ht="15.75" x14ac:dyDescent="0.25">
      <c r="A196" s="91">
        <v>13</v>
      </c>
      <c r="B196" s="202" t="s">
        <v>336</v>
      </c>
      <c r="C196" s="202"/>
      <c r="D196" s="15">
        <v>90000</v>
      </c>
      <c r="E196" s="14">
        <f t="shared" si="7"/>
        <v>185000</v>
      </c>
      <c r="F196" s="16">
        <v>42615</v>
      </c>
      <c r="G196" s="17">
        <v>10000</v>
      </c>
      <c r="H196" s="87">
        <v>42618</v>
      </c>
      <c r="I196" s="17">
        <v>5000</v>
      </c>
      <c r="J196" s="16">
        <v>42619</v>
      </c>
      <c r="K196" s="17">
        <v>5000</v>
      </c>
      <c r="L196" s="16">
        <v>42620</v>
      </c>
      <c r="M196" s="17">
        <v>5000</v>
      </c>
      <c r="N196" s="16">
        <v>42621</v>
      </c>
      <c r="O196" s="17">
        <v>5000</v>
      </c>
      <c r="P196" s="16">
        <v>42627</v>
      </c>
      <c r="Q196" s="17">
        <v>5000</v>
      </c>
      <c r="R196" s="16">
        <v>42628</v>
      </c>
      <c r="S196" s="17">
        <v>5000</v>
      </c>
      <c r="T196" s="20">
        <v>42629</v>
      </c>
      <c r="U196" s="19">
        <v>5000</v>
      </c>
      <c r="V196" s="20">
        <v>42632</v>
      </c>
      <c r="W196" s="19">
        <v>5000</v>
      </c>
      <c r="X196" s="20">
        <v>42633</v>
      </c>
      <c r="Y196" s="19">
        <v>5000</v>
      </c>
      <c r="Z196" s="20">
        <v>42634</v>
      </c>
      <c r="AA196" s="19">
        <v>5000</v>
      </c>
      <c r="AB196" s="123">
        <v>0.39130434782608697</v>
      </c>
      <c r="AC196" s="91">
        <v>10000</v>
      </c>
      <c r="AD196" s="180">
        <v>42639</v>
      </c>
      <c r="AE196" s="91">
        <v>5000</v>
      </c>
      <c r="AF196" s="180">
        <v>42640</v>
      </c>
      <c r="AG196" s="91">
        <v>10000</v>
      </c>
      <c r="AH196" s="180">
        <v>42642</v>
      </c>
      <c r="AI196" s="91">
        <v>10000</v>
      </c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</row>
    <row r="197" spans="1:439" ht="15.75" x14ac:dyDescent="0.25">
      <c r="A197" s="91">
        <v>14</v>
      </c>
      <c r="B197" s="200" t="s">
        <v>290</v>
      </c>
      <c r="C197" s="202"/>
      <c r="D197" s="15">
        <v>26000</v>
      </c>
      <c r="E197" s="14">
        <f t="shared" si="7"/>
        <v>77000</v>
      </c>
      <c r="F197" s="16">
        <v>42619</v>
      </c>
      <c r="G197" s="17">
        <v>10000</v>
      </c>
      <c r="H197" s="87">
        <v>42622</v>
      </c>
      <c r="I197" s="17">
        <v>10000</v>
      </c>
      <c r="J197" s="16">
        <v>42627</v>
      </c>
      <c r="K197" s="17">
        <v>6000</v>
      </c>
      <c r="L197" s="16">
        <v>42632</v>
      </c>
      <c r="M197" s="17">
        <v>5000</v>
      </c>
      <c r="N197" s="16">
        <v>42640</v>
      </c>
      <c r="O197" s="17">
        <v>10000</v>
      </c>
      <c r="P197" s="16">
        <v>42642</v>
      </c>
      <c r="Q197" s="17">
        <v>10000</v>
      </c>
      <c r="R197" s="16"/>
      <c r="S197" s="17"/>
      <c r="T197" s="43"/>
      <c r="U197" s="17"/>
      <c r="V197" s="43"/>
      <c r="W197" s="17"/>
      <c r="X197" s="43"/>
      <c r="Y197" s="17"/>
      <c r="Z197" s="43"/>
      <c r="AA197" s="17"/>
      <c r="AB197" s="28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</row>
    <row r="198" spans="1:439" ht="15.75" x14ac:dyDescent="0.25">
      <c r="A198" s="91">
        <v>15</v>
      </c>
      <c r="B198" s="235" t="s">
        <v>395</v>
      </c>
      <c r="C198" s="203"/>
      <c r="D198" s="15">
        <v>43000</v>
      </c>
      <c r="E198" s="14">
        <f t="shared" si="7"/>
        <v>77000</v>
      </c>
      <c r="F198" s="16">
        <v>42621</v>
      </c>
      <c r="G198" s="17">
        <v>7000</v>
      </c>
      <c r="H198" s="87">
        <v>42636</v>
      </c>
      <c r="I198" s="17">
        <v>20000</v>
      </c>
      <c r="J198" s="16">
        <v>42639</v>
      </c>
      <c r="K198" s="17">
        <v>7000</v>
      </c>
      <c r="L198" s="16"/>
      <c r="M198" s="17"/>
      <c r="N198" s="16"/>
      <c r="O198" s="17"/>
      <c r="P198" s="16"/>
      <c r="Q198" s="17"/>
      <c r="R198" s="16"/>
      <c r="S198" s="17"/>
      <c r="T198" s="43"/>
      <c r="U198" s="17"/>
      <c r="V198" s="43"/>
      <c r="W198" s="17"/>
      <c r="X198" s="43"/>
      <c r="Y198" s="17"/>
      <c r="Z198" s="43"/>
      <c r="AA198" s="17"/>
      <c r="AB198" s="28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</row>
    <row r="199" spans="1:439" ht="15.75" x14ac:dyDescent="0.25">
      <c r="A199" s="91">
        <v>16</v>
      </c>
      <c r="B199" s="202" t="s">
        <v>337</v>
      </c>
      <c r="C199" s="203"/>
      <c r="D199" s="15">
        <v>25000</v>
      </c>
      <c r="E199" s="14">
        <f t="shared" si="7"/>
        <v>40000</v>
      </c>
      <c r="F199" s="16">
        <v>42621</v>
      </c>
      <c r="G199" s="48">
        <v>10000</v>
      </c>
      <c r="H199" s="220">
        <v>42640</v>
      </c>
      <c r="I199" s="48">
        <v>5000</v>
      </c>
      <c r="J199" s="16"/>
      <c r="K199" s="48"/>
      <c r="L199" s="51"/>
      <c r="M199" s="48"/>
      <c r="N199" s="51"/>
      <c r="O199" s="48"/>
      <c r="P199" s="51"/>
      <c r="Q199" s="48"/>
      <c r="R199" s="51"/>
      <c r="S199" s="48"/>
      <c r="T199" s="52"/>
      <c r="U199" s="48"/>
      <c r="V199" s="52"/>
      <c r="W199" s="48"/>
      <c r="X199" s="52"/>
      <c r="Y199" s="48"/>
      <c r="Z199" s="52"/>
      <c r="AA199" s="48"/>
      <c r="AB199" s="53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</row>
    <row r="200" spans="1:439" ht="15.75" x14ac:dyDescent="0.25">
      <c r="A200" s="91">
        <v>17</v>
      </c>
      <c r="B200" s="235" t="s">
        <v>396</v>
      </c>
      <c r="C200" s="202"/>
      <c r="D200" s="15">
        <v>20000</v>
      </c>
      <c r="E200" s="14">
        <f t="shared" si="7"/>
        <v>20000</v>
      </c>
      <c r="F200" s="16"/>
      <c r="G200" s="48"/>
      <c r="H200" s="216"/>
      <c r="I200" s="48"/>
      <c r="J200" s="51"/>
      <c r="K200" s="48"/>
      <c r="L200" s="51"/>
      <c r="M200" s="48"/>
      <c r="N200" s="51"/>
      <c r="O200" s="48"/>
      <c r="P200" s="51"/>
      <c r="Q200" s="48"/>
      <c r="R200" s="51"/>
      <c r="S200" s="48"/>
      <c r="T200" s="52"/>
      <c r="U200" s="48"/>
      <c r="V200" s="52"/>
      <c r="W200" s="48"/>
      <c r="X200" s="52"/>
      <c r="Y200" s="48"/>
      <c r="Z200" s="52"/>
      <c r="AA200" s="48"/>
      <c r="AB200" s="53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</row>
    <row r="201" spans="1:439" ht="15.75" x14ac:dyDescent="0.25">
      <c r="A201" s="91">
        <v>18</v>
      </c>
      <c r="B201" s="202" t="s">
        <v>338</v>
      </c>
      <c r="C201" s="202"/>
      <c r="D201" s="15">
        <v>12000</v>
      </c>
      <c r="E201" s="14">
        <f t="shared" si="7"/>
        <v>12000</v>
      </c>
      <c r="F201" s="16"/>
      <c r="G201" s="48"/>
      <c r="H201" s="216"/>
      <c r="I201" s="48"/>
      <c r="J201" s="51"/>
      <c r="K201" s="48"/>
      <c r="L201" s="51"/>
      <c r="M201" s="48"/>
      <c r="N201" s="51"/>
      <c r="O201" s="48"/>
      <c r="P201" s="51"/>
      <c r="Q201" s="48"/>
      <c r="R201" s="51"/>
      <c r="S201" s="48"/>
      <c r="T201" s="52"/>
      <c r="U201" s="48"/>
      <c r="V201" s="52"/>
      <c r="W201" s="48"/>
      <c r="X201" s="52"/>
      <c r="Y201" s="48"/>
      <c r="Z201" s="52"/>
      <c r="AA201" s="48"/>
      <c r="AB201" s="53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</row>
    <row r="202" spans="1:439" ht="15.75" x14ac:dyDescent="0.25">
      <c r="A202" s="91">
        <v>19</v>
      </c>
      <c r="B202" s="202" t="s">
        <v>314</v>
      </c>
      <c r="C202" s="202"/>
      <c r="D202" s="15">
        <v>153000</v>
      </c>
      <c r="E202" s="14">
        <f t="shared" si="7"/>
        <v>316000</v>
      </c>
      <c r="F202" s="16">
        <v>42615</v>
      </c>
      <c r="G202" s="48">
        <v>67000</v>
      </c>
      <c r="H202" s="220">
        <v>42620</v>
      </c>
      <c r="I202" s="48">
        <v>15000</v>
      </c>
      <c r="J202" s="51">
        <v>42622</v>
      </c>
      <c r="K202" s="48">
        <v>10000</v>
      </c>
      <c r="L202" s="51">
        <v>42627</v>
      </c>
      <c r="M202" s="48">
        <v>5000</v>
      </c>
      <c r="N202" s="51">
        <v>42628</v>
      </c>
      <c r="O202" s="48">
        <v>10000</v>
      </c>
      <c r="P202" s="51">
        <v>42632</v>
      </c>
      <c r="Q202" s="48">
        <v>10000</v>
      </c>
      <c r="R202" s="51">
        <v>42633</v>
      </c>
      <c r="S202" s="48">
        <v>10000</v>
      </c>
      <c r="T202" s="52">
        <v>42634</v>
      </c>
      <c r="U202" s="48">
        <v>10000</v>
      </c>
      <c r="V202" s="52">
        <v>42635</v>
      </c>
      <c r="W202" s="48">
        <v>22000</v>
      </c>
      <c r="X202" s="52">
        <v>42641</v>
      </c>
      <c r="Y202" s="48">
        <v>4000</v>
      </c>
      <c r="Z202" s="52"/>
      <c r="AA202" s="48"/>
      <c r="AB202" s="163"/>
      <c r="AC202" s="91"/>
      <c r="AD202" s="180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</row>
    <row r="203" spans="1:439" ht="15.75" x14ac:dyDescent="0.25">
      <c r="A203" s="91">
        <v>20</v>
      </c>
      <c r="B203" s="202" t="s">
        <v>315</v>
      </c>
      <c r="C203" s="202"/>
      <c r="D203" s="15">
        <v>39000</v>
      </c>
      <c r="E203" s="14">
        <f t="shared" si="7"/>
        <v>49000</v>
      </c>
      <c r="F203" s="16">
        <v>42629</v>
      </c>
      <c r="G203" s="48">
        <v>10000</v>
      </c>
      <c r="H203" s="216"/>
      <c r="I203" s="48"/>
      <c r="J203" s="51"/>
      <c r="K203" s="48"/>
      <c r="L203" s="51"/>
      <c r="M203" s="48"/>
      <c r="N203" s="51"/>
      <c r="O203" s="48"/>
      <c r="P203" s="51"/>
      <c r="Q203" s="48"/>
      <c r="R203" s="51"/>
      <c r="S203" s="48"/>
      <c r="T203" s="52"/>
      <c r="U203" s="48"/>
      <c r="V203" s="52"/>
      <c r="W203" s="48"/>
      <c r="X203" s="52"/>
      <c r="Y203" s="48"/>
      <c r="Z203" s="52"/>
      <c r="AA203" s="48"/>
      <c r="AB203" s="53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</row>
    <row r="204" spans="1:439" ht="15.75" x14ac:dyDescent="0.25">
      <c r="A204" s="91">
        <v>21</v>
      </c>
      <c r="B204" s="201" t="s">
        <v>291</v>
      </c>
      <c r="C204" s="202"/>
      <c r="D204" s="15">
        <v>200000</v>
      </c>
      <c r="E204" s="14">
        <f t="shared" si="7"/>
        <v>400000</v>
      </c>
      <c r="F204" s="51">
        <v>42615</v>
      </c>
      <c r="G204" s="48">
        <v>100000</v>
      </c>
      <c r="H204" s="220">
        <v>42632</v>
      </c>
      <c r="I204" s="48">
        <v>100000</v>
      </c>
      <c r="J204" s="51"/>
      <c r="K204" s="48"/>
      <c r="L204" s="51"/>
      <c r="M204" s="48"/>
      <c r="N204" s="51"/>
      <c r="O204" s="48"/>
      <c r="P204" s="51"/>
      <c r="Q204" s="48"/>
      <c r="R204" s="51"/>
      <c r="S204" s="48"/>
      <c r="T204" s="52"/>
      <c r="U204" s="48"/>
      <c r="V204" s="52"/>
      <c r="W204" s="48"/>
      <c r="X204" s="52"/>
      <c r="Y204" s="48"/>
      <c r="Z204" s="52"/>
      <c r="AA204" s="48"/>
      <c r="AB204" s="53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</row>
    <row r="205" spans="1:439" ht="15.75" x14ac:dyDescent="0.25">
      <c r="A205" s="91">
        <v>22</v>
      </c>
      <c r="B205" s="202" t="s">
        <v>339</v>
      </c>
      <c r="C205" s="200"/>
      <c r="D205" s="15">
        <v>20000</v>
      </c>
      <c r="E205" s="14">
        <f t="shared" si="7"/>
        <v>20000</v>
      </c>
      <c r="F205" s="51"/>
      <c r="G205" s="48"/>
      <c r="H205" s="216"/>
      <c r="I205" s="48"/>
      <c r="J205" s="51"/>
      <c r="K205" s="48"/>
      <c r="L205" s="51"/>
      <c r="M205" s="48"/>
      <c r="N205" s="51"/>
      <c r="O205" s="48"/>
      <c r="P205" s="51"/>
      <c r="Q205" s="48"/>
      <c r="R205" s="51"/>
      <c r="S205" s="48"/>
      <c r="T205" s="52"/>
      <c r="U205" s="48"/>
      <c r="V205" s="52"/>
      <c r="W205" s="48"/>
      <c r="X205" s="52"/>
      <c r="Y205" s="48"/>
      <c r="Z205" s="52"/>
      <c r="AA205" s="48"/>
      <c r="AB205" s="53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</row>
    <row r="206" spans="1:439" ht="15.75" x14ac:dyDescent="0.25">
      <c r="A206" s="91">
        <v>23</v>
      </c>
      <c r="B206" s="200" t="s">
        <v>292</v>
      </c>
      <c r="C206" s="202"/>
      <c r="D206" s="15">
        <v>50000</v>
      </c>
      <c r="E206" s="14">
        <f t="shared" si="7"/>
        <v>60000</v>
      </c>
      <c r="F206" s="16">
        <v>42618</v>
      </c>
      <c r="G206" s="48">
        <v>2000</v>
      </c>
      <c r="H206" s="220">
        <v>42620</v>
      </c>
      <c r="I206" s="48">
        <v>2000</v>
      </c>
      <c r="J206" s="51">
        <v>42621</v>
      </c>
      <c r="K206" s="48">
        <v>2000</v>
      </c>
      <c r="L206" s="51">
        <v>42636</v>
      </c>
      <c r="M206" s="48">
        <v>2000</v>
      </c>
      <c r="N206" s="51">
        <v>42641</v>
      </c>
      <c r="O206" s="48">
        <v>2000</v>
      </c>
      <c r="P206" s="51"/>
      <c r="Q206" s="48"/>
      <c r="R206" s="51"/>
      <c r="S206" s="48"/>
      <c r="T206" s="52"/>
      <c r="U206" s="48"/>
      <c r="V206" s="52"/>
      <c r="W206" s="48"/>
      <c r="X206" s="52"/>
      <c r="Y206" s="48"/>
      <c r="Z206" s="52"/>
      <c r="AA206" s="48"/>
      <c r="AB206" s="163"/>
      <c r="AC206" s="91"/>
      <c r="AD206" s="180"/>
      <c r="AE206" s="91"/>
      <c r="AF206" s="180"/>
      <c r="AG206" s="91"/>
      <c r="AH206" s="180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</row>
    <row r="207" spans="1:439" ht="15.75" x14ac:dyDescent="0.25">
      <c r="A207" s="91">
        <v>24</v>
      </c>
      <c r="B207" s="202" t="s">
        <v>340</v>
      </c>
      <c r="C207" s="202"/>
      <c r="D207" s="15">
        <v>20000</v>
      </c>
      <c r="E207" s="14">
        <f t="shared" si="7"/>
        <v>40000</v>
      </c>
      <c r="F207" s="16">
        <v>42615</v>
      </c>
      <c r="G207" s="17">
        <v>20000</v>
      </c>
      <c r="H207" s="215"/>
      <c r="I207" s="17"/>
      <c r="J207" s="51"/>
      <c r="K207" s="17"/>
      <c r="L207" s="16"/>
      <c r="M207" s="17"/>
      <c r="N207" s="16"/>
      <c r="O207" s="17"/>
      <c r="P207" s="16"/>
      <c r="Q207" s="17"/>
      <c r="R207" s="16"/>
      <c r="S207" s="17"/>
      <c r="T207" s="43"/>
      <c r="U207" s="17"/>
      <c r="V207" s="43"/>
      <c r="W207" s="17"/>
      <c r="X207" s="43"/>
      <c r="Y207" s="17"/>
      <c r="Z207" s="43"/>
      <c r="AA207" s="17"/>
      <c r="AB207" s="28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</row>
    <row r="208" spans="1:439" ht="15.75" x14ac:dyDescent="0.25">
      <c r="A208" s="91">
        <v>25</v>
      </c>
      <c r="B208" s="202" t="s">
        <v>316</v>
      </c>
      <c r="C208" s="55"/>
      <c r="D208" s="15">
        <v>90000</v>
      </c>
      <c r="E208" s="14">
        <f t="shared" si="7"/>
        <v>134000</v>
      </c>
      <c r="F208" s="16">
        <v>42615</v>
      </c>
      <c r="G208" s="17">
        <v>17000</v>
      </c>
      <c r="H208" s="87">
        <v>42620</v>
      </c>
      <c r="I208" s="17">
        <v>10000</v>
      </c>
      <c r="J208" s="16">
        <v>42629</v>
      </c>
      <c r="K208" s="17">
        <v>10000</v>
      </c>
      <c r="L208" s="16">
        <v>42634</v>
      </c>
      <c r="M208" s="17">
        <v>5000</v>
      </c>
      <c r="N208" s="16">
        <v>42636</v>
      </c>
      <c r="O208" s="17">
        <v>2000</v>
      </c>
      <c r="P208" s="16"/>
      <c r="Q208" s="17"/>
      <c r="R208" s="16"/>
      <c r="S208" s="17"/>
      <c r="T208" s="43"/>
      <c r="U208" s="17"/>
      <c r="V208" s="43"/>
      <c r="W208" s="17"/>
      <c r="X208" s="43"/>
      <c r="Y208" s="17"/>
      <c r="Z208" s="43"/>
      <c r="AA208" s="17"/>
      <c r="AB208" s="28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</row>
    <row r="209" spans="1:439" ht="15.75" x14ac:dyDescent="0.25">
      <c r="A209" s="91">
        <v>26</v>
      </c>
      <c r="B209" s="202" t="s">
        <v>317</v>
      </c>
      <c r="C209" s="13"/>
      <c r="D209" s="15">
        <v>56000</v>
      </c>
      <c r="E209" s="14">
        <f t="shared" si="7"/>
        <v>63000</v>
      </c>
      <c r="F209" s="16">
        <v>42628</v>
      </c>
      <c r="G209" s="17">
        <v>5000</v>
      </c>
      <c r="H209" s="87">
        <v>42642</v>
      </c>
      <c r="I209" s="17">
        <v>2000</v>
      </c>
      <c r="J209" s="16"/>
      <c r="K209" s="17"/>
      <c r="L209" s="16"/>
      <c r="M209" s="17"/>
      <c r="N209" s="16"/>
      <c r="O209" s="17"/>
      <c r="P209" s="16"/>
      <c r="Q209" s="17"/>
      <c r="R209" s="16"/>
      <c r="S209" s="17"/>
      <c r="T209" s="43"/>
      <c r="U209" s="17"/>
      <c r="V209" s="43"/>
      <c r="W209" s="17"/>
      <c r="X209" s="43"/>
      <c r="Y209" s="17"/>
      <c r="Z209" s="43"/>
      <c r="AA209" s="17"/>
      <c r="AB209" s="28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</row>
    <row r="210" spans="1:439" ht="15.75" x14ac:dyDescent="0.25">
      <c r="A210" s="91">
        <v>27</v>
      </c>
      <c r="B210" s="213" t="s">
        <v>341</v>
      </c>
      <c r="C210" s="110"/>
      <c r="D210" s="15">
        <v>70500</v>
      </c>
      <c r="E210" s="14">
        <f>SUMIF($F$2:$XFD$2,1,F210:XFD210)+D210</f>
        <v>210000</v>
      </c>
      <c r="F210" s="16">
        <v>42615</v>
      </c>
      <c r="G210" s="17">
        <v>4000</v>
      </c>
      <c r="H210" s="87">
        <v>42618</v>
      </c>
      <c r="I210" s="17">
        <v>2000</v>
      </c>
      <c r="J210" s="16">
        <v>42619</v>
      </c>
      <c r="K210" s="17">
        <v>2000</v>
      </c>
      <c r="L210" s="16">
        <v>42620</v>
      </c>
      <c r="M210" s="17">
        <v>2000</v>
      </c>
      <c r="N210" s="16">
        <v>42622</v>
      </c>
      <c r="O210" s="17">
        <v>2000</v>
      </c>
      <c r="P210" s="16">
        <v>42627</v>
      </c>
      <c r="Q210" s="17">
        <v>2500</v>
      </c>
      <c r="R210" s="16">
        <v>42628</v>
      </c>
      <c r="S210" s="17">
        <v>2000</v>
      </c>
      <c r="T210" s="43">
        <v>42629</v>
      </c>
      <c r="U210" s="17">
        <v>5000</v>
      </c>
      <c r="V210" s="43">
        <v>42629</v>
      </c>
      <c r="W210" s="17">
        <v>500</v>
      </c>
      <c r="X210" s="43">
        <v>42633</v>
      </c>
      <c r="Y210" s="17">
        <v>2000</v>
      </c>
      <c r="Z210" s="43">
        <v>42634</v>
      </c>
      <c r="AA210" s="17">
        <v>2500</v>
      </c>
      <c r="AB210" s="49">
        <v>0.40909090909090912</v>
      </c>
      <c r="AC210" s="91">
        <v>5500</v>
      </c>
      <c r="AD210" s="180">
        <v>42636</v>
      </c>
      <c r="AE210" s="91">
        <v>2500</v>
      </c>
      <c r="AF210" s="180">
        <v>42639</v>
      </c>
      <c r="AG210" s="91">
        <v>5000</v>
      </c>
      <c r="AH210" s="180">
        <v>42640</v>
      </c>
      <c r="AI210" s="91">
        <v>50000</v>
      </c>
      <c r="AJ210" s="180">
        <v>42643</v>
      </c>
      <c r="AK210" s="91">
        <v>50000</v>
      </c>
      <c r="AL210" s="180"/>
      <c r="AM210" s="91"/>
      <c r="AN210" s="180"/>
      <c r="AO210" s="91"/>
      <c r="AP210" s="180"/>
      <c r="AQ210" s="91"/>
      <c r="AR210" s="180"/>
      <c r="AS210" s="91"/>
      <c r="AT210" s="180"/>
      <c r="AU210" s="91"/>
      <c r="AV210" s="180"/>
      <c r="AW210" s="91"/>
      <c r="AX210" s="180"/>
      <c r="AY210" s="91"/>
      <c r="AZ210" s="180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</row>
    <row r="211" spans="1:439" ht="15.75" x14ac:dyDescent="0.25">
      <c r="A211" s="91">
        <v>28</v>
      </c>
      <c r="B211" s="200" t="s">
        <v>293</v>
      </c>
      <c r="C211" s="13"/>
      <c r="D211" s="15">
        <v>365000</v>
      </c>
      <c r="E211" s="14">
        <f t="shared" si="7"/>
        <v>274250</v>
      </c>
      <c r="F211" s="16">
        <v>42615</v>
      </c>
      <c r="G211" s="17">
        <v>15000</v>
      </c>
      <c r="H211" s="87">
        <v>42615</v>
      </c>
      <c r="I211" s="17">
        <v>2000</v>
      </c>
      <c r="J211" s="16">
        <v>42618</v>
      </c>
      <c r="K211" s="17">
        <v>12000</v>
      </c>
      <c r="L211" s="16">
        <v>42621</v>
      </c>
      <c r="M211" s="17">
        <v>35000</v>
      </c>
      <c r="N211" s="16">
        <v>42622</v>
      </c>
      <c r="O211" s="17">
        <v>10000</v>
      </c>
      <c r="P211" s="16">
        <v>42628</v>
      </c>
      <c r="Q211" s="17">
        <v>10000</v>
      </c>
      <c r="R211" s="16">
        <v>42629</v>
      </c>
      <c r="S211" s="17">
        <v>10000</v>
      </c>
      <c r="T211" s="43">
        <v>42632</v>
      </c>
      <c r="U211" s="17">
        <v>10000</v>
      </c>
      <c r="V211" s="43">
        <v>42633</v>
      </c>
      <c r="W211" s="17">
        <v>10000</v>
      </c>
      <c r="X211" s="43">
        <v>42634</v>
      </c>
      <c r="Y211" s="17">
        <v>10000</v>
      </c>
      <c r="Z211" s="43">
        <v>42635</v>
      </c>
      <c r="AA211" s="17">
        <v>10000</v>
      </c>
      <c r="AB211" s="49">
        <v>0.39130434782608697</v>
      </c>
      <c r="AC211" s="91">
        <v>10000</v>
      </c>
      <c r="AD211" s="180">
        <v>42639</v>
      </c>
      <c r="AE211" s="91">
        <v>20000</v>
      </c>
      <c r="AF211" s="180">
        <v>42640</v>
      </c>
      <c r="AG211" s="91">
        <v>10000</v>
      </c>
      <c r="AH211" s="180">
        <v>42641</v>
      </c>
      <c r="AI211" s="91">
        <v>18250</v>
      </c>
      <c r="AJ211" s="180">
        <v>42642</v>
      </c>
      <c r="AK211" s="91">
        <v>7000</v>
      </c>
      <c r="AL211" s="180">
        <v>42643</v>
      </c>
      <c r="AM211" s="91">
        <v>10000</v>
      </c>
      <c r="AN211" s="180">
        <v>42635</v>
      </c>
      <c r="AO211" s="91">
        <v>-300000</v>
      </c>
      <c r="AP211" s="180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</row>
    <row r="212" spans="1:439" ht="15.75" x14ac:dyDescent="0.25">
      <c r="A212" s="91">
        <v>29</v>
      </c>
      <c r="B212" s="202" t="s">
        <v>318</v>
      </c>
      <c r="C212" s="13"/>
      <c r="D212" s="15">
        <v>260000</v>
      </c>
      <c r="E212" s="14">
        <f t="shared" si="7"/>
        <v>400000</v>
      </c>
      <c r="F212" s="16">
        <v>42621</v>
      </c>
      <c r="G212" s="17">
        <v>40000</v>
      </c>
      <c r="H212" s="87">
        <v>42622</v>
      </c>
      <c r="I212" s="17">
        <v>5000</v>
      </c>
      <c r="J212" s="16">
        <v>42633</v>
      </c>
      <c r="K212" s="17">
        <v>25000</v>
      </c>
      <c r="L212" s="16">
        <v>42636</v>
      </c>
      <c r="M212" s="17">
        <v>50000</v>
      </c>
      <c r="N212" s="16">
        <v>42641</v>
      </c>
      <c r="O212" s="17">
        <v>20000</v>
      </c>
      <c r="P212" s="16"/>
      <c r="Q212" s="17"/>
      <c r="R212" s="16"/>
      <c r="S212" s="17"/>
      <c r="T212" s="43"/>
      <c r="U212" s="17"/>
      <c r="V212" s="43"/>
      <c r="W212" s="17"/>
      <c r="X212" s="43"/>
      <c r="Y212" s="17"/>
      <c r="Z212" s="43"/>
      <c r="AA212" s="17"/>
      <c r="AB212" s="49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</row>
    <row r="213" spans="1:439" ht="15.75" x14ac:dyDescent="0.25">
      <c r="A213" s="91">
        <v>30</v>
      </c>
      <c r="B213" s="214" t="s">
        <v>294</v>
      </c>
      <c r="C213" s="13"/>
      <c r="D213" s="15">
        <v>174000</v>
      </c>
      <c r="E213" s="14">
        <f t="shared" si="7"/>
        <v>340000</v>
      </c>
      <c r="F213" s="16">
        <v>42615</v>
      </c>
      <c r="G213" s="145">
        <v>10000</v>
      </c>
      <c r="H213" s="87">
        <v>42618</v>
      </c>
      <c r="I213" s="17">
        <v>10000</v>
      </c>
      <c r="J213" s="16">
        <v>42619</v>
      </c>
      <c r="K213" s="17">
        <v>10000</v>
      </c>
      <c r="L213" s="16">
        <v>42620</v>
      </c>
      <c r="M213" s="17">
        <v>10000</v>
      </c>
      <c r="N213" s="16">
        <v>42621</v>
      </c>
      <c r="O213" s="17">
        <v>5000</v>
      </c>
      <c r="P213" s="16">
        <v>42622</v>
      </c>
      <c r="Q213" s="17">
        <v>8000</v>
      </c>
      <c r="R213" s="16">
        <v>42627</v>
      </c>
      <c r="S213" s="17">
        <v>5000</v>
      </c>
      <c r="T213" s="43">
        <v>42628</v>
      </c>
      <c r="U213" s="17">
        <v>13000</v>
      </c>
      <c r="V213" s="43">
        <v>42629</v>
      </c>
      <c r="W213" s="17">
        <v>10000</v>
      </c>
      <c r="X213" s="43">
        <v>42632</v>
      </c>
      <c r="Y213" s="17">
        <v>10000</v>
      </c>
      <c r="Z213" s="43">
        <v>42633</v>
      </c>
      <c r="AA213" s="17">
        <v>5000</v>
      </c>
      <c r="AB213" s="87">
        <v>42634</v>
      </c>
      <c r="AC213" s="91">
        <v>10000</v>
      </c>
      <c r="AD213" s="180">
        <v>42635</v>
      </c>
      <c r="AE213" s="91">
        <v>10000</v>
      </c>
      <c r="AF213" s="180">
        <v>42636</v>
      </c>
      <c r="AG213" s="91">
        <v>10000</v>
      </c>
      <c r="AH213" s="180">
        <v>42639</v>
      </c>
      <c r="AI213" s="91">
        <v>10000</v>
      </c>
      <c r="AJ213" s="180">
        <v>42640</v>
      </c>
      <c r="AK213" s="91">
        <v>5000</v>
      </c>
      <c r="AL213" s="180">
        <v>42641</v>
      </c>
      <c r="AM213" s="91">
        <v>5000</v>
      </c>
      <c r="AN213" s="180">
        <v>42642</v>
      </c>
      <c r="AO213" s="91">
        <v>10000</v>
      </c>
      <c r="AP213" s="180">
        <v>42643</v>
      </c>
      <c r="AQ213" s="91">
        <v>10000</v>
      </c>
      <c r="AR213" s="180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</row>
    <row r="214" spans="1:439" ht="15.75" x14ac:dyDescent="0.25">
      <c r="A214" s="91">
        <v>31</v>
      </c>
      <c r="B214" s="202" t="s">
        <v>319</v>
      </c>
      <c r="C214" s="13"/>
      <c r="D214" s="15">
        <v>200000</v>
      </c>
      <c r="E214" s="14">
        <f t="shared" si="7"/>
        <v>295000</v>
      </c>
      <c r="F214" s="16">
        <v>42615</v>
      </c>
      <c r="G214" s="17">
        <v>20000</v>
      </c>
      <c r="H214" s="87">
        <v>42619</v>
      </c>
      <c r="I214" s="17">
        <v>20000</v>
      </c>
      <c r="J214" s="16">
        <v>42620</v>
      </c>
      <c r="K214" s="17">
        <v>10000</v>
      </c>
      <c r="L214" s="16">
        <v>42622</v>
      </c>
      <c r="M214" s="17">
        <v>10000</v>
      </c>
      <c r="N214" s="16">
        <v>42628</v>
      </c>
      <c r="O214" s="17">
        <v>5000</v>
      </c>
      <c r="P214" s="16">
        <v>42629</v>
      </c>
      <c r="Q214" s="17">
        <v>10000</v>
      </c>
      <c r="R214" s="16">
        <v>42636</v>
      </c>
      <c r="S214" s="17">
        <v>10000</v>
      </c>
      <c r="T214" s="43">
        <v>42640</v>
      </c>
      <c r="U214" s="17">
        <v>10000</v>
      </c>
      <c r="V214" s="43"/>
      <c r="W214" s="17"/>
      <c r="X214" s="43"/>
      <c r="Y214" s="17"/>
      <c r="Z214" s="43"/>
      <c r="AA214" s="17"/>
      <c r="AB214" s="49"/>
      <c r="AC214" s="91"/>
      <c r="AD214" s="180"/>
      <c r="AE214" s="91"/>
      <c r="AF214" s="180"/>
      <c r="AG214" s="91"/>
      <c r="AH214" s="180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</row>
    <row r="215" spans="1:439" ht="15.75" x14ac:dyDescent="0.25">
      <c r="A215" s="91">
        <v>32</v>
      </c>
      <c r="B215" s="202" t="s">
        <v>320</v>
      </c>
      <c r="C215" s="13"/>
      <c r="D215" s="15">
        <v>315000</v>
      </c>
      <c r="E215" s="14">
        <f t="shared" si="7"/>
        <v>365000</v>
      </c>
      <c r="F215" s="16">
        <v>42629</v>
      </c>
      <c r="G215" s="17">
        <v>50000</v>
      </c>
      <c r="H215" s="215"/>
      <c r="I215" s="17"/>
      <c r="J215" s="16"/>
      <c r="K215" s="17"/>
      <c r="L215" s="16"/>
      <c r="M215" s="17"/>
      <c r="N215" s="16"/>
      <c r="O215" s="17"/>
      <c r="P215" s="16"/>
      <c r="Q215" s="17"/>
      <c r="R215" s="16"/>
      <c r="S215" s="17"/>
      <c r="T215" s="43"/>
      <c r="U215" s="17"/>
      <c r="V215" s="43"/>
      <c r="W215" s="17"/>
      <c r="X215" s="43"/>
      <c r="Y215" s="17"/>
      <c r="Z215" s="43"/>
      <c r="AA215" s="17"/>
      <c r="AB215" s="28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</row>
    <row r="216" spans="1:439" ht="15.75" x14ac:dyDescent="0.25">
      <c r="A216" s="91">
        <v>33</v>
      </c>
      <c r="B216" s="202" t="s">
        <v>342</v>
      </c>
      <c r="C216" s="13"/>
      <c r="D216" s="15">
        <v>27000</v>
      </c>
      <c r="E216" s="14">
        <f t="shared" si="7"/>
        <v>27000</v>
      </c>
      <c r="F216" s="16"/>
      <c r="G216" s="17"/>
      <c r="H216" s="215"/>
      <c r="I216" s="17"/>
      <c r="J216" s="16"/>
      <c r="K216" s="17"/>
      <c r="L216" s="16"/>
      <c r="M216" s="17"/>
      <c r="N216" s="16"/>
      <c r="O216" s="17"/>
      <c r="P216" s="16"/>
      <c r="Q216" s="17"/>
      <c r="R216" s="16"/>
      <c r="S216" s="17"/>
      <c r="T216" s="20"/>
      <c r="U216" s="19"/>
      <c r="V216" s="20"/>
      <c r="W216" s="19"/>
      <c r="X216" s="20"/>
      <c r="Y216" s="19"/>
      <c r="Z216" s="20"/>
      <c r="AA216" s="19"/>
      <c r="AB216" s="2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</row>
    <row r="217" spans="1:439" ht="15.75" x14ac:dyDescent="0.25">
      <c r="A217" s="91">
        <v>34</v>
      </c>
      <c r="B217" s="202" t="s">
        <v>343</v>
      </c>
      <c r="C217" s="13"/>
      <c r="D217" s="15">
        <v>35000</v>
      </c>
      <c r="E217" s="14">
        <f t="shared" si="7"/>
        <v>35000</v>
      </c>
      <c r="F217" s="16"/>
      <c r="G217" s="17"/>
      <c r="H217" s="215"/>
      <c r="I217" s="17"/>
      <c r="J217" s="16"/>
      <c r="K217" s="17"/>
      <c r="L217" s="16"/>
      <c r="M217" s="17"/>
      <c r="N217" s="16"/>
      <c r="O217" s="17"/>
      <c r="P217" s="16"/>
      <c r="Q217" s="17"/>
      <c r="R217" s="16"/>
      <c r="S217" s="17"/>
      <c r="T217" s="16"/>
      <c r="U217" s="17"/>
      <c r="V217" s="43"/>
      <c r="W217" s="17"/>
      <c r="X217" s="43"/>
      <c r="Y217" s="17"/>
      <c r="Z217" s="43"/>
      <c r="AA217" s="17"/>
      <c r="AB217" s="28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</row>
    <row r="218" spans="1:439" x14ac:dyDescent="0.25">
      <c r="A218" s="91">
        <v>35</v>
      </c>
      <c r="B218" s="235" t="s">
        <v>397</v>
      </c>
      <c r="C218" s="73"/>
      <c r="D218" s="15">
        <v>57000</v>
      </c>
      <c r="E218" s="14">
        <f t="shared" si="7"/>
        <v>78000</v>
      </c>
      <c r="F218" s="16">
        <v>42621</v>
      </c>
      <c r="G218" s="17">
        <v>5000</v>
      </c>
      <c r="H218" s="87">
        <v>42629</v>
      </c>
      <c r="I218" s="17">
        <v>5000</v>
      </c>
      <c r="J218" s="16">
        <v>42634</v>
      </c>
      <c r="K218" s="17">
        <v>5000</v>
      </c>
      <c r="L218" s="16">
        <v>42639</v>
      </c>
      <c r="M218" s="17">
        <v>1000</v>
      </c>
      <c r="N218" s="16">
        <v>42641</v>
      </c>
      <c r="O218" s="17">
        <v>5000</v>
      </c>
      <c r="P218" s="16"/>
      <c r="Q218" s="17"/>
      <c r="R218" s="16"/>
      <c r="S218" s="17"/>
      <c r="T218" s="43"/>
      <c r="U218" s="17"/>
      <c r="V218" s="43"/>
      <c r="W218" s="17"/>
      <c r="X218" s="43"/>
      <c r="Y218" s="17"/>
      <c r="Z218" s="43"/>
      <c r="AA218" s="17"/>
      <c r="AB218" s="49"/>
      <c r="AC218" s="91"/>
      <c r="AD218" s="180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</row>
    <row r="219" spans="1:439" ht="15.75" x14ac:dyDescent="0.25">
      <c r="A219" s="91">
        <v>36</v>
      </c>
      <c r="B219" s="202" t="s">
        <v>344</v>
      </c>
      <c r="C219" s="140"/>
      <c r="D219" s="15">
        <v>300000</v>
      </c>
      <c r="E219" s="14">
        <f t="shared" si="7"/>
        <v>610000</v>
      </c>
      <c r="F219" s="16">
        <v>42618</v>
      </c>
      <c r="G219" s="17">
        <v>20000</v>
      </c>
      <c r="H219" s="87">
        <v>42619</v>
      </c>
      <c r="I219" s="17">
        <v>20000</v>
      </c>
      <c r="J219" s="16">
        <v>42620</v>
      </c>
      <c r="K219" s="17">
        <v>20000</v>
      </c>
      <c r="L219" s="66">
        <v>42621</v>
      </c>
      <c r="M219" s="67">
        <v>50000</v>
      </c>
      <c r="N219" s="16">
        <v>42627</v>
      </c>
      <c r="O219" s="17">
        <v>50000</v>
      </c>
      <c r="P219" s="16">
        <v>42629</v>
      </c>
      <c r="Q219" s="17">
        <v>50000</v>
      </c>
      <c r="R219" s="16">
        <v>42632</v>
      </c>
      <c r="S219" s="17">
        <v>50000</v>
      </c>
      <c r="T219" s="43">
        <v>42642</v>
      </c>
      <c r="U219" s="17">
        <v>50000</v>
      </c>
      <c r="V219" s="43"/>
      <c r="W219" s="17"/>
      <c r="X219" s="43"/>
      <c r="Y219" s="17"/>
      <c r="Z219" s="43"/>
      <c r="AA219" s="17"/>
      <c r="AB219" s="49"/>
      <c r="AC219" s="91"/>
      <c r="AD219" s="180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</row>
    <row r="220" spans="1:439" ht="15.75" x14ac:dyDescent="0.25">
      <c r="A220" s="91">
        <v>37</v>
      </c>
      <c r="B220" s="200" t="s">
        <v>295</v>
      </c>
      <c r="C220" s="112"/>
      <c r="D220" s="15">
        <v>591100</v>
      </c>
      <c r="E220" s="14">
        <f t="shared" si="7"/>
        <v>739100</v>
      </c>
      <c r="F220" s="16">
        <v>42615</v>
      </c>
      <c r="G220" s="17">
        <v>10000</v>
      </c>
      <c r="H220" s="87">
        <v>42618</v>
      </c>
      <c r="I220" s="17">
        <v>15000</v>
      </c>
      <c r="J220" s="16">
        <v>42619</v>
      </c>
      <c r="K220" s="17">
        <v>8000</v>
      </c>
      <c r="L220" s="16">
        <v>42620</v>
      </c>
      <c r="M220" s="17">
        <v>10000</v>
      </c>
      <c r="N220" s="16">
        <v>42629</v>
      </c>
      <c r="O220" s="17">
        <v>9000</v>
      </c>
      <c r="P220" s="16">
        <v>42632</v>
      </c>
      <c r="Q220" s="17">
        <v>10000</v>
      </c>
      <c r="R220" s="16">
        <v>42633</v>
      </c>
      <c r="S220" s="17">
        <v>5000</v>
      </c>
      <c r="T220" s="43">
        <v>42636</v>
      </c>
      <c r="U220" s="17">
        <v>20000</v>
      </c>
      <c r="V220" s="43">
        <v>42639</v>
      </c>
      <c r="W220" s="17">
        <v>25000</v>
      </c>
      <c r="X220" s="43">
        <v>42640</v>
      </c>
      <c r="Y220" s="17">
        <v>10000</v>
      </c>
      <c r="Z220" s="43">
        <v>42641</v>
      </c>
      <c r="AA220" s="17">
        <v>6000</v>
      </c>
      <c r="AB220" s="49">
        <v>0.31034482758620691</v>
      </c>
      <c r="AC220" s="91">
        <v>10000</v>
      </c>
      <c r="AD220" s="180">
        <v>42643</v>
      </c>
      <c r="AE220" s="91">
        <v>10000</v>
      </c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</row>
    <row r="221" spans="1:439" ht="15.75" x14ac:dyDescent="0.25">
      <c r="A221" s="91">
        <v>38</v>
      </c>
      <c r="B221" s="200" t="s">
        <v>296</v>
      </c>
      <c r="C221" s="55"/>
      <c r="D221" s="15">
        <v>31000</v>
      </c>
      <c r="E221" s="14">
        <f t="shared" si="7"/>
        <v>35000</v>
      </c>
      <c r="F221" s="16">
        <v>42629</v>
      </c>
      <c r="G221" s="17">
        <v>4000</v>
      </c>
      <c r="H221" s="215"/>
      <c r="I221" s="17"/>
      <c r="J221" s="16"/>
      <c r="K221" s="17"/>
      <c r="L221" s="16"/>
      <c r="M221" s="17"/>
      <c r="N221" s="16"/>
      <c r="O221" s="17"/>
      <c r="P221" s="16"/>
      <c r="Q221" s="17"/>
      <c r="R221" s="16"/>
      <c r="S221" s="17"/>
      <c r="T221" s="43"/>
      <c r="U221" s="17"/>
      <c r="V221" s="43"/>
      <c r="W221" s="17"/>
      <c r="X221" s="43"/>
      <c r="Y221" s="17"/>
      <c r="Z221" s="43"/>
      <c r="AA221" s="17"/>
      <c r="AB221" s="28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</row>
    <row r="222" spans="1:439" ht="15.75" x14ac:dyDescent="0.25">
      <c r="A222" s="91">
        <v>39</v>
      </c>
      <c r="B222" s="202" t="s">
        <v>345</v>
      </c>
      <c r="C222" s="13"/>
      <c r="D222" s="15">
        <v>250000</v>
      </c>
      <c r="E222" s="14">
        <f t="shared" si="7"/>
        <v>280000</v>
      </c>
      <c r="F222" s="16">
        <v>42622</v>
      </c>
      <c r="G222" s="17">
        <v>10000</v>
      </c>
      <c r="H222" s="87">
        <v>42629</v>
      </c>
      <c r="I222" s="17">
        <v>20000</v>
      </c>
      <c r="J222" s="16"/>
      <c r="K222" s="17"/>
      <c r="L222" s="16"/>
      <c r="M222" s="17"/>
      <c r="N222" s="16"/>
      <c r="O222" s="17"/>
      <c r="P222" s="16"/>
      <c r="Q222" s="17"/>
      <c r="R222" s="16"/>
      <c r="S222" s="17"/>
      <c r="T222" s="43"/>
      <c r="U222" s="17"/>
      <c r="V222" s="43"/>
      <c r="W222" s="17"/>
      <c r="X222" s="43"/>
      <c r="Y222" s="17"/>
      <c r="Z222" s="43"/>
      <c r="AA222" s="17"/>
      <c r="AB222" s="28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</row>
    <row r="223" spans="1:439" ht="15.75" x14ac:dyDescent="0.25">
      <c r="A223" s="91">
        <v>40</v>
      </c>
      <c r="B223" s="200" t="s">
        <v>297</v>
      </c>
      <c r="C223" s="85"/>
      <c r="D223" s="15">
        <v>26000</v>
      </c>
      <c r="E223" s="14">
        <f t="shared" si="7"/>
        <v>28000</v>
      </c>
      <c r="F223" s="16">
        <v>42619</v>
      </c>
      <c r="G223" s="17">
        <v>2000</v>
      </c>
      <c r="H223" s="217"/>
      <c r="I223" s="67"/>
      <c r="J223" s="16"/>
      <c r="K223" s="67"/>
      <c r="L223" s="16"/>
      <c r="M223" s="17"/>
      <c r="N223" s="16"/>
      <c r="O223" s="17"/>
      <c r="P223" s="16"/>
      <c r="Q223" s="17"/>
      <c r="R223" s="16"/>
      <c r="S223" s="17"/>
      <c r="T223" s="43"/>
      <c r="U223" s="17"/>
      <c r="V223" s="43"/>
      <c r="W223" s="17"/>
      <c r="X223" s="43"/>
      <c r="Y223" s="17"/>
      <c r="Z223" s="43"/>
      <c r="AA223" s="17"/>
      <c r="AB223" s="28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</row>
    <row r="224" spans="1:439" ht="15.75" x14ac:dyDescent="0.25">
      <c r="A224" s="91">
        <v>41</v>
      </c>
      <c r="B224" s="200" t="s">
        <v>298</v>
      </c>
      <c r="C224" s="44"/>
      <c r="D224" s="15">
        <v>25000</v>
      </c>
      <c r="E224" s="14">
        <f t="shared" si="7"/>
        <v>25000</v>
      </c>
      <c r="F224" s="16"/>
      <c r="G224" s="17"/>
      <c r="H224" s="215"/>
      <c r="I224" s="17"/>
      <c r="J224" s="66"/>
      <c r="K224" s="17"/>
      <c r="L224" s="16"/>
      <c r="M224" s="17"/>
      <c r="N224" s="16"/>
      <c r="O224" s="17"/>
      <c r="P224" s="16"/>
      <c r="Q224" s="17"/>
      <c r="R224" s="16"/>
      <c r="S224" s="17"/>
      <c r="T224" s="43"/>
      <c r="U224" s="17"/>
      <c r="V224" s="43"/>
      <c r="W224" s="17"/>
      <c r="X224" s="43"/>
      <c r="Y224" s="17"/>
      <c r="Z224" s="43"/>
      <c r="AA224" s="17"/>
      <c r="AB224" s="28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</row>
    <row r="225" spans="1:439" ht="15.75" x14ac:dyDescent="0.25">
      <c r="A225" s="91">
        <v>42</v>
      </c>
      <c r="B225" s="202" t="s">
        <v>346</v>
      </c>
      <c r="C225" s="44"/>
      <c r="D225" s="15">
        <v>85000</v>
      </c>
      <c r="E225" s="14">
        <f t="shared" si="7"/>
        <v>145000</v>
      </c>
      <c r="F225" s="16">
        <v>42619</v>
      </c>
      <c r="G225" s="17">
        <v>10000</v>
      </c>
      <c r="H225" s="87">
        <v>42633</v>
      </c>
      <c r="I225" s="17">
        <v>30000</v>
      </c>
      <c r="J225" s="16">
        <v>42640</v>
      </c>
      <c r="K225" s="17">
        <v>10000</v>
      </c>
      <c r="L225" s="16">
        <v>42641</v>
      </c>
      <c r="M225" s="17">
        <v>10000</v>
      </c>
      <c r="N225" s="16"/>
      <c r="O225" s="17"/>
      <c r="P225" s="16"/>
      <c r="Q225" s="17"/>
      <c r="R225" s="16"/>
      <c r="S225" s="17"/>
      <c r="T225" s="43"/>
      <c r="U225" s="17"/>
      <c r="V225" s="43"/>
      <c r="W225" s="17"/>
      <c r="X225" s="43"/>
      <c r="Y225" s="17"/>
      <c r="Z225" s="43"/>
      <c r="AA225" s="17"/>
      <c r="AB225" s="28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</row>
    <row r="226" spans="1:439" ht="15.75" x14ac:dyDescent="0.25">
      <c r="A226" s="91">
        <v>43</v>
      </c>
      <c r="B226" s="202" t="s">
        <v>321</v>
      </c>
      <c r="C226" s="44"/>
      <c r="D226" s="15">
        <v>35000</v>
      </c>
      <c r="E226" s="14">
        <f t="shared" si="7"/>
        <v>60000</v>
      </c>
      <c r="F226" s="16">
        <v>42622</v>
      </c>
      <c r="G226" s="17">
        <v>10000</v>
      </c>
      <c r="H226" s="87">
        <v>42633</v>
      </c>
      <c r="I226" s="17">
        <v>5000</v>
      </c>
      <c r="J226" s="16"/>
      <c r="K226" s="17">
        <v>5000</v>
      </c>
      <c r="L226" s="16">
        <v>42635</v>
      </c>
      <c r="M226" s="17">
        <v>5000</v>
      </c>
      <c r="N226" s="16"/>
      <c r="O226" s="17"/>
      <c r="P226" s="16"/>
      <c r="Q226" s="17"/>
      <c r="R226" s="16"/>
      <c r="S226" s="17"/>
      <c r="T226" s="43"/>
      <c r="U226" s="17"/>
      <c r="V226" s="43"/>
      <c r="W226" s="17"/>
      <c r="X226" s="43"/>
      <c r="Y226" s="17"/>
      <c r="Z226" s="43"/>
      <c r="AA226" s="17"/>
      <c r="AB226" s="28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</row>
    <row r="227" spans="1:439" ht="15.75" x14ac:dyDescent="0.25">
      <c r="A227" s="91">
        <v>44</v>
      </c>
      <c r="B227" s="200" t="s">
        <v>299</v>
      </c>
      <c r="C227" s="44"/>
      <c r="D227" s="15">
        <v>230000</v>
      </c>
      <c r="E227" s="14">
        <f t="shared" si="7"/>
        <v>260000</v>
      </c>
      <c r="F227" s="16">
        <v>42615</v>
      </c>
      <c r="G227" s="17">
        <v>10000</v>
      </c>
      <c r="H227" s="87">
        <v>42620</v>
      </c>
      <c r="I227" s="17">
        <v>10000</v>
      </c>
      <c r="J227" s="16">
        <v>42627</v>
      </c>
      <c r="K227" s="17">
        <v>10000</v>
      </c>
      <c r="L227" s="16"/>
      <c r="M227" s="17"/>
      <c r="N227" s="16"/>
      <c r="O227" s="17"/>
      <c r="P227" s="16"/>
      <c r="Q227" s="17"/>
      <c r="R227" s="16"/>
      <c r="S227" s="17"/>
      <c r="T227" s="43"/>
      <c r="U227" s="17"/>
      <c r="V227" s="43"/>
      <c r="W227" s="17"/>
      <c r="X227" s="43"/>
      <c r="Y227" s="17"/>
      <c r="Z227" s="43"/>
      <c r="AA227" s="17"/>
      <c r="AB227" s="28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</row>
    <row r="228" spans="1:439" ht="15.75" x14ac:dyDescent="0.25">
      <c r="A228" s="91">
        <v>45</v>
      </c>
      <c r="B228" s="200" t="s">
        <v>300</v>
      </c>
      <c r="C228" s="44"/>
      <c r="D228" s="15">
        <v>140000</v>
      </c>
      <c r="E228" s="14">
        <f t="shared" si="7"/>
        <v>300000</v>
      </c>
      <c r="F228" s="16">
        <v>42619</v>
      </c>
      <c r="G228" s="17">
        <v>30000</v>
      </c>
      <c r="H228" s="87">
        <v>42620</v>
      </c>
      <c r="I228" s="17">
        <v>20000</v>
      </c>
      <c r="J228" s="16">
        <v>42622</v>
      </c>
      <c r="K228" s="17">
        <v>20000</v>
      </c>
      <c r="L228" s="16">
        <v>42627</v>
      </c>
      <c r="M228" s="17">
        <v>20000</v>
      </c>
      <c r="N228" s="16">
        <v>42628</v>
      </c>
      <c r="O228" s="17">
        <v>10000</v>
      </c>
      <c r="P228" s="16">
        <v>42636</v>
      </c>
      <c r="Q228" s="17">
        <v>50000</v>
      </c>
      <c r="R228" s="16">
        <v>42640</v>
      </c>
      <c r="S228" s="17">
        <v>10000</v>
      </c>
      <c r="T228" s="43"/>
      <c r="U228" s="17"/>
      <c r="V228" s="43"/>
      <c r="W228" s="17"/>
      <c r="X228" s="43"/>
      <c r="Y228" s="17"/>
      <c r="Z228" s="43"/>
      <c r="AA228" s="17"/>
      <c r="AB228" s="49"/>
      <c r="AC228" s="91"/>
      <c r="AD228" s="180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</row>
    <row r="229" spans="1:439" x14ac:dyDescent="0.25">
      <c r="A229" s="91">
        <v>46</v>
      </c>
      <c r="B229" s="235" t="s">
        <v>398</v>
      </c>
      <c r="C229" s="44"/>
      <c r="D229" s="15">
        <v>180000</v>
      </c>
      <c r="E229" s="14">
        <f t="shared" si="7"/>
        <v>380000</v>
      </c>
      <c r="F229" s="16">
        <v>42618</v>
      </c>
      <c r="G229" s="17">
        <v>20000</v>
      </c>
      <c r="H229" s="87">
        <v>42622</v>
      </c>
      <c r="I229" s="17">
        <v>10000</v>
      </c>
      <c r="J229" s="16">
        <v>42628</v>
      </c>
      <c r="K229" s="17">
        <v>20000</v>
      </c>
      <c r="L229" s="16">
        <v>42629</v>
      </c>
      <c r="M229" s="17">
        <v>20000</v>
      </c>
      <c r="N229" s="16">
        <v>42632</v>
      </c>
      <c r="O229" s="17">
        <v>10000</v>
      </c>
      <c r="P229" s="16">
        <v>42633</v>
      </c>
      <c r="Q229" s="17">
        <v>20000</v>
      </c>
      <c r="R229" s="16">
        <v>42634</v>
      </c>
      <c r="S229" s="17">
        <v>10000</v>
      </c>
      <c r="T229" s="43">
        <v>42636</v>
      </c>
      <c r="U229" s="17">
        <v>10000</v>
      </c>
      <c r="V229" s="43">
        <v>42639</v>
      </c>
      <c r="W229" s="17">
        <v>20000</v>
      </c>
      <c r="X229" s="43">
        <v>42640</v>
      </c>
      <c r="Y229" s="17">
        <v>10000</v>
      </c>
      <c r="Z229" s="43">
        <v>42641</v>
      </c>
      <c r="AA229" s="17">
        <v>50000</v>
      </c>
      <c r="AB229" s="49"/>
      <c r="AC229" s="91"/>
      <c r="AD229" s="180"/>
      <c r="AE229" s="91"/>
      <c r="AF229" s="180"/>
      <c r="AG229" s="91"/>
      <c r="AH229" s="180"/>
      <c r="AI229" s="91"/>
      <c r="AJ229" s="180"/>
      <c r="AK229" s="91"/>
      <c r="AL229" s="180"/>
      <c r="AM229" s="91"/>
      <c r="AN229" s="180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</row>
    <row r="230" spans="1:439" ht="15.75" x14ac:dyDescent="0.25">
      <c r="A230" s="91">
        <v>47</v>
      </c>
      <c r="B230" s="200" t="s">
        <v>301</v>
      </c>
      <c r="C230" s="209"/>
      <c r="D230" s="15">
        <v>40000</v>
      </c>
      <c r="E230" s="14">
        <f t="shared" si="7"/>
        <v>83400</v>
      </c>
      <c r="F230" s="16">
        <v>42615</v>
      </c>
      <c r="G230" s="17">
        <v>5000</v>
      </c>
      <c r="H230" s="87">
        <v>42618</v>
      </c>
      <c r="I230" s="17">
        <v>2400</v>
      </c>
      <c r="J230" s="16">
        <v>42620</v>
      </c>
      <c r="K230" s="17">
        <v>5000</v>
      </c>
      <c r="L230" s="16">
        <v>42627</v>
      </c>
      <c r="M230" s="17">
        <v>4000</v>
      </c>
      <c r="N230" s="16">
        <v>42628</v>
      </c>
      <c r="O230" s="17">
        <v>2000</v>
      </c>
      <c r="P230" s="16">
        <v>42629</v>
      </c>
      <c r="Q230" s="17">
        <v>10000</v>
      </c>
      <c r="R230" s="16">
        <v>42632</v>
      </c>
      <c r="S230" s="17">
        <v>2000</v>
      </c>
      <c r="T230" s="43">
        <v>42633</v>
      </c>
      <c r="U230" s="17">
        <v>2000</v>
      </c>
      <c r="V230" s="43">
        <v>42640</v>
      </c>
      <c r="W230" s="17">
        <v>7000</v>
      </c>
      <c r="X230" s="43">
        <v>42641</v>
      </c>
      <c r="Y230" s="17">
        <v>2000</v>
      </c>
      <c r="Z230" s="43">
        <v>42642</v>
      </c>
      <c r="AA230" s="17">
        <v>2000</v>
      </c>
      <c r="AB230" s="93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</row>
    <row r="231" spans="1:439" ht="15.75" x14ac:dyDescent="0.25">
      <c r="A231" s="91">
        <v>48</v>
      </c>
      <c r="B231" s="213" t="s">
        <v>347</v>
      </c>
      <c r="C231" s="209"/>
      <c r="D231" s="15">
        <v>127000</v>
      </c>
      <c r="E231" s="14">
        <f t="shared" si="7"/>
        <v>215000</v>
      </c>
      <c r="F231" s="16">
        <v>42615</v>
      </c>
      <c r="G231" s="17">
        <v>7000</v>
      </c>
      <c r="H231" s="87">
        <v>42619</v>
      </c>
      <c r="I231" s="17">
        <v>5000</v>
      </c>
      <c r="J231" s="16">
        <v>42620</v>
      </c>
      <c r="K231" s="17">
        <v>10000</v>
      </c>
      <c r="L231" s="16">
        <v>42622</v>
      </c>
      <c r="M231" s="17">
        <v>5000</v>
      </c>
      <c r="N231" s="16">
        <v>42627</v>
      </c>
      <c r="O231" s="17">
        <v>10000</v>
      </c>
      <c r="P231" s="16">
        <v>42628</v>
      </c>
      <c r="Q231" s="17">
        <v>5000</v>
      </c>
      <c r="R231" s="16">
        <v>42629</v>
      </c>
      <c r="S231" s="17">
        <v>5000</v>
      </c>
      <c r="T231" s="43">
        <v>42633</v>
      </c>
      <c r="U231" s="17">
        <v>10000</v>
      </c>
      <c r="V231" s="43"/>
      <c r="W231" s="17">
        <v>11000</v>
      </c>
      <c r="X231" s="43">
        <v>42634</v>
      </c>
      <c r="Y231" s="17">
        <v>5000</v>
      </c>
      <c r="Z231" s="43">
        <v>42636</v>
      </c>
      <c r="AA231" s="17">
        <v>10000</v>
      </c>
      <c r="AB231" s="204">
        <v>0.34615384615384615</v>
      </c>
      <c r="AC231" s="91">
        <v>5000</v>
      </c>
      <c r="AD231" s="91"/>
      <c r="AE231" s="91"/>
      <c r="AF231" s="180"/>
      <c r="AG231" s="91"/>
      <c r="AH231" s="180"/>
      <c r="AI231" s="91"/>
      <c r="AJ231" s="180"/>
      <c r="AK231" s="91"/>
      <c r="AL231" s="180"/>
      <c r="AM231" s="91"/>
      <c r="AN231" s="180"/>
      <c r="AO231" s="91"/>
      <c r="AP231" s="180"/>
      <c r="AQ231" s="91"/>
      <c r="AR231" s="180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</row>
    <row r="232" spans="1:439" x14ac:dyDescent="0.25">
      <c r="A232" s="91">
        <v>49</v>
      </c>
      <c r="B232" s="235" t="s">
        <v>399</v>
      </c>
      <c r="C232" s="209"/>
      <c r="D232" s="15">
        <v>65000</v>
      </c>
      <c r="E232" s="14">
        <f t="shared" si="7"/>
        <v>105000</v>
      </c>
      <c r="F232" s="16">
        <v>42622</v>
      </c>
      <c r="G232" s="17">
        <v>20000</v>
      </c>
      <c r="H232" s="87">
        <v>42641</v>
      </c>
      <c r="I232" s="17">
        <v>20000</v>
      </c>
      <c r="J232" s="16"/>
      <c r="K232" s="17"/>
      <c r="L232" s="16"/>
      <c r="M232" s="17"/>
      <c r="N232" s="16"/>
      <c r="O232" s="17"/>
      <c r="P232" s="16"/>
      <c r="Q232" s="17"/>
      <c r="R232" s="16"/>
      <c r="S232" s="17"/>
      <c r="T232" s="43"/>
      <c r="U232" s="17"/>
      <c r="V232" s="43"/>
      <c r="W232" s="17"/>
      <c r="X232" s="43"/>
      <c r="Y232" s="17"/>
      <c r="Z232" s="43"/>
      <c r="AA232" s="17"/>
      <c r="AB232" s="93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</row>
    <row r="233" spans="1:439" ht="15.75" x14ac:dyDescent="0.25">
      <c r="A233" s="91">
        <v>50</v>
      </c>
      <c r="B233" s="203" t="s">
        <v>322</v>
      </c>
      <c r="C233" s="209"/>
      <c r="D233" s="15">
        <v>70000</v>
      </c>
      <c r="E233" s="14">
        <f t="shared" si="7"/>
        <v>72000</v>
      </c>
      <c r="F233" s="16">
        <v>42615</v>
      </c>
      <c r="G233" s="17">
        <v>2000</v>
      </c>
      <c r="H233" s="215"/>
      <c r="I233" s="17"/>
      <c r="J233" s="16"/>
      <c r="K233" s="17"/>
      <c r="L233" s="16"/>
      <c r="M233" s="17"/>
      <c r="N233" s="16"/>
      <c r="O233" s="17"/>
      <c r="P233" s="16"/>
      <c r="Q233" s="17"/>
      <c r="R233" s="16"/>
      <c r="S233" s="17"/>
      <c r="T233" s="43"/>
      <c r="U233" s="17"/>
      <c r="V233" s="43"/>
      <c r="W233" s="17"/>
      <c r="X233" s="43"/>
      <c r="Y233" s="17"/>
      <c r="Z233" s="43"/>
      <c r="AA233" s="17"/>
      <c r="AB233" s="93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</row>
    <row r="234" spans="1:439" ht="15.75" x14ac:dyDescent="0.25">
      <c r="A234" s="91">
        <v>51</v>
      </c>
      <c r="B234" s="203" t="s">
        <v>323</v>
      </c>
      <c r="C234" s="209"/>
      <c r="D234" s="15">
        <v>100000</v>
      </c>
      <c r="E234" s="14">
        <f t="shared" si="7"/>
        <v>185000</v>
      </c>
      <c r="F234" s="16">
        <v>42619</v>
      </c>
      <c r="G234" s="17">
        <v>10000</v>
      </c>
      <c r="H234" s="87">
        <v>42621</v>
      </c>
      <c r="I234" s="17">
        <v>5000</v>
      </c>
      <c r="J234" s="16">
        <v>42627</v>
      </c>
      <c r="K234" s="17">
        <v>5000</v>
      </c>
      <c r="L234" s="16">
        <v>42628</v>
      </c>
      <c r="M234" s="17">
        <v>5000</v>
      </c>
      <c r="N234" s="16">
        <v>42632</v>
      </c>
      <c r="O234" s="17">
        <v>10000</v>
      </c>
      <c r="P234" s="16">
        <v>42633</v>
      </c>
      <c r="Q234" s="17">
        <v>5000</v>
      </c>
      <c r="R234" s="16"/>
      <c r="S234" s="17">
        <v>15000</v>
      </c>
      <c r="T234" s="43">
        <v>42634</v>
      </c>
      <c r="U234" s="17">
        <v>5000</v>
      </c>
      <c r="V234" s="43">
        <v>42636</v>
      </c>
      <c r="W234" s="17">
        <v>10000</v>
      </c>
      <c r="X234" s="43">
        <v>42640</v>
      </c>
      <c r="Y234" s="17">
        <v>5000</v>
      </c>
      <c r="Z234" s="43">
        <v>42641</v>
      </c>
      <c r="AA234" s="17">
        <v>10000</v>
      </c>
      <c r="AB234" s="204"/>
      <c r="AC234" s="91"/>
      <c r="AD234" s="180"/>
      <c r="AE234" s="91"/>
      <c r="AF234" s="180"/>
      <c r="AG234" s="91"/>
      <c r="AH234" s="180"/>
      <c r="AI234" s="91"/>
      <c r="AJ234" s="180"/>
      <c r="AK234" s="91"/>
      <c r="AL234" s="180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</row>
    <row r="235" spans="1:439" ht="15.75" x14ac:dyDescent="0.25">
      <c r="A235" s="91">
        <v>52</v>
      </c>
      <c r="B235" s="200" t="s">
        <v>302</v>
      </c>
      <c r="C235" s="209"/>
      <c r="D235" s="15">
        <v>10000</v>
      </c>
      <c r="E235" s="14">
        <f t="shared" si="7"/>
        <v>12000</v>
      </c>
      <c r="F235" s="16">
        <v>42639</v>
      </c>
      <c r="G235" s="17">
        <v>2000</v>
      </c>
      <c r="H235" s="215"/>
      <c r="I235" s="17"/>
      <c r="J235" s="16"/>
      <c r="K235" s="17"/>
      <c r="L235" s="16"/>
      <c r="M235" s="17"/>
      <c r="N235" s="16"/>
      <c r="O235" s="17"/>
      <c r="P235" s="16"/>
      <c r="Q235" s="17"/>
      <c r="R235" s="16"/>
      <c r="S235" s="17"/>
      <c r="T235" s="43"/>
      <c r="U235" s="17"/>
      <c r="V235" s="43"/>
      <c r="W235" s="17"/>
      <c r="X235" s="43"/>
      <c r="Y235" s="17"/>
      <c r="Z235" s="43"/>
      <c r="AA235" s="17"/>
      <c r="AB235" s="93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</row>
    <row r="236" spans="1:439" ht="15.75" x14ac:dyDescent="0.25">
      <c r="A236" s="91">
        <v>53</v>
      </c>
      <c r="B236" s="202" t="s">
        <v>324</v>
      </c>
      <c r="C236" s="209"/>
      <c r="D236" s="15">
        <v>41300</v>
      </c>
      <c r="E236" s="14">
        <f t="shared" si="7"/>
        <v>41300</v>
      </c>
      <c r="F236" s="16"/>
      <c r="G236" s="17"/>
      <c r="H236" s="215"/>
      <c r="I236" s="17"/>
      <c r="J236" s="16"/>
      <c r="K236" s="17"/>
      <c r="L236" s="16"/>
      <c r="M236" s="17"/>
      <c r="N236" s="16"/>
      <c r="O236" s="17"/>
      <c r="P236" s="16"/>
      <c r="Q236" s="17"/>
      <c r="R236" s="16"/>
      <c r="S236" s="17"/>
      <c r="T236" s="43"/>
      <c r="U236" s="17"/>
      <c r="V236" s="43"/>
      <c r="W236" s="17"/>
      <c r="X236" s="43"/>
      <c r="Y236" s="17"/>
      <c r="Z236" s="43"/>
      <c r="AA236" s="17"/>
      <c r="AB236" s="93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</row>
    <row r="237" spans="1:439" ht="15.75" x14ac:dyDescent="0.25">
      <c r="A237" s="91">
        <v>54</v>
      </c>
      <c r="B237" s="200" t="s">
        <v>303</v>
      </c>
      <c r="C237" s="209"/>
      <c r="D237" s="15">
        <v>160000</v>
      </c>
      <c r="E237" s="14">
        <f t="shared" si="7"/>
        <v>260000</v>
      </c>
      <c r="F237" s="16">
        <v>42621</v>
      </c>
      <c r="G237" s="17">
        <v>10000</v>
      </c>
      <c r="H237" s="87">
        <v>42622</v>
      </c>
      <c r="I237" s="17">
        <v>20000</v>
      </c>
      <c r="J237" s="16">
        <v>42629</v>
      </c>
      <c r="K237" s="17">
        <v>20000</v>
      </c>
      <c r="L237" s="16">
        <v>42643</v>
      </c>
      <c r="M237" s="17">
        <v>50000</v>
      </c>
      <c r="N237" s="16"/>
      <c r="O237" s="17"/>
      <c r="P237" s="16"/>
      <c r="Q237" s="17"/>
      <c r="R237" s="16"/>
      <c r="S237" s="17"/>
      <c r="T237" s="43"/>
      <c r="U237" s="17"/>
      <c r="V237" s="43"/>
      <c r="W237" s="17"/>
      <c r="X237" s="43"/>
      <c r="Y237" s="17"/>
      <c r="Z237" s="43"/>
      <c r="AA237" s="17"/>
      <c r="AB237" s="93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</row>
    <row r="238" spans="1:439" ht="15.75" x14ac:dyDescent="0.25">
      <c r="A238" s="91">
        <v>55</v>
      </c>
      <c r="B238" s="202" t="s">
        <v>325</v>
      </c>
      <c r="C238" s="209"/>
      <c r="D238" s="15">
        <v>32000</v>
      </c>
      <c r="E238" s="14">
        <f t="shared" si="7"/>
        <v>56000</v>
      </c>
      <c r="F238" s="16">
        <v>42615</v>
      </c>
      <c r="G238" s="17">
        <v>5000</v>
      </c>
      <c r="H238" s="87">
        <v>42622</v>
      </c>
      <c r="I238" s="17">
        <v>5000</v>
      </c>
      <c r="J238" s="16">
        <v>42633</v>
      </c>
      <c r="K238" s="17">
        <v>5000</v>
      </c>
      <c r="L238" s="16">
        <v>42636</v>
      </c>
      <c r="M238" s="17">
        <v>5000</v>
      </c>
      <c r="N238" s="16">
        <v>42642</v>
      </c>
      <c r="O238" s="17">
        <v>4000</v>
      </c>
      <c r="P238" s="16"/>
      <c r="Q238" s="17"/>
      <c r="R238" s="16"/>
      <c r="S238" s="17"/>
      <c r="T238" s="43"/>
      <c r="U238" s="17"/>
      <c r="V238" s="43"/>
      <c r="W238" s="17"/>
      <c r="X238" s="43"/>
      <c r="Y238" s="17"/>
      <c r="Z238" s="43"/>
      <c r="AA238" s="17"/>
      <c r="AB238" s="93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</row>
    <row r="239" spans="1:439" ht="15.75" x14ac:dyDescent="0.25">
      <c r="A239" s="91">
        <v>56</v>
      </c>
      <c r="B239" s="200" t="s">
        <v>304</v>
      </c>
      <c r="C239" s="209"/>
      <c r="D239" s="15">
        <v>0</v>
      </c>
      <c r="E239" s="14">
        <f t="shared" si="7"/>
        <v>0</v>
      </c>
      <c r="F239" s="16"/>
      <c r="G239" s="17"/>
      <c r="H239" s="215"/>
      <c r="I239" s="17"/>
      <c r="J239" s="16"/>
      <c r="K239" s="17"/>
      <c r="L239" s="16"/>
      <c r="M239" s="17"/>
      <c r="N239" s="16"/>
      <c r="O239" s="17"/>
      <c r="P239" s="16"/>
      <c r="Q239" s="17"/>
      <c r="R239" s="16"/>
      <c r="S239" s="17"/>
      <c r="T239" s="43"/>
      <c r="U239" s="17"/>
      <c r="V239" s="43"/>
      <c r="W239" s="17"/>
      <c r="X239" s="43"/>
      <c r="Y239" s="17"/>
      <c r="Z239" s="43"/>
      <c r="AA239" s="17"/>
      <c r="AB239" s="93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</row>
    <row r="240" spans="1:439" ht="15.75" x14ac:dyDescent="0.25">
      <c r="A240" s="91">
        <v>57</v>
      </c>
      <c r="B240" s="200" t="s">
        <v>305</v>
      </c>
      <c r="C240" s="209"/>
      <c r="D240" s="15">
        <v>53000</v>
      </c>
      <c r="E240" s="14">
        <f t="shared" si="7"/>
        <v>542000</v>
      </c>
      <c r="F240" s="16">
        <v>42618</v>
      </c>
      <c r="G240" s="17">
        <v>20000</v>
      </c>
      <c r="H240" s="87">
        <v>42619</v>
      </c>
      <c r="I240" s="17">
        <v>30000</v>
      </c>
      <c r="J240" s="16">
        <v>42620</v>
      </c>
      <c r="K240" s="17">
        <v>20000</v>
      </c>
      <c r="L240" s="16">
        <v>42621</v>
      </c>
      <c r="M240" s="17">
        <v>100000</v>
      </c>
      <c r="N240" s="16">
        <v>42622</v>
      </c>
      <c r="O240" s="17">
        <v>20000</v>
      </c>
      <c r="P240" s="16">
        <v>42627</v>
      </c>
      <c r="Q240" s="17">
        <v>50000</v>
      </c>
      <c r="R240" s="16">
        <v>42628</v>
      </c>
      <c r="S240" s="17">
        <v>10000</v>
      </c>
      <c r="T240" s="43">
        <v>42629</v>
      </c>
      <c r="U240" s="17">
        <v>10000</v>
      </c>
      <c r="V240" s="43">
        <v>42632</v>
      </c>
      <c r="W240" s="17">
        <v>20000</v>
      </c>
      <c r="X240" s="43">
        <v>42633</v>
      </c>
      <c r="Y240" s="17">
        <v>24000</v>
      </c>
      <c r="Z240" s="43">
        <v>42634</v>
      </c>
      <c r="AA240" s="17">
        <v>20000</v>
      </c>
      <c r="AB240" s="204">
        <v>0.40909090909090912</v>
      </c>
      <c r="AC240" s="91">
        <v>20000</v>
      </c>
      <c r="AD240" s="180">
        <v>42636</v>
      </c>
      <c r="AE240" s="91">
        <v>25000</v>
      </c>
      <c r="AF240" s="180">
        <v>42639</v>
      </c>
      <c r="AG240" s="91">
        <v>40000</v>
      </c>
      <c r="AH240" s="180">
        <v>42640</v>
      </c>
      <c r="AI240" s="91">
        <v>20000</v>
      </c>
      <c r="AJ240" s="180">
        <v>42642</v>
      </c>
      <c r="AK240" s="91">
        <v>40000</v>
      </c>
      <c r="AL240" s="180">
        <v>42643</v>
      </c>
      <c r="AM240" s="91">
        <v>20000</v>
      </c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</row>
    <row r="241" spans="1:439" ht="15.75" x14ac:dyDescent="0.25">
      <c r="A241" s="91">
        <v>58</v>
      </c>
      <c r="B241" s="200" t="s">
        <v>306</v>
      </c>
      <c r="C241" s="209"/>
      <c r="D241" s="15">
        <v>620000</v>
      </c>
      <c r="E241" s="14">
        <f t="shared" si="7"/>
        <v>650000</v>
      </c>
      <c r="F241" s="16">
        <v>42620</v>
      </c>
      <c r="G241" s="17">
        <v>20000</v>
      </c>
      <c r="H241" s="87">
        <v>42629</v>
      </c>
      <c r="I241" s="17">
        <v>10000</v>
      </c>
      <c r="J241" s="16"/>
      <c r="K241" s="17"/>
      <c r="L241" s="16"/>
      <c r="M241" s="17"/>
      <c r="N241" s="16"/>
      <c r="O241" s="17"/>
      <c r="P241" s="16"/>
      <c r="Q241" s="17"/>
      <c r="R241" s="16"/>
      <c r="S241" s="17"/>
      <c r="T241" s="43"/>
      <c r="U241" s="17"/>
      <c r="V241" s="43"/>
      <c r="W241" s="17"/>
      <c r="X241" s="43"/>
      <c r="Y241" s="17"/>
      <c r="Z241" s="43"/>
      <c r="AA241" s="17"/>
      <c r="AB241" s="93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</row>
    <row r="242" spans="1:439" ht="15.75" x14ac:dyDescent="0.25">
      <c r="A242" s="91">
        <v>59</v>
      </c>
      <c r="B242" s="202" t="s">
        <v>326</v>
      </c>
      <c r="C242" s="209"/>
      <c r="D242" s="15">
        <v>298000</v>
      </c>
      <c r="E242" s="14">
        <f t="shared" si="7"/>
        <v>308000</v>
      </c>
      <c r="F242" s="16">
        <v>42642</v>
      </c>
      <c r="G242" s="17">
        <v>10000</v>
      </c>
      <c r="H242" s="215"/>
      <c r="I242" s="17"/>
      <c r="J242" s="16"/>
      <c r="K242" s="17"/>
      <c r="L242" s="16"/>
      <c r="M242" s="17"/>
      <c r="N242" s="16"/>
      <c r="O242" s="17"/>
      <c r="P242" s="16"/>
      <c r="Q242" s="17"/>
      <c r="R242" s="16"/>
      <c r="S242" s="17"/>
      <c r="T242" s="43"/>
      <c r="U242" s="17"/>
      <c r="V242" s="43"/>
      <c r="W242" s="17"/>
      <c r="X242" s="43"/>
      <c r="Y242" s="17"/>
      <c r="Z242" s="43"/>
      <c r="AA242" s="17"/>
      <c r="AB242" s="204"/>
      <c r="AC242" s="91"/>
      <c r="AD242" s="180"/>
      <c r="AE242" s="91"/>
      <c r="AF242" s="180"/>
      <c r="AG242" s="91"/>
      <c r="AH242" s="180"/>
      <c r="AI242" s="91"/>
      <c r="AJ242" s="180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</row>
    <row r="243" spans="1:439" ht="15.75" x14ac:dyDescent="0.25">
      <c r="A243" s="91">
        <v>60</v>
      </c>
      <c r="B243" s="202" t="s">
        <v>327</v>
      </c>
      <c r="C243" s="209"/>
      <c r="D243" s="15">
        <v>89000</v>
      </c>
      <c r="E243" s="14">
        <f t="shared" si="7"/>
        <v>95000</v>
      </c>
      <c r="F243" s="16">
        <v>42622</v>
      </c>
      <c r="G243" s="17">
        <v>2000</v>
      </c>
      <c r="H243" s="87">
        <v>42632</v>
      </c>
      <c r="I243" s="17">
        <v>4000</v>
      </c>
      <c r="J243" s="16"/>
      <c r="K243" s="17"/>
      <c r="L243" s="16"/>
      <c r="M243" s="17"/>
      <c r="N243" s="16"/>
      <c r="O243" s="17"/>
      <c r="P243" s="16"/>
      <c r="Q243" s="17"/>
      <c r="R243" s="16"/>
      <c r="S243" s="17"/>
      <c r="T243" s="43"/>
      <c r="U243" s="17"/>
      <c r="V243" s="43"/>
      <c r="W243" s="17"/>
      <c r="X243" s="43"/>
      <c r="Y243" s="17"/>
      <c r="Z243" s="43"/>
      <c r="AA243" s="17"/>
      <c r="AB243" s="93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</row>
    <row r="244" spans="1:439" ht="15.75" x14ac:dyDescent="0.25">
      <c r="A244" s="91">
        <v>61</v>
      </c>
      <c r="B244" s="200" t="s">
        <v>307</v>
      </c>
      <c r="C244" s="209"/>
      <c r="D244" s="15">
        <v>25000</v>
      </c>
      <c r="E244" s="14">
        <f t="shared" si="7"/>
        <v>35000</v>
      </c>
      <c r="F244" s="16">
        <v>42634</v>
      </c>
      <c r="G244" s="17">
        <v>5000</v>
      </c>
      <c r="H244" s="87">
        <v>42635</v>
      </c>
      <c r="I244" s="17">
        <v>5000</v>
      </c>
      <c r="J244" s="16"/>
      <c r="K244" s="17"/>
      <c r="L244" s="16"/>
      <c r="M244" s="17"/>
      <c r="N244" s="16"/>
      <c r="O244" s="17"/>
      <c r="P244" s="16"/>
      <c r="Q244" s="17"/>
      <c r="R244" s="16"/>
      <c r="S244" s="17"/>
      <c r="T244" s="43"/>
      <c r="U244" s="17"/>
      <c r="V244" s="43"/>
      <c r="W244" s="17"/>
      <c r="X244" s="43"/>
      <c r="Y244" s="17"/>
      <c r="Z244" s="43"/>
      <c r="AA244" s="17"/>
      <c r="AB244" s="93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</row>
    <row r="245" spans="1:439" ht="15.75" x14ac:dyDescent="0.25">
      <c r="A245" s="91">
        <v>62</v>
      </c>
      <c r="B245" s="202" t="s">
        <v>328</v>
      </c>
      <c r="C245" s="209"/>
      <c r="D245" s="15">
        <v>5000</v>
      </c>
      <c r="E245" s="14">
        <f t="shared" si="7"/>
        <v>5000</v>
      </c>
      <c r="F245" s="16"/>
      <c r="G245" s="17"/>
      <c r="H245" s="215"/>
      <c r="I245" s="17"/>
      <c r="J245" s="16"/>
      <c r="K245" s="17"/>
      <c r="L245" s="16"/>
      <c r="M245" s="17"/>
      <c r="N245" s="16"/>
      <c r="O245" s="17"/>
      <c r="P245" s="16"/>
      <c r="Q245" s="17"/>
      <c r="R245" s="16"/>
      <c r="S245" s="17"/>
      <c r="T245" s="43"/>
      <c r="U245" s="17"/>
      <c r="V245" s="43"/>
      <c r="W245" s="17"/>
      <c r="X245" s="43"/>
      <c r="Y245" s="17"/>
      <c r="Z245" s="43"/>
      <c r="AA245" s="17"/>
      <c r="AB245" s="93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</row>
    <row r="246" spans="1:439" ht="15.75" x14ac:dyDescent="0.25">
      <c r="A246" s="91">
        <v>63</v>
      </c>
      <c r="B246" s="202" t="s">
        <v>348</v>
      </c>
      <c r="C246" s="209"/>
      <c r="D246" s="15">
        <v>0</v>
      </c>
      <c r="E246" s="14">
        <f t="shared" si="7"/>
        <v>10000</v>
      </c>
      <c r="F246" s="16">
        <v>42629</v>
      </c>
      <c r="G246" s="17">
        <v>10000</v>
      </c>
      <c r="H246" s="215"/>
      <c r="I246" s="17"/>
      <c r="J246" s="16"/>
      <c r="K246" s="17"/>
      <c r="L246" s="16"/>
      <c r="M246" s="17"/>
      <c r="N246" s="16"/>
      <c r="O246" s="17"/>
      <c r="P246" s="16"/>
      <c r="Q246" s="17"/>
      <c r="R246" s="16"/>
      <c r="S246" s="17"/>
      <c r="T246" s="43"/>
      <c r="U246" s="17"/>
      <c r="V246" s="43"/>
      <c r="W246" s="17"/>
      <c r="X246" s="43"/>
      <c r="Y246" s="17"/>
      <c r="Z246" s="43"/>
      <c r="AA246" s="17"/>
      <c r="AB246" s="93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</row>
    <row r="247" spans="1:439" ht="15.75" x14ac:dyDescent="0.25">
      <c r="A247" s="91">
        <v>64</v>
      </c>
      <c r="B247" s="202" t="s">
        <v>349</v>
      </c>
      <c r="C247" s="209"/>
      <c r="D247" s="15">
        <v>95000</v>
      </c>
      <c r="E247" s="14">
        <f t="shared" si="7"/>
        <v>145000</v>
      </c>
      <c r="F247" s="16">
        <v>42615</v>
      </c>
      <c r="G247" s="17">
        <v>5000</v>
      </c>
      <c r="H247" s="87">
        <v>42618</v>
      </c>
      <c r="I247" s="17">
        <v>5000</v>
      </c>
      <c r="J247" s="16">
        <v>42619</v>
      </c>
      <c r="K247" s="17">
        <v>5000</v>
      </c>
      <c r="L247" s="16">
        <v>42620</v>
      </c>
      <c r="M247" s="17">
        <v>5000</v>
      </c>
      <c r="N247" s="16">
        <v>42621</v>
      </c>
      <c r="O247" s="17">
        <v>5000</v>
      </c>
      <c r="P247" s="16">
        <v>42622</v>
      </c>
      <c r="Q247" s="17">
        <v>5000</v>
      </c>
      <c r="R247" s="16">
        <v>42627</v>
      </c>
      <c r="S247" s="17">
        <v>5000</v>
      </c>
      <c r="T247" s="43">
        <v>42628</v>
      </c>
      <c r="U247" s="17">
        <v>5000</v>
      </c>
      <c r="V247" s="43">
        <v>42629</v>
      </c>
      <c r="W247" s="17">
        <v>5000</v>
      </c>
      <c r="X247" s="43">
        <v>42632</v>
      </c>
      <c r="Y247" s="17">
        <v>5000</v>
      </c>
      <c r="Z247" s="43"/>
      <c r="AA247" s="17"/>
      <c r="AB247" s="93"/>
      <c r="AC247" s="91"/>
      <c r="AD247" s="91"/>
      <c r="AE247" s="91"/>
      <c r="AF247" s="91"/>
      <c r="AG247" s="91"/>
      <c r="AH247" s="180"/>
      <c r="AI247" s="91"/>
      <c r="AJ247" s="180"/>
      <c r="AK247" s="91"/>
      <c r="AL247" s="180"/>
      <c r="AM247" s="91"/>
      <c r="AN247" s="180"/>
      <c r="AO247" s="91"/>
      <c r="AP247" s="180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</row>
    <row r="248" spans="1:439" ht="15.75" x14ac:dyDescent="0.25">
      <c r="A248" s="91">
        <v>65</v>
      </c>
      <c r="B248" s="202" t="s">
        <v>350</v>
      </c>
      <c r="C248" s="209"/>
      <c r="D248" s="15">
        <v>182000</v>
      </c>
      <c r="E248" s="14">
        <f t="shared" ref="E248:E255" si="8">SUMIF($F$2:$XFD$2,1,F248:XFD248)+D248</f>
        <v>182000</v>
      </c>
      <c r="F248" s="16"/>
      <c r="G248" s="17"/>
      <c r="H248" s="215"/>
      <c r="I248" s="17"/>
      <c r="J248" s="16"/>
      <c r="K248" s="17"/>
      <c r="L248" s="16"/>
      <c r="M248" s="17"/>
      <c r="N248" s="16"/>
      <c r="O248" s="17"/>
      <c r="P248" s="16"/>
      <c r="Q248" s="17"/>
      <c r="R248" s="16"/>
      <c r="S248" s="17"/>
      <c r="T248" s="43"/>
      <c r="U248" s="17"/>
      <c r="V248" s="43"/>
      <c r="W248" s="17"/>
      <c r="X248" s="43"/>
      <c r="Y248" s="17"/>
      <c r="Z248" s="43"/>
      <c r="AA248" s="17"/>
      <c r="AB248" s="93"/>
      <c r="AC248" s="91"/>
      <c r="AD248" s="180"/>
      <c r="AE248" s="91"/>
      <c r="AF248" s="180"/>
      <c r="AG248" s="91"/>
      <c r="AH248" s="180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</row>
    <row r="249" spans="1:439" ht="15.75" x14ac:dyDescent="0.25">
      <c r="A249" s="91">
        <v>66</v>
      </c>
      <c r="B249" s="200" t="s">
        <v>329</v>
      </c>
      <c r="C249" s="209"/>
      <c r="D249" s="15">
        <v>650000</v>
      </c>
      <c r="E249" s="14">
        <f t="shared" si="8"/>
        <v>650000</v>
      </c>
      <c r="F249" s="16"/>
      <c r="G249" s="17"/>
      <c r="H249" s="215"/>
      <c r="I249" s="17"/>
      <c r="J249" s="16"/>
      <c r="K249" s="17"/>
      <c r="L249" s="16"/>
      <c r="M249" s="17"/>
      <c r="N249" s="16"/>
      <c r="O249" s="17"/>
      <c r="P249" s="16"/>
      <c r="Q249" s="17"/>
      <c r="R249" s="16"/>
      <c r="S249" s="17"/>
      <c r="T249" s="43"/>
      <c r="U249" s="17"/>
      <c r="V249" s="43"/>
      <c r="W249" s="17"/>
      <c r="X249" s="43"/>
      <c r="Y249" s="17"/>
      <c r="Z249" s="43"/>
      <c r="AA249" s="17"/>
      <c r="AB249" s="93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</row>
    <row r="250" spans="1:439" ht="15.75" x14ac:dyDescent="0.25">
      <c r="A250" s="91">
        <v>67</v>
      </c>
      <c r="B250" s="202" t="s">
        <v>351</v>
      </c>
      <c r="C250" s="209"/>
      <c r="D250" s="15">
        <v>60000</v>
      </c>
      <c r="E250" s="14">
        <f t="shared" si="8"/>
        <v>125000</v>
      </c>
      <c r="F250" s="16">
        <v>42617</v>
      </c>
      <c r="G250" s="17">
        <v>10000</v>
      </c>
      <c r="H250" s="87">
        <v>42620</v>
      </c>
      <c r="I250" s="17">
        <v>5000</v>
      </c>
      <c r="J250" s="16">
        <v>42621</v>
      </c>
      <c r="K250" s="17">
        <v>5000</v>
      </c>
      <c r="L250" s="16">
        <v>42622</v>
      </c>
      <c r="M250" s="17">
        <v>5000</v>
      </c>
      <c r="N250" s="16">
        <v>42628</v>
      </c>
      <c r="O250" s="17">
        <v>20000</v>
      </c>
      <c r="P250" s="16">
        <v>42632</v>
      </c>
      <c r="Q250" s="17">
        <v>10000</v>
      </c>
      <c r="R250" s="16">
        <v>42634</v>
      </c>
      <c r="S250" s="17">
        <v>10000</v>
      </c>
      <c r="T250" s="43"/>
      <c r="U250" s="17"/>
      <c r="V250" s="43"/>
      <c r="W250" s="17"/>
      <c r="X250" s="43"/>
      <c r="Y250" s="17"/>
      <c r="Z250" s="43"/>
      <c r="AA250" s="17"/>
      <c r="AB250" s="93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</row>
    <row r="251" spans="1:439" ht="15.75" x14ac:dyDescent="0.25">
      <c r="A251" s="91">
        <v>68</v>
      </c>
      <c r="B251" s="200" t="s">
        <v>308</v>
      </c>
      <c r="C251" s="209"/>
      <c r="D251" s="15">
        <v>72100</v>
      </c>
      <c r="E251" s="14">
        <f t="shared" si="8"/>
        <v>84800</v>
      </c>
      <c r="F251" s="16">
        <v>42615</v>
      </c>
      <c r="G251" s="17">
        <v>10000</v>
      </c>
      <c r="H251" s="87">
        <v>42628</v>
      </c>
      <c r="I251" s="17">
        <v>2000</v>
      </c>
      <c r="J251" s="16">
        <v>42640</v>
      </c>
      <c r="K251" s="17">
        <v>500</v>
      </c>
      <c r="L251" s="16">
        <v>42641</v>
      </c>
      <c r="M251" s="17">
        <v>200</v>
      </c>
      <c r="N251" s="16"/>
      <c r="O251" s="17"/>
      <c r="P251" s="16"/>
      <c r="Q251" s="17"/>
      <c r="R251" s="16"/>
      <c r="S251" s="17"/>
      <c r="T251" s="43"/>
      <c r="U251" s="17"/>
      <c r="V251" s="43"/>
      <c r="W251" s="17"/>
      <c r="X251" s="43"/>
      <c r="Y251" s="17"/>
      <c r="Z251" s="43"/>
      <c r="AA251" s="17"/>
      <c r="AB251" s="93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</row>
    <row r="252" spans="1:439" ht="15.75" x14ac:dyDescent="0.25">
      <c r="A252" s="91">
        <v>69</v>
      </c>
      <c r="B252" s="213" t="s">
        <v>330</v>
      </c>
      <c r="C252" s="209"/>
      <c r="D252" s="15">
        <v>111000</v>
      </c>
      <c r="E252" s="14">
        <f t="shared" si="8"/>
        <v>178500</v>
      </c>
      <c r="F252" s="16">
        <v>42615</v>
      </c>
      <c r="G252" s="17">
        <v>2000</v>
      </c>
      <c r="H252" s="87">
        <v>42619</v>
      </c>
      <c r="I252" s="17">
        <v>2000</v>
      </c>
      <c r="J252" s="16">
        <v>42620</v>
      </c>
      <c r="K252" s="17">
        <v>5000</v>
      </c>
      <c r="L252" s="16">
        <v>42621</v>
      </c>
      <c r="M252" s="17">
        <v>5000</v>
      </c>
      <c r="N252" s="16">
        <v>42627</v>
      </c>
      <c r="O252" s="17">
        <v>7000</v>
      </c>
      <c r="P252" s="16">
        <v>42628</v>
      </c>
      <c r="Q252" s="17">
        <v>5000</v>
      </c>
      <c r="R252" s="16">
        <v>42629</v>
      </c>
      <c r="S252" s="17">
        <v>2000</v>
      </c>
      <c r="T252" s="43">
        <v>42633</v>
      </c>
      <c r="U252" s="17">
        <v>5000</v>
      </c>
      <c r="V252" s="43">
        <v>42634</v>
      </c>
      <c r="W252" s="17">
        <v>5000</v>
      </c>
      <c r="X252" s="43">
        <v>42635</v>
      </c>
      <c r="Y252" s="17">
        <v>5000</v>
      </c>
      <c r="Z252" s="43">
        <v>42636</v>
      </c>
      <c r="AA252" s="17">
        <v>5000</v>
      </c>
      <c r="AB252" s="204">
        <v>0.34615384615384615</v>
      </c>
      <c r="AC252" s="91">
        <v>5000</v>
      </c>
      <c r="AD252" s="180">
        <v>42640</v>
      </c>
      <c r="AE252" s="91">
        <v>5000</v>
      </c>
      <c r="AF252" s="180">
        <v>42641</v>
      </c>
      <c r="AG252" s="91">
        <v>5000</v>
      </c>
      <c r="AH252" s="180">
        <v>42642</v>
      </c>
      <c r="AI252" s="91">
        <v>4500</v>
      </c>
      <c r="AJ252" s="180"/>
      <c r="AK252" s="91"/>
      <c r="AL252" s="180"/>
      <c r="AM252" s="91"/>
      <c r="AN252" s="180"/>
      <c r="AO252" s="91"/>
      <c r="AP252" s="180"/>
      <c r="AQ252" s="91"/>
      <c r="AR252" s="180"/>
      <c r="AS252" s="91"/>
      <c r="AT252" s="180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</row>
    <row r="253" spans="1:439" x14ac:dyDescent="0.25">
      <c r="A253" s="91">
        <v>70</v>
      </c>
      <c r="B253" s="235" t="s">
        <v>400</v>
      </c>
      <c r="C253" s="209"/>
      <c r="D253" s="15">
        <v>43000</v>
      </c>
      <c r="E253" s="14">
        <f t="shared" si="8"/>
        <v>91000</v>
      </c>
      <c r="F253" s="16">
        <v>42615</v>
      </c>
      <c r="G253" s="17">
        <v>10000</v>
      </c>
      <c r="H253" s="87">
        <v>42619</v>
      </c>
      <c r="I253" s="17">
        <v>10000</v>
      </c>
      <c r="J253" s="16">
        <v>42627</v>
      </c>
      <c r="K253" s="17">
        <v>6000</v>
      </c>
      <c r="L253" s="16">
        <v>42632</v>
      </c>
      <c r="M253" s="17">
        <v>5000</v>
      </c>
      <c r="N253" s="16">
        <v>42635</v>
      </c>
      <c r="O253" s="17">
        <v>5000</v>
      </c>
      <c r="P253" s="16">
        <v>42636</v>
      </c>
      <c r="Q253" s="17">
        <v>12000</v>
      </c>
      <c r="R253" s="16"/>
      <c r="S253" s="17"/>
      <c r="T253" s="43"/>
      <c r="U253" s="17"/>
      <c r="V253" s="43"/>
      <c r="W253" s="17"/>
      <c r="X253" s="43"/>
      <c r="Y253" s="17"/>
      <c r="Z253" s="43"/>
      <c r="AA253" s="17"/>
      <c r="AB253" s="93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</row>
    <row r="254" spans="1:439" ht="15.75" x14ac:dyDescent="0.25">
      <c r="A254" s="91">
        <v>71</v>
      </c>
      <c r="B254" s="202" t="s">
        <v>352</v>
      </c>
      <c r="C254" s="209"/>
      <c r="D254" s="15">
        <v>56000</v>
      </c>
      <c r="E254" s="14">
        <f t="shared" si="8"/>
        <v>76000</v>
      </c>
      <c r="F254" s="16">
        <v>42615</v>
      </c>
      <c r="G254" s="17">
        <v>1000</v>
      </c>
      <c r="H254" s="87">
        <v>42618</v>
      </c>
      <c r="I254" s="17">
        <v>1000</v>
      </c>
      <c r="J254" s="16">
        <v>42619</v>
      </c>
      <c r="K254" s="17">
        <v>1000</v>
      </c>
      <c r="L254" s="16">
        <v>42620</v>
      </c>
      <c r="M254" s="17">
        <v>1000</v>
      </c>
      <c r="N254" s="16">
        <v>42621</v>
      </c>
      <c r="O254" s="17">
        <v>1000</v>
      </c>
      <c r="P254" s="16">
        <v>42622</v>
      </c>
      <c r="Q254" s="17">
        <v>1000</v>
      </c>
      <c r="R254" s="16">
        <v>42628</v>
      </c>
      <c r="S254" s="17">
        <v>3000</v>
      </c>
      <c r="T254" s="43">
        <v>42629</v>
      </c>
      <c r="U254" s="17">
        <v>3000</v>
      </c>
      <c r="V254" s="43">
        <v>42633</v>
      </c>
      <c r="W254" s="17">
        <v>2000</v>
      </c>
      <c r="X254" s="43">
        <v>42640</v>
      </c>
      <c r="Y254" s="17">
        <v>1000</v>
      </c>
      <c r="Z254" s="43">
        <v>42641</v>
      </c>
      <c r="AA254" s="17">
        <v>1000</v>
      </c>
      <c r="AB254" s="204">
        <v>0.31034482758620691</v>
      </c>
      <c r="AC254" s="91">
        <v>2000</v>
      </c>
      <c r="AD254" s="180">
        <v>42643</v>
      </c>
      <c r="AE254" s="91">
        <v>2000</v>
      </c>
      <c r="AF254" s="180"/>
      <c r="AG254" s="91"/>
      <c r="AH254" s="180"/>
      <c r="AI254" s="91"/>
      <c r="AJ254" s="180"/>
      <c r="AK254" s="91"/>
      <c r="AL254" s="180"/>
      <c r="AM254" s="91"/>
      <c r="AN254" s="180"/>
      <c r="AO254" s="91"/>
      <c r="AP254" s="180"/>
      <c r="AQ254" s="91"/>
      <c r="AR254" s="180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</row>
    <row r="255" spans="1:439" ht="15.75" x14ac:dyDescent="0.25">
      <c r="A255" s="91">
        <v>72</v>
      </c>
      <c r="B255" s="200" t="s">
        <v>309</v>
      </c>
      <c r="C255" s="209"/>
      <c r="D255" s="15">
        <v>70500</v>
      </c>
      <c r="E255" s="14">
        <f t="shared" si="8"/>
        <v>84000</v>
      </c>
      <c r="F255" s="16">
        <v>42615</v>
      </c>
      <c r="G255" s="17">
        <v>1000</v>
      </c>
      <c r="H255" s="87">
        <v>42618</v>
      </c>
      <c r="I255" s="17">
        <v>500</v>
      </c>
      <c r="J255" s="16">
        <v>42619</v>
      </c>
      <c r="K255" s="17">
        <v>2000</v>
      </c>
      <c r="L255" s="16">
        <v>42620</v>
      </c>
      <c r="M255" s="17">
        <v>7000</v>
      </c>
      <c r="N255" s="16">
        <v>42621</v>
      </c>
      <c r="O255" s="17">
        <v>500</v>
      </c>
      <c r="P255" s="16">
        <v>42622</v>
      </c>
      <c r="Q255" s="17">
        <v>1000</v>
      </c>
      <c r="R255" s="16">
        <v>42628</v>
      </c>
      <c r="S255" s="17">
        <v>500</v>
      </c>
      <c r="T255" s="43">
        <v>42629</v>
      </c>
      <c r="U255" s="17">
        <v>1000</v>
      </c>
      <c r="V255" s="43"/>
      <c r="W255" s="17"/>
      <c r="X255" s="43"/>
      <c r="Y255" s="17"/>
      <c r="Z255" s="43"/>
      <c r="AA255" s="17"/>
      <c r="AB255" s="93"/>
      <c r="AC255" s="91"/>
      <c r="AD255" s="91"/>
      <c r="AE255" s="91"/>
      <c r="AF255" s="180"/>
      <c r="AG255" s="91"/>
      <c r="AH255" s="180"/>
      <c r="AI255" s="91"/>
      <c r="AJ255" s="180"/>
      <c r="AK255" s="91"/>
      <c r="AL255" s="180"/>
      <c r="AM255" s="91"/>
      <c r="AN255" s="180"/>
      <c r="AO255" s="91"/>
      <c r="AP255" s="180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</row>
    <row r="256" spans="1:439" x14ac:dyDescent="0.25">
      <c r="A256" s="91">
        <v>1</v>
      </c>
      <c r="B256" s="146" t="s">
        <v>212</v>
      </c>
      <c r="C256" s="13"/>
      <c r="D256" s="15">
        <v>35000</v>
      </c>
      <c r="E256" s="14">
        <f t="shared" ref="E256:E319" si="9">SUMIF($F$2:$XFD$2,1,F256:XFD256)+D256</f>
        <v>35000</v>
      </c>
      <c r="F256" s="16"/>
      <c r="G256" s="17"/>
      <c r="H256" s="215"/>
      <c r="I256" s="17"/>
      <c r="J256" s="8"/>
      <c r="K256" s="17"/>
      <c r="L256" s="16"/>
      <c r="M256" s="17"/>
      <c r="N256" s="16"/>
      <c r="O256" s="17"/>
      <c r="P256" s="16"/>
      <c r="Q256" s="17"/>
      <c r="R256" s="16"/>
      <c r="S256" s="17"/>
      <c r="T256" s="18"/>
      <c r="U256" s="19"/>
      <c r="V256" s="18"/>
      <c r="W256" s="19"/>
      <c r="X256" s="18"/>
      <c r="Y256" s="19"/>
      <c r="Z256" s="18"/>
      <c r="AA256" s="19"/>
      <c r="AB256" s="18"/>
      <c r="AC256" s="19"/>
      <c r="AD256" s="18"/>
      <c r="AE256" s="18"/>
      <c r="AF256" s="18"/>
      <c r="AG256" s="147"/>
      <c r="AH256" s="18"/>
      <c r="AI256" s="147"/>
      <c r="AJ256" s="18"/>
      <c r="AK256" s="147"/>
      <c r="AL256" s="21"/>
      <c r="AT256" s="21"/>
    </row>
    <row r="257" spans="1:46" s="64" customFormat="1" x14ac:dyDescent="0.25">
      <c r="A257" s="148">
        <v>2</v>
      </c>
      <c r="B257" s="149" t="s">
        <v>213</v>
      </c>
      <c r="C257" s="13"/>
      <c r="D257" s="72">
        <v>984500</v>
      </c>
      <c r="E257" s="71">
        <f t="shared" si="9"/>
        <v>1054500</v>
      </c>
      <c r="F257" s="60">
        <v>42622</v>
      </c>
      <c r="G257" s="61">
        <v>20000</v>
      </c>
      <c r="H257" s="115">
        <v>42628</v>
      </c>
      <c r="I257" s="61">
        <v>50000</v>
      </c>
      <c r="J257" s="60"/>
      <c r="K257" s="61"/>
      <c r="L257" s="60"/>
      <c r="M257" s="61"/>
      <c r="N257" s="60"/>
      <c r="O257" s="61"/>
      <c r="P257" s="60"/>
      <c r="Q257" s="61"/>
      <c r="R257" s="78"/>
      <c r="S257" s="79"/>
      <c r="T257" s="60"/>
      <c r="U257" s="61"/>
      <c r="V257" s="60"/>
      <c r="W257" s="61"/>
      <c r="X257" s="60"/>
      <c r="Y257" s="61"/>
      <c r="Z257" s="60"/>
      <c r="AA257" s="61"/>
      <c r="AB257" s="60"/>
      <c r="AC257" s="61"/>
      <c r="AD257" s="60"/>
      <c r="AE257" s="79"/>
      <c r="AF257" s="60"/>
      <c r="AG257" s="150"/>
      <c r="AH257" s="60"/>
      <c r="AI257" s="150"/>
      <c r="AJ257" s="60"/>
      <c r="AK257" s="150"/>
      <c r="AL257" s="151"/>
      <c r="AN257" s="152"/>
      <c r="AP257" s="152"/>
      <c r="AT257" s="63"/>
    </row>
    <row r="258" spans="1:46" x14ac:dyDescent="0.25">
      <c r="A258" s="91">
        <v>3</v>
      </c>
      <c r="B258" s="153" t="s">
        <v>214</v>
      </c>
      <c r="C258" s="13"/>
      <c r="D258" s="15">
        <v>2287300</v>
      </c>
      <c r="E258" s="14">
        <f t="shared" si="9"/>
        <v>2567300</v>
      </c>
      <c r="F258" s="16">
        <v>42619</v>
      </c>
      <c r="G258" s="17">
        <v>50000</v>
      </c>
      <c r="H258" s="87">
        <v>42620</v>
      </c>
      <c r="I258" s="17">
        <v>10000</v>
      </c>
      <c r="J258" s="16">
        <v>42621</v>
      </c>
      <c r="K258" s="17">
        <v>20000</v>
      </c>
      <c r="L258" s="16">
        <v>42622</v>
      </c>
      <c r="M258" s="17">
        <v>20000</v>
      </c>
      <c r="N258" s="16">
        <v>42628</v>
      </c>
      <c r="O258" s="17">
        <v>20000</v>
      </c>
      <c r="P258" s="16">
        <v>42629</v>
      </c>
      <c r="Q258" s="17">
        <v>20000</v>
      </c>
      <c r="R258" s="16">
        <v>42632</v>
      </c>
      <c r="S258" s="17">
        <v>15000</v>
      </c>
      <c r="T258" s="18">
        <v>42633</v>
      </c>
      <c r="U258" s="19">
        <v>20000</v>
      </c>
      <c r="V258" s="18">
        <v>42636</v>
      </c>
      <c r="W258" s="19">
        <v>50000</v>
      </c>
      <c r="X258" s="18">
        <v>42639</v>
      </c>
      <c r="Y258" s="19">
        <v>13000</v>
      </c>
      <c r="Z258" s="18">
        <v>42640</v>
      </c>
      <c r="AA258" s="19">
        <v>20000</v>
      </c>
      <c r="AB258" s="18">
        <v>42643</v>
      </c>
      <c r="AC258" s="19">
        <v>22000</v>
      </c>
      <c r="AD258" s="18"/>
      <c r="AE258" s="19"/>
      <c r="AF258" s="18"/>
      <c r="AG258" s="147"/>
      <c r="AH258" s="18"/>
      <c r="AI258" s="147"/>
      <c r="AJ258" s="18"/>
      <c r="AK258" s="147"/>
      <c r="AL258" s="123"/>
      <c r="AN258" s="124"/>
      <c r="AP258" s="154"/>
      <c r="AR258" s="154"/>
      <c r="AS258" s="70"/>
      <c r="AT258" s="21"/>
    </row>
    <row r="259" spans="1:46" x14ac:dyDescent="0.25">
      <c r="A259" s="148">
        <v>4</v>
      </c>
      <c r="B259" s="155" t="s">
        <v>215</v>
      </c>
      <c r="C259" s="13"/>
      <c r="D259" s="15">
        <v>82000</v>
      </c>
      <c r="E259" s="14">
        <f t="shared" si="9"/>
        <v>112000</v>
      </c>
      <c r="F259" s="16">
        <v>42635</v>
      </c>
      <c r="G259" s="17">
        <v>20000</v>
      </c>
      <c r="H259" s="87">
        <v>42643</v>
      </c>
      <c r="I259" s="17">
        <v>10000</v>
      </c>
      <c r="J259" s="16"/>
      <c r="K259" s="17"/>
      <c r="L259" s="16"/>
      <c r="M259" s="17"/>
      <c r="N259" s="16"/>
      <c r="O259" s="17"/>
      <c r="P259" s="16"/>
      <c r="Q259" s="17"/>
      <c r="R259" s="16"/>
      <c r="S259" s="17"/>
      <c r="T259" s="18"/>
      <c r="U259" s="19"/>
      <c r="V259" s="18"/>
      <c r="W259" s="19"/>
      <c r="X259" s="18"/>
      <c r="Y259" s="19"/>
      <c r="Z259" s="18"/>
      <c r="AA259" s="19"/>
      <c r="AB259" s="18"/>
      <c r="AC259" s="19"/>
      <c r="AD259" s="18"/>
      <c r="AE259" s="18"/>
      <c r="AF259" s="18"/>
      <c r="AG259" s="147"/>
      <c r="AH259" s="18"/>
      <c r="AI259" s="147"/>
      <c r="AJ259" s="18"/>
      <c r="AK259" s="147"/>
      <c r="AL259" s="21"/>
      <c r="AT259" s="21"/>
    </row>
    <row r="260" spans="1:46" x14ac:dyDescent="0.25">
      <c r="A260" s="91">
        <v>5</v>
      </c>
      <c r="B260" s="146" t="s">
        <v>216</v>
      </c>
      <c r="C260" s="13"/>
      <c r="D260" s="15">
        <v>710000</v>
      </c>
      <c r="E260" s="14">
        <f t="shared" si="9"/>
        <v>895000</v>
      </c>
      <c r="F260" s="16">
        <v>42620</v>
      </c>
      <c r="G260" s="17">
        <v>20000</v>
      </c>
      <c r="H260" s="87">
        <v>42621</v>
      </c>
      <c r="I260" s="17">
        <v>20000</v>
      </c>
      <c r="J260" s="16">
        <v>42622</v>
      </c>
      <c r="K260" s="17">
        <v>20000</v>
      </c>
      <c r="L260" s="16">
        <v>42627</v>
      </c>
      <c r="M260" s="17">
        <v>20000</v>
      </c>
      <c r="N260" s="16">
        <v>42632</v>
      </c>
      <c r="O260" s="17">
        <v>20000</v>
      </c>
      <c r="P260" s="16">
        <v>42633</v>
      </c>
      <c r="Q260" s="17">
        <v>10000</v>
      </c>
      <c r="R260" s="16">
        <v>42634</v>
      </c>
      <c r="S260" s="17">
        <v>20000</v>
      </c>
      <c r="T260" s="18">
        <v>42635</v>
      </c>
      <c r="U260" s="19">
        <v>20000</v>
      </c>
      <c r="V260" s="18">
        <v>42639</v>
      </c>
      <c r="W260" s="19">
        <v>20000</v>
      </c>
      <c r="X260" s="18">
        <v>42641</v>
      </c>
      <c r="Y260" s="19">
        <v>15000</v>
      </c>
      <c r="Z260" s="18"/>
      <c r="AA260" s="19"/>
      <c r="AB260" s="18"/>
      <c r="AC260" s="19"/>
      <c r="AD260" s="18"/>
      <c r="AE260" s="19"/>
      <c r="AF260" s="18"/>
      <c r="AG260" s="147"/>
      <c r="AH260" s="18"/>
      <c r="AI260" s="147"/>
      <c r="AJ260" s="18"/>
      <c r="AK260" s="147"/>
      <c r="AL260" s="123"/>
      <c r="AN260" s="124"/>
      <c r="AT260" s="21"/>
    </row>
    <row r="261" spans="1:46" x14ac:dyDescent="0.25">
      <c r="A261" s="148">
        <v>6</v>
      </c>
      <c r="B261" s="146" t="s">
        <v>217</v>
      </c>
      <c r="C261" s="13"/>
      <c r="D261" s="15">
        <v>500000</v>
      </c>
      <c r="E261" s="14">
        <f t="shared" si="9"/>
        <v>1250000</v>
      </c>
      <c r="F261" s="16">
        <v>42621</v>
      </c>
      <c r="G261" s="17">
        <v>100000</v>
      </c>
      <c r="H261" s="87">
        <v>42618</v>
      </c>
      <c r="I261" s="17">
        <v>50000</v>
      </c>
      <c r="J261" s="16">
        <v>42619</v>
      </c>
      <c r="K261" s="17">
        <v>100000</v>
      </c>
      <c r="L261" s="16">
        <v>42620</v>
      </c>
      <c r="M261" s="17">
        <v>100000</v>
      </c>
      <c r="N261" s="16">
        <v>42622</v>
      </c>
      <c r="O261" s="17">
        <v>100000</v>
      </c>
      <c r="P261" s="16">
        <v>42632</v>
      </c>
      <c r="Q261" s="17">
        <v>100000</v>
      </c>
      <c r="R261" s="16">
        <v>42639</v>
      </c>
      <c r="S261" s="17">
        <v>100000</v>
      </c>
      <c r="T261" s="16">
        <v>42643</v>
      </c>
      <c r="U261" s="17">
        <v>100000</v>
      </c>
      <c r="V261" s="16"/>
      <c r="W261" s="17"/>
      <c r="X261" s="16"/>
      <c r="Y261" s="17"/>
      <c r="Z261" s="16"/>
      <c r="AA261" s="17"/>
      <c r="AB261" s="16"/>
      <c r="AC261" s="17"/>
      <c r="AD261" s="16"/>
      <c r="AE261" s="16"/>
      <c r="AF261" s="16"/>
      <c r="AG261" s="156"/>
      <c r="AH261" s="16"/>
      <c r="AI261" s="156"/>
      <c r="AJ261" s="16"/>
      <c r="AK261" s="156"/>
      <c r="AL261" s="28"/>
      <c r="AT261" s="28"/>
    </row>
    <row r="262" spans="1:46" x14ac:dyDescent="0.25">
      <c r="A262" s="91">
        <v>7</v>
      </c>
      <c r="B262" s="153" t="s">
        <v>218</v>
      </c>
      <c r="C262" s="101"/>
      <c r="D262" s="15">
        <v>589500</v>
      </c>
      <c r="E262" s="14">
        <f t="shared" si="9"/>
        <v>589500</v>
      </c>
      <c r="F262" s="16"/>
      <c r="G262" s="17"/>
      <c r="H262" s="215"/>
      <c r="I262" s="17"/>
      <c r="J262" s="16"/>
      <c r="K262" s="17"/>
      <c r="L262" s="16"/>
      <c r="M262" s="17"/>
      <c r="N262" s="16"/>
      <c r="O262" s="17"/>
      <c r="P262" s="16"/>
      <c r="Q262" s="17"/>
      <c r="R262" s="16"/>
      <c r="S262" s="17"/>
      <c r="T262" s="18"/>
      <c r="U262" s="19"/>
      <c r="V262" s="18"/>
      <c r="W262" s="19"/>
      <c r="X262" s="18"/>
      <c r="Y262" s="19"/>
      <c r="Z262" s="18"/>
      <c r="AA262" s="19"/>
      <c r="AB262" s="18"/>
      <c r="AC262" s="19"/>
      <c r="AD262" s="18"/>
      <c r="AE262" s="19"/>
      <c r="AF262" s="18"/>
      <c r="AG262" s="147"/>
      <c r="AH262" s="18"/>
      <c r="AI262" s="147"/>
      <c r="AJ262" s="18"/>
      <c r="AK262" s="147"/>
      <c r="AL262" s="21"/>
      <c r="AN262" s="124"/>
      <c r="AP262" s="124"/>
      <c r="AT262" s="21"/>
    </row>
    <row r="263" spans="1:46" x14ac:dyDescent="0.25">
      <c r="A263" s="148">
        <v>8</v>
      </c>
      <c r="B263" s="146" t="s">
        <v>219</v>
      </c>
      <c r="C263" s="13"/>
      <c r="D263" s="15">
        <v>218500</v>
      </c>
      <c r="E263" s="14">
        <f t="shared" si="9"/>
        <v>218500</v>
      </c>
      <c r="F263" s="16"/>
      <c r="G263" s="34"/>
      <c r="H263" s="215"/>
      <c r="I263" s="17"/>
      <c r="J263" s="16"/>
      <c r="K263" s="17"/>
      <c r="L263" s="16"/>
      <c r="M263" s="17"/>
      <c r="N263" s="16"/>
      <c r="O263" s="17"/>
      <c r="P263" s="16"/>
      <c r="Q263" s="17"/>
      <c r="R263" s="16"/>
      <c r="S263" s="17"/>
      <c r="T263" s="16"/>
      <c r="U263" s="17"/>
      <c r="V263" s="18"/>
      <c r="W263" s="17"/>
      <c r="X263" s="18"/>
      <c r="Y263" s="17"/>
      <c r="Z263" s="18"/>
      <c r="AA263" s="19"/>
      <c r="AB263" s="18"/>
      <c r="AC263" s="19"/>
      <c r="AD263" s="16"/>
      <c r="AE263" s="157"/>
      <c r="AF263" s="16"/>
      <c r="AG263" s="147"/>
      <c r="AH263" s="16"/>
      <c r="AI263" s="147"/>
      <c r="AJ263" s="16"/>
      <c r="AK263" s="147"/>
      <c r="AL263" s="21"/>
      <c r="AT263" s="21"/>
    </row>
    <row r="264" spans="1:46" x14ac:dyDescent="0.25">
      <c r="A264" s="91">
        <v>9</v>
      </c>
      <c r="B264" s="158" t="s">
        <v>220</v>
      </c>
      <c r="C264" s="44"/>
      <c r="D264" s="15">
        <v>176500</v>
      </c>
      <c r="E264" s="14">
        <f t="shared" si="9"/>
        <v>196500</v>
      </c>
      <c r="F264" s="16">
        <v>42615</v>
      </c>
      <c r="G264" s="34">
        <v>10000</v>
      </c>
      <c r="H264" s="87">
        <v>42619</v>
      </c>
      <c r="I264" s="17">
        <v>10000</v>
      </c>
      <c r="J264" s="16"/>
      <c r="K264" s="17"/>
      <c r="L264" s="16"/>
      <c r="M264" s="17"/>
      <c r="N264" s="16"/>
      <c r="O264" s="17"/>
      <c r="P264" s="16"/>
      <c r="Q264" s="17"/>
      <c r="R264" s="16"/>
      <c r="S264" s="17"/>
      <c r="T264" s="18"/>
      <c r="U264" s="19"/>
      <c r="V264" s="18"/>
      <c r="W264" s="19"/>
      <c r="X264" s="18"/>
      <c r="Y264" s="19"/>
      <c r="Z264" s="18"/>
      <c r="AA264" s="19"/>
      <c r="AB264" s="18"/>
      <c r="AC264" s="19"/>
      <c r="AD264" s="18"/>
      <c r="AE264" s="19"/>
      <c r="AF264" s="18"/>
      <c r="AG264" s="147"/>
      <c r="AH264" s="18"/>
      <c r="AI264" s="147"/>
      <c r="AJ264" s="18"/>
      <c r="AK264" s="147"/>
      <c r="AL264" s="21"/>
      <c r="AT264" s="21"/>
    </row>
    <row r="265" spans="1:46" x14ac:dyDescent="0.25">
      <c r="A265" s="148">
        <v>10</v>
      </c>
      <c r="B265" s="159" t="s">
        <v>221</v>
      </c>
      <c r="C265" s="13"/>
      <c r="D265" s="15">
        <v>242800</v>
      </c>
      <c r="E265" s="14">
        <f t="shared" si="9"/>
        <v>242800</v>
      </c>
      <c r="F265" s="16"/>
      <c r="G265" s="34"/>
      <c r="H265" s="215"/>
      <c r="I265" s="17"/>
      <c r="J265" s="16"/>
      <c r="K265" s="17"/>
      <c r="L265" s="16"/>
      <c r="M265" s="17"/>
      <c r="N265" s="16"/>
      <c r="O265" s="17"/>
      <c r="P265" s="16"/>
      <c r="Q265" s="17"/>
      <c r="R265" s="16"/>
      <c r="S265" s="17"/>
      <c r="T265" s="18"/>
      <c r="U265" s="19"/>
      <c r="V265" s="18"/>
      <c r="W265" s="19"/>
      <c r="X265" s="18"/>
      <c r="Y265" s="19"/>
      <c r="Z265" s="18"/>
      <c r="AA265" s="19"/>
      <c r="AB265" s="18"/>
      <c r="AC265" s="19"/>
      <c r="AD265" s="18"/>
      <c r="AE265" s="18"/>
      <c r="AF265" s="18"/>
      <c r="AG265" s="147"/>
      <c r="AH265" s="18"/>
      <c r="AI265" s="147"/>
      <c r="AJ265" s="18"/>
      <c r="AK265" s="147"/>
      <c r="AL265" s="21"/>
      <c r="AT265" s="21"/>
    </row>
    <row r="266" spans="1:46" x14ac:dyDescent="0.25">
      <c r="A266" s="91">
        <v>11</v>
      </c>
      <c r="B266" s="158" t="s">
        <v>222</v>
      </c>
      <c r="C266" s="13"/>
      <c r="D266" s="15">
        <v>51500</v>
      </c>
      <c r="E266" s="14">
        <f t="shared" si="9"/>
        <v>51500</v>
      </c>
      <c r="F266" s="16"/>
      <c r="G266" s="34"/>
      <c r="H266" s="215"/>
      <c r="I266" s="17"/>
      <c r="J266" s="16"/>
      <c r="K266" s="17"/>
      <c r="L266" s="16"/>
      <c r="M266" s="17"/>
      <c r="N266" s="16"/>
      <c r="O266" s="17"/>
      <c r="P266" s="16"/>
      <c r="Q266" s="17"/>
      <c r="R266" s="16"/>
      <c r="S266" s="17"/>
      <c r="T266" s="16"/>
      <c r="U266" s="17"/>
      <c r="V266" s="16"/>
      <c r="W266" s="17"/>
      <c r="X266" s="16"/>
      <c r="Y266" s="17"/>
      <c r="Z266" s="16"/>
      <c r="AA266" s="17"/>
      <c r="AB266" s="16"/>
      <c r="AC266" s="17"/>
      <c r="AD266" s="16"/>
      <c r="AE266" s="48"/>
      <c r="AF266" s="16"/>
      <c r="AG266" s="156"/>
      <c r="AH266" s="16"/>
      <c r="AI266" s="156"/>
      <c r="AJ266" s="16"/>
      <c r="AK266" s="156"/>
      <c r="AL266" s="28"/>
      <c r="AT266" s="28"/>
    </row>
    <row r="267" spans="1:46" x14ac:dyDescent="0.25">
      <c r="A267" s="148">
        <v>12</v>
      </c>
      <c r="B267" s="159" t="s">
        <v>223</v>
      </c>
      <c r="C267" s="13"/>
      <c r="D267" s="15">
        <v>140000</v>
      </c>
      <c r="E267" s="14">
        <f t="shared" si="9"/>
        <v>140000</v>
      </c>
      <c r="F267" s="16"/>
      <c r="G267" s="17"/>
      <c r="H267" s="215"/>
      <c r="I267" s="17"/>
      <c r="J267" s="16"/>
      <c r="K267" s="17"/>
      <c r="L267" s="16"/>
      <c r="M267" s="17"/>
      <c r="N267" s="16"/>
      <c r="O267" s="17"/>
      <c r="P267" s="16"/>
      <c r="Q267" s="17"/>
      <c r="R267" s="16"/>
      <c r="S267" s="17"/>
      <c r="T267" s="18"/>
      <c r="U267" s="19"/>
      <c r="V267" s="18"/>
      <c r="W267" s="19"/>
      <c r="X267" s="18"/>
      <c r="Y267" s="19"/>
      <c r="Z267" s="18"/>
      <c r="AA267" s="19"/>
      <c r="AB267" s="18"/>
      <c r="AC267" s="19"/>
      <c r="AD267" s="18"/>
      <c r="AE267" s="18"/>
      <c r="AF267" s="18"/>
      <c r="AG267" s="147"/>
      <c r="AH267" s="18"/>
      <c r="AI267" s="147"/>
      <c r="AJ267" s="18"/>
      <c r="AK267" s="147"/>
      <c r="AL267" s="21"/>
      <c r="AT267" s="21"/>
    </row>
    <row r="268" spans="1:46" x14ac:dyDescent="0.25">
      <c r="A268" s="91">
        <v>13</v>
      </c>
      <c r="B268" s="158" t="s">
        <v>224</v>
      </c>
      <c r="C268" s="13"/>
      <c r="D268" s="15">
        <v>717000</v>
      </c>
      <c r="E268" s="14">
        <f t="shared" si="9"/>
        <v>717000</v>
      </c>
      <c r="F268" s="16"/>
      <c r="G268" s="17"/>
      <c r="H268" s="215"/>
      <c r="I268" s="17"/>
      <c r="J268" s="16"/>
      <c r="K268" s="17"/>
      <c r="L268" s="16"/>
      <c r="M268" s="17"/>
      <c r="N268" s="16"/>
      <c r="O268" s="17"/>
      <c r="P268" s="16"/>
      <c r="Q268" s="17"/>
      <c r="R268" s="16"/>
      <c r="S268" s="17"/>
      <c r="T268" s="16"/>
      <c r="U268" s="17"/>
      <c r="V268" s="16"/>
      <c r="W268" s="17"/>
      <c r="X268" s="16"/>
      <c r="Y268" s="17"/>
      <c r="Z268" s="16"/>
      <c r="AA268" s="17"/>
      <c r="AB268" s="16"/>
      <c r="AC268" s="17"/>
      <c r="AD268" s="16"/>
      <c r="AE268" s="16"/>
      <c r="AF268" s="16"/>
      <c r="AG268" s="156"/>
      <c r="AH268" s="16"/>
      <c r="AI268" s="156"/>
      <c r="AJ268" s="16"/>
      <c r="AK268" s="156"/>
      <c r="AL268" s="28"/>
      <c r="AT268" s="28"/>
    </row>
    <row r="269" spans="1:46" x14ac:dyDescent="0.25">
      <c r="A269" s="148">
        <v>14</v>
      </c>
      <c r="B269" s="146" t="s">
        <v>225</v>
      </c>
      <c r="C269" s="13"/>
      <c r="D269" s="15">
        <v>201200</v>
      </c>
      <c r="E269" s="14">
        <f t="shared" si="9"/>
        <v>201200</v>
      </c>
      <c r="F269" s="16"/>
      <c r="G269" s="17"/>
      <c r="H269" s="215"/>
      <c r="I269" s="17"/>
      <c r="J269" s="16"/>
      <c r="K269" s="17"/>
      <c r="L269" s="16"/>
      <c r="M269" s="17"/>
      <c r="N269" s="16"/>
      <c r="O269" s="34"/>
      <c r="P269" s="16"/>
      <c r="Q269" s="17"/>
      <c r="R269" s="16"/>
      <c r="S269" s="17"/>
      <c r="T269" s="16"/>
      <c r="U269" s="17"/>
      <c r="V269" s="16"/>
      <c r="W269" s="17"/>
      <c r="X269" s="16"/>
      <c r="Y269" s="17"/>
      <c r="Z269" s="16"/>
      <c r="AA269" s="17"/>
      <c r="AB269" s="16"/>
      <c r="AC269" s="17"/>
      <c r="AD269" s="16"/>
      <c r="AE269" s="16"/>
      <c r="AF269" s="16"/>
      <c r="AG269" s="156"/>
      <c r="AH269" s="16"/>
      <c r="AI269" s="156"/>
      <c r="AJ269" s="16"/>
      <c r="AK269" s="156"/>
      <c r="AL269" s="28"/>
      <c r="AT269" s="28"/>
    </row>
    <row r="270" spans="1:46" x14ac:dyDescent="0.25">
      <c r="A270" s="91">
        <v>15</v>
      </c>
      <c r="B270" s="158" t="s">
        <v>226</v>
      </c>
      <c r="C270" s="13"/>
      <c r="D270" s="15">
        <v>24000</v>
      </c>
      <c r="E270" s="14">
        <f t="shared" si="9"/>
        <v>24000</v>
      </c>
      <c r="F270" s="51"/>
      <c r="G270" s="34"/>
      <c r="H270" s="216"/>
      <c r="I270" s="48"/>
      <c r="J270" s="16"/>
      <c r="K270" s="48"/>
      <c r="L270" s="51"/>
      <c r="M270" s="48"/>
      <c r="N270" s="51"/>
      <c r="O270" s="48"/>
      <c r="P270" s="51"/>
      <c r="Q270" s="48"/>
      <c r="R270" s="51"/>
      <c r="S270" s="48"/>
      <c r="T270" s="51"/>
      <c r="U270" s="48"/>
      <c r="V270" s="51"/>
      <c r="W270" s="48"/>
      <c r="X270" s="51"/>
      <c r="Y270" s="48"/>
      <c r="Z270" s="51"/>
      <c r="AA270" s="48"/>
      <c r="AB270" s="51"/>
      <c r="AC270" s="48"/>
      <c r="AD270" s="51"/>
      <c r="AE270" s="51"/>
      <c r="AF270" s="51"/>
      <c r="AG270" s="160"/>
      <c r="AH270" s="51"/>
      <c r="AI270" s="160"/>
      <c r="AJ270" s="51"/>
      <c r="AK270" s="160"/>
      <c r="AL270" s="53"/>
      <c r="AT270" s="53"/>
    </row>
    <row r="271" spans="1:46" x14ac:dyDescent="0.25">
      <c r="A271" s="148">
        <v>16</v>
      </c>
      <c r="B271" s="159" t="s">
        <v>227</v>
      </c>
      <c r="C271" s="13"/>
      <c r="D271" s="15">
        <v>534600</v>
      </c>
      <c r="E271" s="14">
        <f t="shared" si="9"/>
        <v>534600</v>
      </c>
      <c r="F271" s="51"/>
      <c r="G271" s="34"/>
      <c r="H271" s="218"/>
      <c r="I271" s="57"/>
      <c r="J271" s="51"/>
      <c r="K271" s="48"/>
      <c r="L271" s="51"/>
      <c r="M271" s="48"/>
      <c r="N271" s="51"/>
      <c r="O271" s="48"/>
      <c r="P271" s="51"/>
      <c r="Q271" s="48"/>
      <c r="R271" s="51"/>
      <c r="S271" s="48"/>
      <c r="T271" s="51"/>
      <c r="U271" s="48"/>
      <c r="V271" s="51"/>
      <c r="W271" s="48"/>
      <c r="X271" s="51"/>
      <c r="Y271" s="48"/>
      <c r="Z271" s="51"/>
      <c r="AA271" s="48"/>
      <c r="AB271" s="51"/>
      <c r="AC271" s="48"/>
      <c r="AD271" s="51"/>
      <c r="AE271" s="48"/>
      <c r="AF271" s="51"/>
      <c r="AG271" s="160"/>
      <c r="AH271" s="51"/>
      <c r="AI271" s="160"/>
      <c r="AJ271" s="51"/>
      <c r="AK271" s="160"/>
      <c r="AL271" s="53"/>
      <c r="AT271" s="53"/>
    </row>
    <row r="272" spans="1:46" x14ac:dyDescent="0.25">
      <c r="A272" s="91">
        <v>17</v>
      </c>
      <c r="B272" s="159" t="s">
        <v>228</v>
      </c>
      <c r="C272" s="55"/>
      <c r="D272" s="15">
        <v>29000</v>
      </c>
      <c r="E272" s="14">
        <f t="shared" si="9"/>
        <v>29000</v>
      </c>
      <c r="F272" s="51"/>
      <c r="G272" s="48"/>
      <c r="H272" s="218"/>
      <c r="I272" s="57"/>
      <c r="J272" s="51"/>
      <c r="K272" s="161"/>
      <c r="L272" s="51"/>
      <c r="M272" s="48"/>
      <c r="N272" s="51"/>
      <c r="O272" s="48"/>
      <c r="P272" s="51"/>
      <c r="Q272" s="48"/>
      <c r="R272" s="51"/>
      <c r="S272" s="48"/>
      <c r="T272" s="51"/>
      <c r="U272" s="48"/>
      <c r="V272" s="51"/>
      <c r="W272" s="48"/>
      <c r="X272" s="51"/>
      <c r="Y272" s="48"/>
      <c r="Z272" s="51"/>
      <c r="AA272" s="48"/>
      <c r="AB272" s="51"/>
      <c r="AC272" s="48"/>
      <c r="AD272" s="51"/>
      <c r="AE272" s="51"/>
      <c r="AF272" s="51"/>
      <c r="AG272" s="160"/>
      <c r="AH272" s="51"/>
      <c r="AI272" s="160"/>
      <c r="AJ272" s="51"/>
      <c r="AK272" s="160"/>
      <c r="AL272" s="53"/>
      <c r="AT272" s="53"/>
    </row>
    <row r="273" spans="1:46" x14ac:dyDescent="0.25">
      <c r="A273" s="148">
        <v>18</v>
      </c>
      <c r="B273" s="158" t="s">
        <v>229</v>
      </c>
      <c r="C273" s="55"/>
      <c r="D273" s="15">
        <v>559000</v>
      </c>
      <c r="E273" s="14">
        <f t="shared" si="9"/>
        <v>559000</v>
      </c>
      <c r="F273" s="16"/>
      <c r="G273" s="34"/>
      <c r="H273" s="216"/>
      <c r="I273" s="48"/>
      <c r="J273" s="162"/>
      <c r="K273" s="161"/>
      <c r="L273" s="51"/>
      <c r="M273" s="48"/>
      <c r="N273" s="51"/>
      <c r="O273" s="48"/>
      <c r="P273" s="51"/>
      <c r="Q273" s="48"/>
      <c r="R273" s="51"/>
      <c r="S273" s="48"/>
      <c r="T273" s="51"/>
      <c r="U273" s="48"/>
      <c r="V273" s="51"/>
      <c r="W273" s="48"/>
      <c r="X273" s="51"/>
      <c r="Y273" s="48"/>
      <c r="Z273" s="51"/>
      <c r="AA273" s="48"/>
      <c r="AB273" s="51"/>
      <c r="AC273" s="48"/>
      <c r="AD273" s="51"/>
      <c r="AE273" s="48"/>
      <c r="AF273" s="51"/>
      <c r="AG273" s="160"/>
      <c r="AH273" s="51"/>
      <c r="AI273" s="160"/>
      <c r="AJ273" s="51"/>
      <c r="AK273" s="160"/>
      <c r="AL273" s="163"/>
      <c r="AT273" s="53"/>
    </row>
    <row r="274" spans="1:46" s="64" customFormat="1" x14ac:dyDescent="0.25">
      <c r="A274" s="91">
        <v>19</v>
      </c>
      <c r="B274" s="149" t="s">
        <v>230</v>
      </c>
      <c r="C274" s="164"/>
      <c r="D274" s="72">
        <v>180500</v>
      </c>
      <c r="E274" s="71">
        <f>SUMIF($F$2:$XFD$2,1,F274:XFD274)+D274</f>
        <v>320000</v>
      </c>
      <c r="F274" s="60">
        <v>42614</v>
      </c>
      <c r="G274" s="61">
        <v>19500</v>
      </c>
      <c r="H274" s="115">
        <v>42615</v>
      </c>
      <c r="I274" s="61">
        <v>10000</v>
      </c>
      <c r="J274" s="165">
        <v>42615</v>
      </c>
      <c r="K274" s="61">
        <v>200000</v>
      </c>
      <c r="L274" s="60">
        <v>42618</v>
      </c>
      <c r="M274" s="61">
        <v>20000</v>
      </c>
      <c r="N274" s="60">
        <v>42619</v>
      </c>
      <c r="O274" s="61">
        <v>20000</v>
      </c>
      <c r="P274" s="60">
        <v>42619</v>
      </c>
      <c r="Q274" s="61">
        <v>100000</v>
      </c>
      <c r="R274" s="60">
        <v>42620</v>
      </c>
      <c r="S274" s="61">
        <v>10000</v>
      </c>
      <c r="T274" s="60">
        <v>42621</v>
      </c>
      <c r="U274" s="61">
        <v>10000</v>
      </c>
      <c r="V274" s="60">
        <v>42622</v>
      </c>
      <c r="W274" s="61">
        <v>30000</v>
      </c>
      <c r="X274" s="60">
        <v>42627</v>
      </c>
      <c r="Y274" s="61">
        <v>10000</v>
      </c>
      <c r="Z274" s="60">
        <v>42628</v>
      </c>
      <c r="AA274" s="61">
        <v>10000</v>
      </c>
      <c r="AB274" s="60">
        <v>42629</v>
      </c>
      <c r="AC274" s="61">
        <v>10000</v>
      </c>
      <c r="AD274" s="60">
        <v>42632</v>
      </c>
      <c r="AE274" s="61">
        <v>10000</v>
      </c>
      <c r="AF274" s="60">
        <v>42633</v>
      </c>
      <c r="AG274" s="150">
        <v>10000</v>
      </c>
      <c r="AH274" s="60">
        <v>42634</v>
      </c>
      <c r="AI274" s="150">
        <v>10000</v>
      </c>
      <c r="AJ274" s="60">
        <v>42635</v>
      </c>
      <c r="AK274" s="150">
        <v>10000</v>
      </c>
      <c r="AL274" s="60">
        <v>42636</v>
      </c>
      <c r="AM274" s="166">
        <v>10000</v>
      </c>
      <c r="AN274" s="152" t="s">
        <v>384</v>
      </c>
      <c r="AO274" s="64">
        <v>40000</v>
      </c>
      <c r="AP274" s="152">
        <v>42643</v>
      </c>
      <c r="AQ274" s="64">
        <v>-400000</v>
      </c>
      <c r="AR274" s="152"/>
      <c r="AT274" s="151"/>
    </row>
    <row r="275" spans="1:46" x14ac:dyDescent="0.25">
      <c r="A275" s="148">
        <v>20</v>
      </c>
      <c r="B275" s="153" t="s">
        <v>231</v>
      </c>
      <c r="C275" s="55"/>
      <c r="D275" s="15">
        <v>2067000</v>
      </c>
      <c r="E275" s="14">
        <f t="shared" si="9"/>
        <v>2477000</v>
      </c>
      <c r="F275" s="51">
        <v>42619</v>
      </c>
      <c r="G275" s="48">
        <v>50000</v>
      </c>
      <c r="H275" s="87">
        <v>42621</v>
      </c>
      <c r="I275" s="17">
        <v>50000</v>
      </c>
      <c r="J275" s="51">
        <v>42622</v>
      </c>
      <c r="K275" s="17">
        <v>50000</v>
      </c>
      <c r="L275" s="51">
        <v>42628</v>
      </c>
      <c r="M275" s="48">
        <v>20000</v>
      </c>
      <c r="N275" s="51">
        <v>42629</v>
      </c>
      <c r="O275" s="48">
        <v>50000</v>
      </c>
      <c r="P275" s="51">
        <v>42632</v>
      </c>
      <c r="Q275" s="48">
        <v>50000</v>
      </c>
      <c r="R275" s="51">
        <v>42634</v>
      </c>
      <c r="S275" s="48">
        <v>50000</v>
      </c>
      <c r="T275" s="51">
        <v>42635</v>
      </c>
      <c r="U275" s="48">
        <v>20000</v>
      </c>
      <c r="V275" s="51">
        <v>42639</v>
      </c>
      <c r="W275" s="48">
        <v>50000</v>
      </c>
      <c r="X275" s="51">
        <v>42643</v>
      </c>
      <c r="Y275" s="34">
        <v>20000</v>
      </c>
      <c r="Z275" s="51"/>
      <c r="AA275" s="48"/>
      <c r="AB275" s="51"/>
      <c r="AC275" s="48"/>
      <c r="AD275" s="51"/>
      <c r="AE275" s="17"/>
      <c r="AF275" s="51"/>
      <c r="AG275" s="160"/>
      <c r="AH275" s="51"/>
      <c r="AI275" s="160"/>
      <c r="AJ275" s="51"/>
      <c r="AK275" s="160"/>
      <c r="AL275" s="163"/>
      <c r="AN275" s="124"/>
      <c r="AP275" s="124"/>
      <c r="AT275" s="53"/>
    </row>
    <row r="276" spans="1:46" s="64" customFormat="1" x14ac:dyDescent="0.25">
      <c r="A276" s="91">
        <v>21</v>
      </c>
      <c r="B276" s="167" t="s">
        <v>232</v>
      </c>
      <c r="C276" s="58"/>
      <c r="D276" s="72">
        <v>2884000</v>
      </c>
      <c r="E276" s="71">
        <f t="shared" si="9"/>
        <v>3099000</v>
      </c>
      <c r="F276" s="60">
        <v>42619</v>
      </c>
      <c r="G276" s="61">
        <v>30000</v>
      </c>
      <c r="H276" s="115">
        <v>42621</v>
      </c>
      <c r="I276" s="61">
        <v>20000</v>
      </c>
      <c r="J276" s="60">
        <v>42627</v>
      </c>
      <c r="K276" s="61">
        <v>20000</v>
      </c>
      <c r="L276" s="60">
        <v>42628</v>
      </c>
      <c r="M276" s="61">
        <v>10000</v>
      </c>
      <c r="N276" s="60">
        <v>42629</v>
      </c>
      <c r="O276" s="61">
        <v>10000</v>
      </c>
      <c r="P276" s="60">
        <v>42632</v>
      </c>
      <c r="Q276" s="61">
        <v>10000</v>
      </c>
      <c r="R276" s="60">
        <v>42633</v>
      </c>
      <c r="S276" s="61">
        <v>10000</v>
      </c>
      <c r="T276" s="60">
        <v>42634</v>
      </c>
      <c r="U276" s="61">
        <v>10000</v>
      </c>
      <c r="V276" s="60">
        <v>42635</v>
      </c>
      <c r="W276" s="61">
        <v>10000</v>
      </c>
      <c r="X276" s="60">
        <v>42636</v>
      </c>
      <c r="Y276" s="61">
        <v>15000</v>
      </c>
      <c r="Z276" s="60">
        <v>42639</v>
      </c>
      <c r="AA276" s="61">
        <v>50000</v>
      </c>
      <c r="AB276" s="60">
        <v>42641</v>
      </c>
      <c r="AC276" s="61">
        <v>10000</v>
      </c>
      <c r="AD276" s="60">
        <v>42642</v>
      </c>
      <c r="AE276" s="150">
        <v>10000</v>
      </c>
      <c r="AF276" s="60"/>
      <c r="AG276" s="150"/>
      <c r="AH276" s="60"/>
      <c r="AI276" s="150"/>
      <c r="AJ276" s="60"/>
      <c r="AK276" s="150"/>
      <c r="AL276" s="151"/>
      <c r="AN276" s="152"/>
      <c r="AP276" s="152"/>
      <c r="AR276" s="152"/>
      <c r="AT276" s="63"/>
    </row>
    <row r="277" spans="1:46" x14ac:dyDescent="0.25">
      <c r="A277" s="148">
        <v>22</v>
      </c>
      <c r="B277" s="158" t="s">
        <v>233</v>
      </c>
      <c r="C277" s="13"/>
      <c r="D277" s="15">
        <v>462700</v>
      </c>
      <c r="E277" s="14">
        <f t="shared" si="9"/>
        <v>502700</v>
      </c>
      <c r="F277" s="16">
        <v>42618</v>
      </c>
      <c r="G277" s="17">
        <v>20000</v>
      </c>
      <c r="H277" s="87">
        <v>42634</v>
      </c>
      <c r="I277" s="17">
        <v>10000</v>
      </c>
      <c r="J277" s="51">
        <v>42641</v>
      </c>
      <c r="K277" s="17">
        <v>10000</v>
      </c>
      <c r="L277" s="16"/>
      <c r="M277" s="17"/>
      <c r="N277" s="16"/>
      <c r="O277" s="17"/>
      <c r="P277" s="16"/>
      <c r="Q277" s="17"/>
      <c r="R277" s="16"/>
      <c r="S277" s="17"/>
      <c r="T277" s="16"/>
      <c r="U277" s="17"/>
      <c r="V277" s="16"/>
      <c r="W277" s="17"/>
      <c r="X277" s="16"/>
      <c r="Y277" s="17"/>
      <c r="Z277" s="16"/>
      <c r="AA277" s="17"/>
      <c r="AB277" s="16"/>
      <c r="AC277" s="17"/>
      <c r="AD277" s="16"/>
      <c r="AE277" s="16"/>
      <c r="AF277" s="16"/>
      <c r="AG277" s="156"/>
      <c r="AH277" s="16"/>
      <c r="AI277" s="156"/>
      <c r="AJ277" s="16"/>
      <c r="AK277" s="156"/>
      <c r="AL277" s="28"/>
      <c r="AT277" s="28"/>
    </row>
    <row r="278" spans="1:46" x14ac:dyDescent="0.25">
      <c r="A278" s="91">
        <v>23</v>
      </c>
      <c r="B278" s="146" t="s">
        <v>234</v>
      </c>
      <c r="C278" s="65"/>
      <c r="D278" s="15">
        <v>536920</v>
      </c>
      <c r="E278" s="14">
        <f t="shared" si="9"/>
        <v>597920</v>
      </c>
      <c r="F278" s="16">
        <v>42615</v>
      </c>
      <c r="G278" s="17">
        <v>5000</v>
      </c>
      <c r="H278" s="87">
        <v>42634</v>
      </c>
      <c r="I278" s="17">
        <v>10000</v>
      </c>
      <c r="J278" s="16">
        <v>42636</v>
      </c>
      <c r="K278" s="17">
        <v>11000</v>
      </c>
      <c r="L278" s="16">
        <v>42639</v>
      </c>
      <c r="M278" s="17">
        <v>5000</v>
      </c>
      <c r="N278" s="16">
        <v>42640</v>
      </c>
      <c r="O278" s="17">
        <v>10000</v>
      </c>
      <c r="P278" s="16">
        <v>42641</v>
      </c>
      <c r="Q278" s="17">
        <v>10000</v>
      </c>
      <c r="R278" s="16">
        <v>42643</v>
      </c>
      <c r="S278" s="17">
        <v>10000</v>
      </c>
      <c r="T278" s="16"/>
      <c r="U278" s="17"/>
      <c r="V278" s="16"/>
      <c r="W278" s="34"/>
      <c r="X278" s="16"/>
      <c r="Y278" s="17"/>
      <c r="Z278" s="16"/>
      <c r="AA278" s="17"/>
      <c r="AB278" s="16"/>
      <c r="AC278" s="17"/>
      <c r="AD278" s="16"/>
      <c r="AE278" s="160"/>
      <c r="AF278" s="16"/>
      <c r="AG278" s="156"/>
      <c r="AH278" s="16"/>
      <c r="AI278" s="156"/>
      <c r="AJ278" s="16"/>
      <c r="AK278" s="156"/>
      <c r="AL278" s="28"/>
      <c r="AT278" s="28"/>
    </row>
    <row r="279" spans="1:46" s="64" customFormat="1" x14ac:dyDescent="0.25">
      <c r="A279" s="148">
        <v>24</v>
      </c>
      <c r="B279" s="167" t="s">
        <v>235</v>
      </c>
      <c r="C279" s="164"/>
      <c r="D279" s="72">
        <v>1109000</v>
      </c>
      <c r="E279" s="71">
        <f t="shared" si="9"/>
        <v>1147000</v>
      </c>
      <c r="F279" s="60">
        <v>42618</v>
      </c>
      <c r="G279" s="61">
        <v>2000</v>
      </c>
      <c r="H279" s="115">
        <v>42620</v>
      </c>
      <c r="I279" s="61">
        <v>2000</v>
      </c>
      <c r="J279" s="60">
        <v>42621</v>
      </c>
      <c r="K279" s="61">
        <v>2000</v>
      </c>
      <c r="L279" s="60">
        <v>42622</v>
      </c>
      <c r="M279" s="61">
        <v>2000</v>
      </c>
      <c r="N279" s="60">
        <v>42627</v>
      </c>
      <c r="O279" s="61">
        <v>2000</v>
      </c>
      <c r="P279" s="60">
        <v>42628</v>
      </c>
      <c r="Q279" s="61">
        <v>2000</v>
      </c>
      <c r="R279" s="60">
        <v>42632</v>
      </c>
      <c r="S279" s="61">
        <v>2000</v>
      </c>
      <c r="T279" s="60">
        <v>42633</v>
      </c>
      <c r="U279" s="61">
        <v>2000</v>
      </c>
      <c r="V279" s="60">
        <v>42634</v>
      </c>
      <c r="W279" s="61">
        <v>2000</v>
      </c>
      <c r="X279" s="60">
        <v>42635</v>
      </c>
      <c r="Y279" s="61">
        <v>2000</v>
      </c>
      <c r="Z279" s="60">
        <v>42636</v>
      </c>
      <c r="AA279" s="61">
        <v>2000</v>
      </c>
      <c r="AB279" s="60">
        <v>42639</v>
      </c>
      <c r="AC279" s="61">
        <v>2000</v>
      </c>
      <c r="AD279" s="60">
        <v>42640</v>
      </c>
      <c r="AE279" s="150">
        <v>2000</v>
      </c>
      <c r="AF279" s="60">
        <v>42641</v>
      </c>
      <c r="AG279" s="150">
        <v>10000</v>
      </c>
      <c r="AH279" s="60">
        <v>42643</v>
      </c>
      <c r="AI279" s="150">
        <v>2000</v>
      </c>
      <c r="AJ279" s="60"/>
      <c r="AK279" s="150"/>
      <c r="AL279" s="168"/>
      <c r="AN279" s="152"/>
      <c r="AP279" s="152"/>
      <c r="AR279" s="152"/>
      <c r="AT279" s="63"/>
    </row>
    <row r="280" spans="1:46" x14ac:dyDescent="0.25">
      <c r="A280" s="91">
        <v>25</v>
      </c>
      <c r="B280" s="169" t="s">
        <v>236</v>
      </c>
      <c r="C280" s="13"/>
      <c r="D280" s="15">
        <v>194500</v>
      </c>
      <c r="E280" s="14">
        <f t="shared" si="9"/>
        <v>243500</v>
      </c>
      <c r="F280" s="16">
        <v>42635</v>
      </c>
      <c r="G280" s="17">
        <v>20000</v>
      </c>
      <c r="H280" s="87">
        <v>42636</v>
      </c>
      <c r="I280" s="17">
        <v>5000</v>
      </c>
      <c r="J280" s="16">
        <v>42639</v>
      </c>
      <c r="K280" s="17">
        <v>8000</v>
      </c>
      <c r="L280" s="16">
        <v>42640</v>
      </c>
      <c r="M280" s="17">
        <v>10000</v>
      </c>
      <c r="N280" s="16">
        <v>42643</v>
      </c>
      <c r="O280" s="17">
        <v>6000</v>
      </c>
      <c r="P280" s="16"/>
      <c r="Q280" s="17"/>
      <c r="R280" s="16"/>
      <c r="S280" s="17"/>
      <c r="T280" s="16"/>
      <c r="U280" s="17"/>
      <c r="V280" s="16"/>
      <c r="W280" s="17"/>
      <c r="X280" s="16"/>
      <c r="Y280" s="17"/>
      <c r="Z280" s="16"/>
      <c r="AA280" s="17"/>
      <c r="AB280" s="16"/>
      <c r="AC280" s="17"/>
      <c r="AD280" s="16"/>
      <c r="AE280" s="17"/>
      <c r="AF280" s="16"/>
      <c r="AG280" s="156"/>
      <c r="AH280" s="16"/>
      <c r="AI280" s="156"/>
      <c r="AJ280" s="16"/>
      <c r="AK280" s="156"/>
      <c r="AL280" s="28"/>
      <c r="AT280" s="28"/>
    </row>
    <row r="281" spans="1:46" x14ac:dyDescent="0.25">
      <c r="A281" s="148">
        <v>26</v>
      </c>
      <c r="B281" s="146" t="s">
        <v>237</v>
      </c>
      <c r="C281" s="13"/>
      <c r="D281" s="15">
        <v>165000</v>
      </c>
      <c r="E281" s="14">
        <f t="shared" si="9"/>
        <v>165000</v>
      </c>
      <c r="F281" s="16"/>
      <c r="G281" s="17"/>
      <c r="H281" s="215"/>
      <c r="I281" s="17"/>
      <c r="J281" s="16"/>
      <c r="K281" s="17"/>
      <c r="L281" s="16"/>
      <c r="M281" s="17"/>
      <c r="N281" s="16"/>
      <c r="O281" s="17"/>
      <c r="P281" s="16"/>
      <c r="Q281" s="17"/>
      <c r="R281" s="16"/>
      <c r="S281" s="17"/>
      <c r="T281" s="16"/>
      <c r="U281" s="17"/>
      <c r="V281" s="16"/>
      <c r="W281" s="17"/>
      <c r="X281" s="16"/>
      <c r="Y281" s="17"/>
      <c r="Z281" s="16"/>
      <c r="AA281" s="17"/>
      <c r="AB281" s="16"/>
      <c r="AC281" s="17"/>
      <c r="AD281" s="16"/>
      <c r="AE281" s="16"/>
      <c r="AF281" s="16"/>
      <c r="AG281" s="156"/>
      <c r="AH281" s="16"/>
      <c r="AI281" s="156"/>
      <c r="AJ281" s="16"/>
      <c r="AK281" s="156"/>
      <c r="AL281" s="28"/>
      <c r="AT281" s="28"/>
    </row>
    <row r="282" spans="1:46" x14ac:dyDescent="0.25">
      <c r="A282" s="91">
        <v>27</v>
      </c>
      <c r="B282" s="146" t="s">
        <v>238</v>
      </c>
      <c r="C282" s="13"/>
      <c r="D282" s="15">
        <v>8000</v>
      </c>
      <c r="E282" s="14">
        <f t="shared" si="9"/>
        <v>8000</v>
      </c>
      <c r="F282" s="16"/>
      <c r="G282" s="17"/>
      <c r="H282" s="215"/>
      <c r="I282" s="17"/>
      <c r="J282" s="16"/>
      <c r="K282" s="17"/>
      <c r="L282" s="16"/>
      <c r="M282" s="17"/>
      <c r="N282" s="16"/>
      <c r="O282" s="17"/>
      <c r="P282" s="16"/>
      <c r="Q282" s="17"/>
      <c r="R282" s="16"/>
      <c r="S282" s="17"/>
      <c r="T282" s="16"/>
      <c r="U282" s="17"/>
      <c r="V282" s="16"/>
      <c r="W282" s="17"/>
      <c r="X282" s="16"/>
      <c r="Y282" s="17"/>
      <c r="Z282" s="16"/>
      <c r="AA282" s="17"/>
      <c r="AB282" s="16"/>
      <c r="AC282" s="17"/>
      <c r="AD282" s="16"/>
      <c r="AE282" s="16"/>
      <c r="AF282" s="16"/>
      <c r="AG282" s="156"/>
      <c r="AH282" s="16"/>
      <c r="AI282" s="156"/>
      <c r="AJ282" s="16"/>
      <c r="AK282" s="156"/>
      <c r="AL282" s="28"/>
      <c r="AT282" s="28"/>
    </row>
    <row r="283" spans="1:46" x14ac:dyDescent="0.25">
      <c r="A283" s="148">
        <v>28</v>
      </c>
      <c r="B283" s="146" t="s">
        <v>239</v>
      </c>
      <c r="C283" s="13"/>
      <c r="D283" s="15">
        <v>122700</v>
      </c>
      <c r="E283" s="14">
        <f t="shared" si="9"/>
        <v>122700</v>
      </c>
      <c r="F283" s="16"/>
      <c r="G283" s="34"/>
      <c r="H283" s="215"/>
      <c r="I283" s="17"/>
      <c r="J283" s="16"/>
      <c r="K283" s="17"/>
      <c r="L283" s="16"/>
      <c r="M283" s="17"/>
      <c r="N283" s="16"/>
      <c r="O283" s="17"/>
      <c r="P283" s="16"/>
      <c r="Q283" s="17"/>
      <c r="R283" s="16"/>
      <c r="S283" s="17"/>
      <c r="T283" s="16"/>
      <c r="U283" s="17"/>
      <c r="V283" s="16"/>
      <c r="W283" s="17"/>
      <c r="X283" s="16"/>
      <c r="Y283" s="17"/>
      <c r="Z283" s="16"/>
      <c r="AA283" s="17"/>
      <c r="AB283" s="16"/>
      <c r="AC283" s="17"/>
      <c r="AD283" s="16"/>
      <c r="AE283" s="16"/>
      <c r="AF283" s="16"/>
      <c r="AG283" s="156"/>
      <c r="AH283" s="16"/>
      <c r="AI283" s="156"/>
      <c r="AJ283" s="16"/>
      <c r="AK283" s="156"/>
      <c r="AL283" s="28"/>
      <c r="AT283" s="28"/>
    </row>
    <row r="284" spans="1:46" x14ac:dyDescent="0.25">
      <c r="A284" s="91">
        <v>29</v>
      </c>
      <c r="B284" s="159" t="s">
        <v>240</v>
      </c>
      <c r="C284" s="13"/>
      <c r="D284" s="15">
        <v>417360</v>
      </c>
      <c r="E284" s="14">
        <f t="shared" si="9"/>
        <v>437360</v>
      </c>
      <c r="F284" s="16">
        <v>42615</v>
      </c>
      <c r="G284" s="17">
        <v>5000</v>
      </c>
      <c r="H284" s="87">
        <v>42628</v>
      </c>
      <c r="I284" s="17">
        <v>5000</v>
      </c>
      <c r="J284" s="16">
        <v>42632</v>
      </c>
      <c r="K284" s="17">
        <v>5000</v>
      </c>
      <c r="L284" s="16">
        <v>42636</v>
      </c>
      <c r="M284" s="17">
        <v>5000</v>
      </c>
      <c r="N284" s="16"/>
      <c r="O284" s="17"/>
      <c r="P284" s="16"/>
      <c r="Q284" s="17"/>
      <c r="R284" s="16"/>
      <c r="S284" s="34"/>
      <c r="T284" s="16"/>
      <c r="U284" s="17"/>
      <c r="V284" s="16"/>
      <c r="W284" s="17"/>
      <c r="X284" s="16"/>
      <c r="Y284" s="17"/>
      <c r="Z284" s="16"/>
      <c r="AA284" s="17"/>
      <c r="AB284" s="16"/>
      <c r="AC284" s="17"/>
      <c r="AD284" s="16"/>
      <c r="AE284" s="17"/>
      <c r="AF284" s="16"/>
      <c r="AG284" s="156"/>
      <c r="AH284" s="16"/>
      <c r="AI284" s="156"/>
      <c r="AJ284" s="16"/>
      <c r="AK284" s="156"/>
      <c r="AL284" s="28"/>
      <c r="AT284" s="28"/>
    </row>
    <row r="285" spans="1:46" x14ac:dyDescent="0.25">
      <c r="A285" s="148">
        <v>30</v>
      </c>
      <c r="B285" s="235" t="s">
        <v>241</v>
      </c>
      <c r="C285" s="13"/>
      <c r="D285" s="15">
        <v>3740900</v>
      </c>
      <c r="E285" s="14">
        <f t="shared" si="9"/>
        <v>4335900</v>
      </c>
      <c r="F285" s="16">
        <v>42615</v>
      </c>
      <c r="G285" s="17">
        <v>20000</v>
      </c>
      <c r="H285" s="87">
        <v>42618</v>
      </c>
      <c r="I285" s="17">
        <v>10000</v>
      </c>
      <c r="J285" s="16">
        <v>42619</v>
      </c>
      <c r="K285" s="17">
        <v>400000</v>
      </c>
      <c r="L285" s="16">
        <v>42620</v>
      </c>
      <c r="M285" s="17">
        <v>20000</v>
      </c>
      <c r="N285" s="16">
        <v>42621</v>
      </c>
      <c r="O285" s="17">
        <v>10000</v>
      </c>
      <c r="P285" s="16">
        <v>42622</v>
      </c>
      <c r="Q285" s="17">
        <v>10000</v>
      </c>
      <c r="R285" s="16">
        <v>42622</v>
      </c>
      <c r="S285" s="17">
        <v>10000</v>
      </c>
      <c r="T285" s="16">
        <v>42627</v>
      </c>
      <c r="U285" s="17">
        <v>10000</v>
      </c>
      <c r="V285" s="16">
        <v>42629</v>
      </c>
      <c r="W285" s="17">
        <v>20000</v>
      </c>
      <c r="X285" s="16">
        <v>42632</v>
      </c>
      <c r="Y285" s="17">
        <v>5000</v>
      </c>
      <c r="Z285" s="16">
        <v>42634</v>
      </c>
      <c r="AA285" s="17">
        <v>15000</v>
      </c>
      <c r="AB285" s="16">
        <v>42635</v>
      </c>
      <c r="AC285" s="17">
        <v>10000</v>
      </c>
      <c r="AD285" s="16">
        <v>42636</v>
      </c>
      <c r="AE285" s="205">
        <v>10000</v>
      </c>
      <c r="AF285" s="16">
        <v>42639</v>
      </c>
      <c r="AG285" s="156">
        <v>5000</v>
      </c>
      <c r="AH285" s="16">
        <v>42640</v>
      </c>
      <c r="AI285" s="156">
        <v>20000</v>
      </c>
      <c r="AJ285" s="16">
        <v>42641</v>
      </c>
      <c r="AK285" s="210">
        <v>10000</v>
      </c>
      <c r="AL285" s="49">
        <v>0.3</v>
      </c>
      <c r="AM285">
        <v>10000</v>
      </c>
      <c r="AT285" s="28"/>
    </row>
    <row r="286" spans="1:46" x14ac:dyDescent="0.25">
      <c r="A286" s="91">
        <v>31</v>
      </c>
      <c r="B286" s="158" t="s">
        <v>242</v>
      </c>
      <c r="C286" s="13"/>
      <c r="D286" s="15">
        <v>117000</v>
      </c>
      <c r="E286" s="14">
        <f t="shared" si="9"/>
        <v>117000</v>
      </c>
      <c r="F286" s="16"/>
      <c r="G286" s="17"/>
      <c r="H286" s="217"/>
      <c r="I286" s="67"/>
      <c r="J286" s="16"/>
      <c r="K286" s="17"/>
      <c r="L286" s="16"/>
      <c r="M286" s="17"/>
      <c r="N286" s="16"/>
      <c r="O286" s="17"/>
      <c r="P286" s="16"/>
      <c r="Q286" s="17"/>
      <c r="R286" s="16"/>
      <c r="S286" s="17"/>
      <c r="T286" s="16"/>
      <c r="U286" s="17"/>
      <c r="V286" s="16"/>
      <c r="W286" s="17"/>
      <c r="X286" s="16"/>
      <c r="Y286" s="17"/>
      <c r="Z286" s="16"/>
      <c r="AA286" s="17"/>
      <c r="AB286" s="16"/>
      <c r="AC286" s="17"/>
      <c r="AD286" s="16"/>
      <c r="AE286" s="156"/>
      <c r="AF286" s="16"/>
      <c r="AG286" s="156"/>
      <c r="AH286" s="16"/>
      <c r="AI286" s="156"/>
      <c r="AJ286" s="16"/>
      <c r="AK286" s="156"/>
      <c r="AL286" s="28"/>
      <c r="AT286" s="28"/>
    </row>
    <row r="287" spans="1:46" x14ac:dyDescent="0.25">
      <c r="A287" s="148">
        <v>32</v>
      </c>
      <c r="B287" s="159" t="s">
        <v>243</v>
      </c>
      <c r="C287" s="13"/>
      <c r="D287" s="15">
        <v>280000</v>
      </c>
      <c r="E287" s="14">
        <f t="shared" si="9"/>
        <v>280000</v>
      </c>
      <c r="F287" s="16"/>
      <c r="G287" s="17"/>
      <c r="H287" s="219"/>
      <c r="I287" s="17"/>
      <c r="J287" s="16"/>
      <c r="K287" s="17"/>
      <c r="L287" s="16"/>
      <c r="M287" s="17"/>
      <c r="N287" s="16"/>
      <c r="O287" s="17"/>
      <c r="P287" s="16"/>
      <c r="Q287" s="17"/>
      <c r="R287" s="16"/>
      <c r="S287" s="17"/>
      <c r="T287" s="16"/>
      <c r="U287" s="17"/>
      <c r="V287" s="16"/>
      <c r="W287" s="17"/>
      <c r="X287" s="16"/>
      <c r="Y287" s="17"/>
      <c r="Z287" s="16"/>
      <c r="AA287" s="17"/>
      <c r="AB287" s="16"/>
      <c r="AC287" s="17"/>
      <c r="AD287" s="16"/>
      <c r="AE287" s="16"/>
      <c r="AF287" s="16"/>
      <c r="AG287" s="156"/>
      <c r="AH287" s="16"/>
      <c r="AI287" s="156"/>
      <c r="AJ287" s="16"/>
      <c r="AK287" s="156"/>
      <c r="AL287" s="28"/>
      <c r="AT287" s="28"/>
    </row>
    <row r="288" spans="1:46" x14ac:dyDescent="0.25">
      <c r="A288" s="91">
        <v>33</v>
      </c>
      <c r="B288" s="170" t="s">
        <v>244</v>
      </c>
      <c r="C288" s="73"/>
      <c r="D288" s="15">
        <v>1160000</v>
      </c>
      <c r="E288" s="14">
        <f t="shared" si="9"/>
        <v>2150000</v>
      </c>
      <c r="F288" s="16">
        <v>42615</v>
      </c>
      <c r="G288" s="17">
        <v>10000</v>
      </c>
      <c r="H288" s="87">
        <v>42619</v>
      </c>
      <c r="I288" s="17">
        <v>20000</v>
      </c>
      <c r="J288" s="16">
        <v>42621</v>
      </c>
      <c r="K288" s="17">
        <v>20000</v>
      </c>
      <c r="L288" s="16">
        <v>42627</v>
      </c>
      <c r="M288" s="17">
        <v>10000</v>
      </c>
      <c r="N288" s="16">
        <v>42628</v>
      </c>
      <c r="O288" s="17">
        <v>10000</v>
      </c>
      <c r="P288" s="16">
        <v>42629</v>
      </c>
      <c r="Q288" s="17">
        <v>10000</v>
      </c>
      <c r="R288" s="16">
        <v>42632</v>
      </c>
      <c r="S288" s="17">
        <v>10000</v>
      </c>
      <c r="T288" s="16">
        <v>42633</v>
      </c>
      <c r="U288" s="17">
        <v>100000</v>
      </c>
      <c r="V288" s="16">
        <v>42634</v>
      </c>
      <c r="W288" s="17">
        <v>100000</v>
      </c>
      <c r="X288" s="16">
        <v>42635</v>
      </c>
      <c r="Y288" s="17">
        <v>100000</v>
      </c>
      <c r="Z288" s="16">
        <v>42636</v>
      </c>
      <c r="AA288" s="17">
        <v>100000</v>
      </c>
      <c r="AB288" s="16">
        <v>42639</v>
      </c>
      <c r="AC288" s="17">
        <v>100000</v>
      </c>
      <c r="AD288" s="16">
        <v>42640</v>
      </c>
      <c r="AE288" s="17">
        <v>100000</v>
      </c>
      <c r="AF288" s="16">
        <v>42641</v>
      </c>
      <c r="AG288" s="156">
        <v>100000</v>
      </c>
      <c r="AH288" s="16">
        <v>42642</v>
      </c>
      <c r="AI288" s="156">
        <v>100000</v>
      </c>
      <c r="AJ288" s="16">
        <v>42643</v>
      </c>
      <c r="AK288" s="156">
        <v>100000</v>
      </c>
      <c r="AL288" s="49"/>
      <c r="AN288" s="124"/>
      <c r="AP288" s="124"/>
      <c r="AR288" s="124"/>
      <c r="AT288" s="28"/>
    </row>
    <row r="289" spans="1:46" x14ac:dyDescent="0.25">
      <c r="A289" s="148">
        <v>34</v>
      </c>
      <c r="B289" s="171" t="s">
        <v>245</v>
      </c>
      <c r="C289" s="140"/>
      <c r="D289" s="15">
        <v>2292400</v>
      </c>
      <c r="E289" s="14">
        <f t="shared" si="9"/>
        <v>2342400</v>
      </c>
      <c r="F289" s="16">
        <v>42619</v>
      </c>
      <c r="G289" s="17">
        <v>20000</v>
      </c>
      <c r="H289" s="87">
        <v>42620</v>
      </c>
      <c r="I289" s="17">
        <v>10000</v>
      </c>
      <c r="J289" s="124">
        <v>42627</v>
      </c>
      <c r="K289" s="17">
        <v>10000</v>
      </c>
      <c r="L289" s="16">
        <v>42632</v>
      </c>
      <c r="M289" s="17">
        <v>10000</v>
      </c>
      <c r="N289" s="16"/>
      <c r="O289" s="17"/>
      <c r="P289" s="16"/>
      <c r="Q289" s="17"/>
      <c r="R289" s="16"/>
      <c r="S289" s="34"/>
      <c r="T289" s="16"/>
      <c r="U289" s="17"/>
      <c r="V289" s="16"/>
      <c r="W289" s="17"/>
      <c r="X289" s="16"/>
      <c r="Y289" s="17"/>
      <c r="Z289" s="16"/>
      <c r="AA289" s="17"/>
      <c r="AB289" s="16"/>
      <c r="AC289" s="17"/>
      <c r="AD289" s="16"/>
      <c r="AE289" s="17"/>
      <c r="AF289" s="16"/>
      <c r="AG289" s="156"/>
      <c r="AH289" s="16"/>
      <c r="AI289" s="156"/>
      <c r="AJ289" s="16"/>
      <c r="AK289" s="156"/>
      <c r="AL289" s="172"/>
      <c r="AN289" s="124"/>
      <c r="AT289" s="28"/>
    </row>
    <row r="290" spans="1:46" x14ac:dyDescent="0.25">
      <c r="A290" s="91">
        <v>35</v>
      </c>
      <c r="B290" s="146" t="s">
        <v>246</v>
      </c>
      <c r="C290" s="112"/>
      <c r="D290" s="15">
        <v>40000</v>
      </c>
      <c r="E290" s="14">
        <f t="shared" si="9"/>
        <v>40000</v>
      </c>
      <c r="F290" s="16"/>
      <c r="G290" s="17"/>
      <c r="H290" s="215"/>
      <c r="I290" s="17"/>
      <c r="J290" s="16"/>
      <c r="K290" s="17"/>
      <c r="L290" s="16"/>
      <c r="M290" s="17"/>
      <c r="N290" s="16"/>
      <c r="O290" s="17"/>
      <c r="P290" s="16"/>
      <c r="Q290" s="17"/>
      <c r="R290" s="16"/>
      <c r="S290" s="17"/>
      <c r="T290" s="16"/>
      <c r="U290" s="17"/>
      <c r="V290" s="16"/>
      <c r="W290" s="17"/>
      <c r="X290" s="16"/>
      <c r="Y290" s="17"/>
      <c r="Z290" s="16"/>
      <c r="AA290" s="17"/>
      <c r="AB290" s="16"/>
      <c r="AC290" s="17"/>
      <c r="AD290" s="16"/>
      <c r="AE290" s="16"/>
      <c r="AF290" s="16"/>
      <c r="AG290" s="156"/>
      <c r="AH290" s="16"/>
      <c r="AI290" s="156"/>
      <c r="AJ290" s="16"/>
      <c r="AK290" s="156"/>
      <c r="AL290" s="28"/>
      <c r="AT290" s="28"/>
    </row>
    <row r="291" spans="1:46" x14ac:dyDescent="0.25">
      <c r="A291" s="148">
        <v>36</v>
      </c>
      <c r="B291" s="155" t="s">
        <v>247</v>
      </c>
      <c r="C291" s="55"/>
      <c r="D291" s="15">
        <v>250000</v>
      </c>
      <c r="E291" s="14">
        <f t="shared" si="9"/>
        <v>250000</v>
      </c>
      <c r="F291" s="16"/>
      <c r="G291" s="17"/>
      <c r="H291" s="215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/>
      <c r="X291" s="16"/>
      <c r="Y291" s="17"/>
      <c r="Z291" s="16"/>
      <c r="AA291" s="17"/>
      <c r="AB291" s="16"/>
      <c r="AC291" s="17"/>
      <c r="AD291" s="16"/>
      <c r="AE291" s="16"/>
      <c r="AF291" s="16"/>
      <c r="AG291" s="156"/>
      <c r="AH291" s="16"/>
      <c r="AI291" s="156"/>
      <c r="AJ291" s="16"/>
      <c r="AK291" s="156"/>
      <c r="AL291" s="28"/>
      <c r="AT291" s="28"/>
    </row>
    <row r="292" spans="1:46" x14ac:dyDescent="0.25">
      <c r="A292" s="91">
        <v>37</v>
      </c>
      <c r="B292" s="146" t="s">
        <v>248</v>
      </c>
      <c r="C292" s="13"/>
      <c r="D292" s="15">
        <v>1137000</v>
      </c>
      <c r="E292" s="14">
        <f t="shared" si="9"/>
        <v>1237000</v>
      </c>
      <c r="F292" s="16">
        <v>42615</v>
      </c>
      <c r="G292" s="17">
        <v>50000</v>
      </c>
      <c r="H292" s="87">
        <v>42641</v>
      </c>
      <c r="I292" s="17">
        <v>50000</v>
      </c>
      <c r="J292" s="16"/>
      <c r="K292" s="17"/>
      <c r="L292" s="16"/>
      <c r="M292" s="17"/>
      <c r="N292" s="16"/>
      <c r="O292" s="17"/>
      <c r="P292" s="16"/>
      <c r="Q292" s="34"/>
      <c r="R292" s="16"/>
      <c r="S292" s="17"/>
      <c r="T292" s="16"/>
      <c r="U292" s="17"/>
      <c r="V292" s="16"/>
      <c r="W292" s="17"/>
      <c r="X292" s="16"/>
      <c r="Y292" s="17"/>
      <c r="Z292" s="16"/>
      <c r="AA292" s="17"/>
      <c r="AB292" s="16"/>
      <c r="AC292" s="17"/>
      <c r="AD292" s="16"/>
      <c r="AE292" s="16"/>
      <c r="AF292" s="16"/>
      <c r="AG292" s="156"/>
      <c r="AH292" s="16"/>
      <c r="AI292" s="156"/>
      <c r="AJ292" s="16"/>
      <c r="AK292" s="156"/>
      <c r="AL292" s="28"/>
      <c r="AT292" s="28"/>
    </row>
    <row r="293" spans="1:46" x14ac:dyDescent="0.25">
      <c r="A293" s="148">
        <v>38</v>
      </c>
      <c r="B293" s="159" t="s">
        <v>249</v>
      </c>
      <c r="C293" s="44"/>
      <c r="D293" s="15">
        <v>541900</v>
      </c>
      <c r="E293" s="14">
        <f t="shared" si="9"/>
        <v>556900</v>
      </c>
      <c r="F293" s="16">
        <v>42618</v>
      </c>
      <c r="G293" s="17">
        <v>15000</v>
      </c>
      <c r="H293" s="215"/>
      <c r="I293" s="34"/>
      <c r="J293" s="16"/>
      <c r="K293" s="17"/>
      <c r="L293" s="16"/>
      <c r="M293" s="17"/>
      <c r="N293" s="16"/>
      <c r="O293" s="17"/>
      <c r="P293" s="16"/>
      <c r="Q293" s="17"/>
      <c r="R293" s="16"/>
      <c r="S293" s="17"/>
      <c r="T293" s="16"/>
      <c r="U293" s="17"/>
      <c r="V293" s="16"/>
      <c r="W293" s="17"/>
      <c r="X293" s="16"/>
      <c r="Y293" s="17"/>
      <c r="Z293" s="16"/>
      <c r="AA293" s="17"/>
      <c r="AB293" s="16"/>
      <c r="AC293" s="17"/>
      <c r="AD293" s="16"/>
      <c r="AE293" s="16"/>
      <c r="AF293" s="16"/>
      <c r="AG293" s="156"/>
      <c r="AH293" s="16"/>
      <c r="AI293" s="156"/>
      <c r="AJ293" s="16"/>
      <c r="AK293" s="156"/>
      <c r="AL293" s="28"/>
      <c r="AT293" s="28"/>
    </row>
    <row r="294" spans="1:46" x14ac:dyDescent="0.25">
      <c r="A294" s="91">
        <v>39</v>
      </c>
      <c r="B294" s="158" t="s">
        <v>250</v>
      </c>
      <c r="C294" s="44"/>
      <c r="D294" s="15">
        <v>701000</v>
      </c>
      <c r="E294" s="14">
        <f t="shared" si="9"/>
        <v>701000</v>
      </c>
      <c r="F294" s="16"/>
      <c r="G294" s="17"/>
      <c r="H294" s="215"/>
      <c r="I294" s="17"/>
      <c r="J294" s="16"/>
      <c r="K294" s="17"/>
      <c r="L294" s="16"/>
      <c r="M294" s="17"/>
      <c r="N294" s="16"/>
      <c r="O294" s="17"/>
      <c r="P294" s="16"/>
      <c r="Q294" s="17"/>
      <c r="R294" s="16"/>
      <c r="S294" s="17"/>
      <c r="T294" s="16"/>
      <c r="U294" s="17"/>
      <c r="V294" s="16"/>
      <c r="W294" s="17"/>
      <c r="X294" s="16"/>
      <c r="Y294" s="17"/>
      <c r="Z294" s="16"/>
      <c r="AA294" s="17"/>
      <c r="AB294" s="16"/>
      <c r="AC294" s="17"/>
      <c r="AD294" s="16"/>
      <c r="AE294" s="17"/>
      <c r="AF294" s="16"/>
      <c r="AG294" s="156"/>
      <c r="AH294" s="16"/>
      <c r="AI294" s="156"/>
      <c r="AJ294" s="16"/>
      <c r="AK294" s="156"/>
      <c r="AL294" s="28"/>
      <c r="AT294" s="28"/>
    </row>
    <row r="295" spans="1:46" x14ac:dyDescent="0.25">
      <c r="A295" s="148">
        <v>40</v>
      </c>
      <c r="B295" s="167" t="s">
        <v>251</v>
      </c>
      <c r="C295" s="44"/>
      <c r="D295" s="15">
        <v>340000</v>
      </c>
      <c r="E295" s="14">
        <f t="shared" si="9"/>
        <v>342000</v>
      </c>
      <c r="F295" s="16">
        <v>42636</v>
      </c>
      <c r="G295" s="17">
        <v>2000</v>
      </c>
      <c r="H295" s="215"/>
      <c r="I295" s="17"/>
      <c r="J295" s="16"/>
      <c r="K295" s="17"/>
      <c r="L295" s="16"/>
      <c r="M295" s="17"/>
      <c r="N295" s="16"/>
      <c r="O295" s="17"/>
      <c r="P295" s="16"/>
      <c r="Q295" s="34"/>
      <c r="R295" s="16"/>
      <c r="S295" s="17"/>
      <c r="T295" s="16"/>
      <c r="U295" s="17"/>
      <c r="V295" s="16"/>
      <c r="W295" s="17"/>
      <c r="X295" s="16"/>
      <c r="Y295" s="17"/>
      <c r="Z295" s="16"/>
      <c r="AA295" s="17"/>
      <c r="AB295" s="16"/>
      <c r="AC295" s="17"/>
      <c r="AD295" s="16"/>
      <c r="AE295" s="17"/>
      <c r="AF295" s="16"/>
      <c r="AG295" s="156"/>
      <c r="AH295" s="16"/>
      <c r="AI295" s="156"/>
      <c r="AJ295" s="16"/>
      <c r="AK295" s="156"/>
      <c r="AL295" s="49"/>
      <c r="AN295" s="124"/>
      <c r="AT295" s="28"/>
    </row>
    <row r="296" spans="1:46" x14ac:dyDescent="0.25">
      <c r="A296" s="91">
        <v>41</v>
      </c>
      <c r="B296" s="153" t="s">
        <v>252</v>
      </c>
      <c r="C296" s="44"/>
      <c r="D296" s="15">
        <v>647700</v>
      </c>
      <c r="E296" s="14">
        <f t="shared" si="9"/>
        <v>682700</v>
      </c>
      <c r="F296" s="16">
        <v>42615</v>
      </c>
      <c r="G296" s="17">
        <v>5000</v>
      </c>
      <c r="H296" s="87">
        <v>42619</v>
      </c>
      <c r="I296" s="17">
        <v>10000</v>
      </c>
      <c r="J296" s="16">
        <v>42620</v>
      </c>
      <c r="K296" s="17">
        <v>5000</v>
      </c>
      <c r="L296" s="16">
        <v>42621</v>
      </c>
      <c r="M296" s="17">
        <v>5000</v>
      </c>
      <c r="N296" s="16">
        <v>42634</v>
      </c>
      <c r="O296" s="17">
        <v>5000</v>
      </c>
      <c r="P296" s="16">
        <v>42641</v>
      </c>
      <c r="Q296" s="17">
        <v>5000</v>
      </c>
      <c r="R296" s="16"/>
      <c r="S296" s="17"/>
      <c r="T296" s="16"/>
      <c r="U296" s="17"/>
      <c r="V296" s="16"/>
      <c r="W296" s="17"/>
      <c r="X296" s="16"/>
      <c r="Y296" s="17"/>
      <c r="Z296" s="16"/>
      <c r="AA296" s="17"/>
      <c r="AB296" s="16"/>
      <c r="AC296" s="17"/>
      <c r="AD296" s="16"/>
      <c r="AE296" s="34"/>
      <c r="AF296" s="16"/>
      <c r="AG296" s="156"/>
      <c r="AH296" s="16"/>
      <c r="AI296" s="156"/>
      <c r="AJ296" s="16"/>
      <c r="AK296" s="156"/>
      <c r="AL296" s="28"/>
      <c r="AT296" s="28"/>
    </row>
    <row r="297" spans="1:46" x14ac:dyDescent="0.25">
      <c r="A297" s="148">
        <v>42</v>
      </c>
      <c r="B297" s="235" t="s">
        <v>401</v>
      </c>
      <c r="C297" s="44"/>
      <c r="D297" s="15">
        <v>72700</v>
      </c>
      <c r="E297" s="14">
        <f t="shared" si="9"/>
        <v>72700</v>
      </c>
      <c r="F297" s="16"/>
      <c r="G297" s="17"/>
      <c r="H297" s="215"/>
      <c r="I297" s="34"/>
      <c r="J297" s="16"/>
      <c r="K297" s="17"/>
      <c r="L297" s="16"/>
      <c r="M297" s="17"/>
      <c r="N297" s="16"/>
      <c r="O297" s="17"/>
      <c r="P297" s="16"/>
      <c r="Q297" s="17"/>
      <c r="R297" s="16"/>
      <c r="S297" s="17"/>
      <c r="T297" s="16"/>
      <c r="U297" s="17"/>
      <c r="V297" s="16"/>
      <c r="W297" s="17"/>
      <c r="X297" s="16"/>
      <c r="Y297" s="17"/>
      <c r="Z297" s="16"/>
      <c r="AA297" s="17"/>
      <c r="AB297" s="16"/>
      <c r="AC297" s="17"/>
      <c r="AD297" s="16"/>
      <c r="AE297" s="16"/>
      <c r="AF297" s="16"/>
      <c r="AG297" s="156"/>
      <c r="AH297" s="16"/>
      <c r="AI297" s="156"/>
      <c r="AJ297" s="16"/>
      <c r="AK297" s="156"/>
      <c r="AL297" s="28"/>
      <c r="AT297" s="28"/>
    </row>
    <row r="298" spans="1:46" x14ac:dyDescent="0.25">
      <c r="A298" s="91">
        <v>43</v>
      </c>
      <c r="B298" s="158" t="s">
        <v>253</v>
      </c>
      <c r="C298" s="44"/>
      <c r="D298" s="15">
        <v>484200</v>
      </c>
      <c r="E298" s="14">
        <f t="shared" si="9"/>
        <v>484200</v>
      </c>
      <c r="F298" s="16"/>
      <c r="G298" s="34"/>
      <c r="H298" s="215"/>
      <c r="I298" s="17"/>
      <c r="J298" s="16"/>
      <c r="K298" s="17"/>
      <c r="L298" s="16"/>
      <c r="M298" s="17"/>
      <c r="N298" s="16"/>
      <c r="O298" s="17"/>
      <c r="P298" s="16"/>
      <c r="Q298" s="17"/>
      <c r="R298" s="16"/>
      <c r="S298" s="17"/>
      <c r="T298" s="16"/>
      <c r="U298" s="17"/>
      <c r="V298" s="16"/>
      <c r="W298" s="17"/>
      <c r="X298" s="16"/>
      <c r="Y298" s="17"/>
      <c r="Z298" s="16"/>
      <c r="AA298" s="17"/>
      <c r="AB298" s="16"/>
      <c r="AC298" s="17"/>
      <c r="AD298" s="16"/>
      <c r="AE298" s="16"/>
      <c r="AF298" s="16"/>
      <c r="AG298" s="156"/>
      <c r="AH298" s="16"/>
      <c r="AI298" s="156"/>
      <c r="AJ298" s="16"/>
      <c r="AK298" s="156"/>
      <c r="AL298" s="28"/>
      <c r="AT298" s="28"/>
    </row>
    <row r="299" spans="1:46" x14ac:dyDescent="0.25">
      <c r="A299" s="148">
        <v>44</v>
      </c>
      <c r="B299" s="158" t="s">
        <v>254</v>
      </c>
      <c r="C299" s="44"/>
      <c r="D299" s="15">
        <v>2293000</v>
      </c>
      <c r="E299" s="14">
        <f t="shared" si="9"/>
        <v>2543000</v>
      </c>
      <c r="F299" s="16">
        <v>42615</v>
      </c>
      <c r="G299" s="17">
        <v>50000</v>
      </c>
      <c r="H299" s="87">
        <v>42618</v>
      </c>
      <c r="I299" s="17">
        <v>50000</v>
      </c>
      <c r="J299" s="16"/>
      <c r="K299" s="17"/>
      <c r="L299" s="16">
        <v>42620</v>
      </c>
      <c r="M299" s="17">
        <v>50000</v>
      </c>
      <c r="N299" s="16">
        <v>42621</v>
      </c>
      <c r="O299" s="17">
        <v>50000</v>
      </c>
      <c r="P299" s="16">
        <v>42635</v>
      </c>
      <c r="Q299" s="17">
        <v>50000</v>
      </c>
      <c r="R299" s="16"/>
      <c r="S299" s="17"/>
      <c r="T299" s="16"/>
      <c r="U299" s="17"/>
      <c r="V299" s="16"/>
      <c r="W299" s="17"/>
      <c r="X299" s="16"/>
      <c r="Y299" s="17"/>
      <c r="Z299" s="16"/>
      <c r="AA299" s="17"/>
      <c r="AB299" s="16"/>
      <c r="AC299" s="17"/>
      <c r="AD299" s="16"/>
      <c r="AE299" s="16"/>
      <c r="AF299" s="16"/>
      <c r="AG299" s="156"/>
      <c r="AH299" s="16"/>
      <c r="AI299" s="156"/>
      <c r="AJ299" s="16"/>
      <c r="AK299" s="156"/>
      <c r="AL299" s="28"/>
      <c r="AT299" s="28"/>
    </row>
    <row r="300" spans="1:46" x14ac:dyDescent="0.25">
      <c r="A300" s="91">
        <v>45</v>
      </c>
      <c r="B300" s="167" t="s">
        <v>255</v>
      </c>
      <c r="C300" s="44"/>
      <c r="D300" s="15">
        <v>1004000</v>
      </c>
      <c r="E300" s="14">
        <f t="shared" si="9"/>
        <v>1020000</v>
      </c>
      <c r="F300" s="16">
        <v>42615</v>
      </c>
      <c r="G300" s="17">
        <v>5000</v>
      </c>
      <c r="H300" s="87">
        <v>42620</v>
      </c>
      <c r="I300" s="17">
        <v>11000</v>
      </c>
      <c r="J300" s="16"/>
      <c r="K300" s="17"/>
      <c r="L300" s="16"/>
      <c r="M300" s="17"/>
      <c r="N300" s="16"/>
      <c r="O300" s="17"/>
      <c r="P300" s="16"/>
      <c r="Q300" s="17"/>
      <c r="R300" s="16"/>
      <c r="S300" s="17"/>
      <c r="T300" s="16"/>
      <c r="U300" s="17"/>
      <c r="V300" s="16"/>
      <c r="W300" s="17"/>
      <c r="X300" s="16"/>
      <c r="Y300" s="17"/>
      <c r="Z300" s="16"/>
      <c r="AA300" s="17"/>
      <c r="AB300" s="16"/>
      <c r="AC300" s="17"/>
      <c r="AD300" s="16"/>
      <c r="AE300" s="16"/>
      <c r="AF300" s="16"/>
      <c r="AG300" s="156"/>
      <c r="AH300" s="16"/>
      <c r="AI300" s="156"/>
      <c r="AJ300" s="16"/>
      <c r="AK300" s="156"/>
      <c r="AL300" s="28"/>
      <c r="AT300" s="28"/>
    </row>
    <row r="301" spans="1:46" x14ac:dyDescent="0.25">
      <c r="A301" s="148">
        <v>46</v>
      </c>
      <c r="B301" s="167" t="s">
        <v>256</v>
      </c>
      <c r="C301" s="44"/>
      <c r="D301" s="15">
        <v>1104000</v>
      </c>
      <c r="E301" s="14">
        <f t="shared" si="9"/>
        <v>1340000</v>
      </c>
      <c r="F301" s="16">
        <v>42619</v>
      </c>
      <c r="G301" s="17">
        <v>5000</v>
      </c>
      <c r="H301" s="87">
        <v>42622</v>
      </c>
      <c r="I301" s="17">
        <v>100000</v>
      </c>
      <c r="J301" s="16">
        <v>42627</v>
      </c>
      <c r="K301" s="17">
        <v>10000</v>
      </c>
      <c r="L301" s="16">
        <v>42632</v>
      </c>
      <c r="M301" s="17">
        <v>10000</v>
      </c>
      <c r="N301" s="16">
        <v>42633</v>
      </c>
      <c r="O301" s="17">
        <v>73000</v>
      </c>
      <c r="P301" s="16">
        <v>42635</v>
      </c>
      <c r="Q301" s="17">
        <v>10000</v>
      </c>
      <c r="R301" s="16">
        <v>42641</v>
      </c>
      <c r="S301" s="17">
        <v>8000</v>
      </c>
      <c r="T301" s="16">
        <v>42643</v>
      </c>
      <c r="U301" s="17">
        <v>20000</v>
      </c>
      <c r="V301" s="16"/>
      <c r="W301" s="17"/>
      <c r="X301" s="16"/>
      <c r="Y301" s="17"/>
      <c r="Z301" s="16"/>
      <c r="AA301" s="17"/>
      <c r="AB301" s="16"/>
      <c r="AC301" s="17"/>
      <c r="AD301" s="16"/>
      <c r="AE301" s="17"/>
      <c r="AF301" s="16"/>
      <c r="AG301" s="156"/>
      <c r="AH301" s="16"/>
      <c r="AI301" s="156"/>
      <c r="AJ301" s="16"/>
      <c r="AK301" s="156"/>
      <c r="AL301" s="28"/>
      <c r="AT301" s="28"/>
    </row>
    <row r="302" spans="1:46" x14ac:dyDescent="0.25">
      <c r="A302" s="91">
        <v>47</v>
      </c>
      <c r="B302" s="159" t="s">
        <v>257</v>
      </c>
      <c r="C302" s="44"/>
      <c r="D302" s="15">
        <v>245000</v>
      </c>
      <c r="E302" s="14">
        <f t="shared" si="9"/>
        <v>395000</v>
      </c>
      <c r="F302" s="16">
        <v>42615</v>
      </c>
      <c r="G302" s="17">
        <v>10000</v>
      </c>
      <c r="H302" s="87">
        <v>42619</v>
      </c>
      <c r="I302" s="17">
        <v>10000</v>
      </c>
      <c r="J302" s="16">
        <v>42620</v>
      </c>
      <c r="K302" s="17">
        <v>10000</v>
      </c>
      <c r="L302" s="16">
        <v>42621</v>
      </c>
      <c r="M302" s="17">
        <v>10000</v>
      </c>
      <c r="N302" s="16">
        <v>42622</v>
      </c>
      <c r="O302" s="17">
        <v>10000</v>
      </c>
      <c r="P302" s="16">
        <v>42627</v>
      </c>
      <c r="Q302" s="17">
        <v>10000</v>
      </c>
      <c r="R302" s="16">
        <v>42632</v>
      </c>
      <c r="S302" s="17">
        <v>20000</v>
      </c>
      <c r="T302" s="16">
        <v>42634</v>
      </c>
      <c r="U302" s="17">
        <v>20000</v>
      </c>
      <c r="V302" s="16">
        <v>42635</v>
      </c>
      <c r="W302" s="17">
        <v>10000</v>
      </c>
      <c r="X302" s="16">
        <v>42636</v>
      </c>
      <c r="Y302" s="17">
        <v>10000</v>
      </c>
      <c r="Z302" s="16">
        <v>42641</v>
      </c>
      <c r="AA302" s="17">
        <v>20000</v>
      </c>
      <c r="AB302" s="16">
        <v>42642</v>
      </c>
      <c r="AC302" s="17">
        <v>10000</v>
      </c>
      <c r="AD302" s="16"/>
      <c r="AE302" s="16"/>
      <c r="AF302" s="16"/>
      <c r="AG302" s="156"/>
      <c r="AH302" s="16"/>
      <c r="AI302" s="156"/>
      <c r="AJ302" s="16"/>
      <c r="AK302" s="156"/>
      <c r="AL302" s="28"/>
      <c r="AT302" s="28"/>
    </row>
    <row r="303" spans="1:46" x14ac:dyDescent="0.25">
      <c r="A303" s="148">
        <v>48</v>
      </c>
      <c r="B303" s="159" t="s">
        <v>258</v>
      </c>
      <c r="C303" s="44"/>
      <c r="D303" s="15">
        <v>192050</v>
      </c>
      <c r="E303" s="14">
        <f t="shared" si="9"/>
        <v>198050</v>
      </c>
      <c r="F303" s="16">
        <v>42621</v>
      </c>
      <c r="G303" s="34">
        <v>6000</v>
      </c>
      <c r="H303" s="215"/>
      <c r="I303" s="17"/>
      <c r="J303" s="16"/>
      <c r="K303" s="17"/>
      <c r="L303" s="16"/>
      <c r="M303" s="17"/>
      <c r="N303" s="16"/>
      <c r="O303" s="17"/>
      <c r="P303" s="16"/>
      <c r="Q303" s="17"/>
      <c r="R303" s="16"/>
      <c r="S303" s="17"/>
      <c r="T303" s="16"/>
      <c r="U303" s="17"/>
      <c r="V303" s="16"/>
      <c r="W303" s="17"/>
      <c r="X303" s="16"/>
      <c r="Y303" s="17"/>
      <c r="Z303" s="16"/>
      <c r="AA303" s="17"/>
      <c r="AB303" s="16"/>
      <c r="AC303" s="17"/>
      <c r="AD303" s="16"/>
      <c r="AE303" s="16"/>
      <c r="AF303" s="16"/>
      <c r="AG303" s="156"/>
      <c r="AH303" s="16"/>
      <c r="AI303" s="156"/>
      <c r="AJ303" s="16"/>
      <c r="AK303" s="156"/>
      <c r="AL303" s="28"/>
      <c r="AT303" s="28"/>
    </row>
    <row r="304" spans="1:46" x14ac:dyDescent="0.25">
      <c r="A304" s="91">
        <v>49</v>
      </c>
      <c r="B304" s="146" t="s">
        <v>259</v>
      </c>
      <c r="C304" s="44"/>
      <c r="D304" s="15">
        <v>228200</v>
      </c>
      <c r="E304" s="14">
        <f t="shared" si="9"/>
        <v>248200</v>
      </c>
      <c r="F304" s="16">
        <v>42629</v>
      </c>
      <c r="G304" s="34">
        <v>20000</v>
      </c>
      <c r="H304" s="215"/>
      <c r="I304" s="17"/>
      <c r="J304" s="16"/>
      <c r="K304" s="17"/>
      <c r="L304" s="16"/>
      <c r="M304" s="17"/>
      <c r="N304" s="16"/>
      <c r="O304" s="17"/>
      <c r="P304" s="16"/>
      <c r="Q304" s="17"/>
      <c r="R304" s="16"/>
      <c r="S304" s="17"/>
      <c r="T304" s="16"/>
      <c r="U304" s="17"/>
      <c r="V304" s="16"/>
      <c r="W304" s="17"/>
      <c r="X304" s="17"/>
      <c r="Y304" s="17"/>
      <c r="Z304" s="16"/>
      <c r="AA304" s="17"/>
      <c r="AB304" s="16"/>
      <c r="AC304" s="17"/>
      <c r="AD304" s="16"/>
      <c r="AE304" s="16"/>
      <c r="AF304" s="16"/>
      <c r="AG304" s="156"/>
      <c r="AH304" s="16"/>
      <c r="AI304" s="156"/>
      <c r="AJ304" s="16"/>
      <c r="AK304" s="156"/>
      <c r="AL304" s="28"/>
      <c r="AT304" s="28"/>
    </row>
    <row r="305" spans="1:46" x14ac:dyDescent="0.25">
      <c r="A305" s="148">
        <v>50</v>
      </c>
      <c r="B305" s="153" t="s">
        <v>260</v>
      </c>
      <c r="C305" s="44"/>
      <c r="D305" s="15">
        <v>1280470</v>
      </c>
      <c r="E305" s="14">
        <f t="shared" si="9"/>
        <v>1480470</v>
      </c>
      <c r="F305" s="16">
        <v>42628</v>
      </c>
      <c r="G305" s="17">
        <v>80000</v>
      </c>
      <c r="H305" s="87">
        <v>42633</v>
      </c>
      <c r="I305" s="17">
        <v>30000</v>
      </c>
      <c r="J305" s="16">
        <v>42634</v>
      </c>
      <c r="K305" s="17">
        <v>10000</v>
      </c>
      <c r="L305" s="16">
        <v>42635</v>
      </c>
      <c r="M305" s="17">
        <v>10000</v>
      </c>
      <c r="N305" s="16">
        <v>42636</v>
      </c>
      <c r="O305" s="17">
        <v>20000</v>
      </c>
      <c r="P305" s="16">
        <v>42639</v>
      </c>
      <c r="Q305" s="17">
        <v>20000</v>
      </c>
      <c r="R305" s="16">
        <v>42640</v>
      </c>
      <c r="S305" s="17">
        <v>20000</v>
      </c>
      <c r="T305" s="16">
        <v>42643</v>
      </c>
      <c r="U305" s="34">
        <v>10000</v>
      </c>
      <c r="V305" s="16"/>
      <c r="W305" s="17"/>
      <c r="X305" s="16"/>
      <c r="Y305" s="17"/>
      <c r="Z305" s="16"/>
      <c r="AA305" s="17"/>
      <c r="AB305" s="16"/>
      <c r="AC305" s="17"/>
      <c r="AD305" s="16"/>
      <c r="AE305" s="156"/>
      <c r="AF305" s="16"/>
      <c r="AG305" s="156"/>
      <c r="AH305" s="16"/>
      <c r="AI305" s="156"/>
      <c r="AJ305" s="16"/>
      <c r="AK305" s="156"/>
      <c r="AL305" s="28"/>
      <c r="AT305" s="28"/>
    </row>
    <row r="306" spans="1:46" x14ac:dyDescent="0.25">
      <c r="A306" s="91">
        <v>51</v>
      </c>
      <c r="B306" s="159" t="s">
        <v>261</v>
      </c>
      <c r="C306" s="44"/>
      <c r="D306" s="15">
        <v>1706500</v>
      </c>
      <c r="E306" s="14">
        <f t="shared" si="9"/>
        <v>1706500</v>
      </c>
      <c r="F306" s="16"/>
      <c r="G306" s="17"/>
      <c r="H306" s="215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/>
      <c r="X306" s="16"/>
      <c r="Y306" s="17"/>
      <c r="Z306" s="16"/>
      <c r="AA306" s="17"/>
      <c r="AB306" s="16"/>
      <c r="AC306" s="17"/>
      <c r="AD306" s="16"/>
      <c r="AE306" s="17"/>
      <c r="AF306" s="16"/>
      <c r="AG306" s="156"/>
      <c r="AH306" s="16"/>
      <c r="AI306" s="156"/>
      <c r="AJ306" s="16"/>
      <c r="AK306" s="156"/>
      <c r="AL306" s="28"/>
      <c r="AT306" s="28"/>
    </row>
    <row r="307" spans="1:46" ht="16.5" customHeight="1" x14ac:dyDescent="0.25">
      <c r="A307" s="148">
        <v>52</v>
      </c>
      <c r="B307" s="159" t="s">
        <v>262</v>
      </c>
      <c r="C307" s="44"/>
      <c r="D307" s="15">
        <v>210000</v>
      </c>
      <c r="E307" s="14">
        <f t="shared" si="9"/>
        <v>210000</v>
      </c>
      <c r="F307" s="16"/>
      <c r="G307" s="17"/>
      <c r="H307" s="215"/>
      <c r="I307" s="17"/>
      <c r="J307" s="16"/>
      <c r="K307" s="17"/>
      <c r="L307" s="16"/>
      <c r="M307" s="17"/>
      <c r="N307" s="16"/>
      <c r="O307" s="17"/>
      <c r="P307" s="16"/>
      <c r="Q307" s="17"/>
      <c r="R307" s="16"/>
      <c r="S307" s="17"/>
      <c r="T307" s="16"/>
      <c r="U307" s="17"/>
      <c r="V307" s="16"/>
      <c r="W307" s="17"/>
      <c r="X307" s="16"/>
      <c r="Y307" s="17"/>
      <c r="Z307" s="16"/>
      <c r="AA307" s="17"/>
      <c r="AB307" s="16"/>
      <c r="AC307" s="17"/>
      <c r="AD307" s="16"/>
      <c r="AE307" s="16"/>
      <c r="AF307" s="16"/>
      <c r="AG307" s="156"/>
      <c r="AH307" s="16"/>
      <c r="AI307" s="156"/>
      <c r="AJ307" s="16"/>
      <c r="AK307" s="156"/>
      <c r="AL307" s="28"/>
      <c r="AT307" s="28"/>
    </row>
    <row r="308" spans="1:46" x14ac:dyDescent="0.25">
      <c r="A308" s="91">
        <v>53</v>
      </c>
      <c r="B308" s="158" t="s">
        <v>263</v>
      </c>
      <c r="C308" s="44"/>
      <c r="D308" s="15">
        <v>114000</v>
      </c>
      <c r="E308" s="14">
        <f t="shared" si="9"/>
        <v>210000</v>
      </c>
      <c r="F308" s="16">
        <v>42615</v>
      </c>
      <c r="G308" s="17">
        <v>10000</v>
      </c>
      <c r="H308" s="87">
        <v>42619</v>
      </c>
      <c r="I308" s="17">
        <v>11000</v>
      </c>
      <c r="J308" s="16">
        <v>42621</v>
      </c>
      <c r="K308" s="17">
        <v>10000</v>
      </c>
      <c r="L308" s="16">
        <v>42622</v>
      </c>
      <c r="M308" s="17">
        <v>10000</v>
      </c>
      <c r="N308" s="16">
        <v>42632</v>
      </c>
      <c r="O308" s="17">
        <v>10000</v>
      </c>
      <c r="P308" s="16">
        <v>42633</v>
      </c>
      <c r="Q308" s="17">
        <v>10000</v>
      </c>
      <c r="R308" s="16">
        <v>42634</v>
      </c>
      <c r="S308" s="17">
        <v>15000</v>
      </c>
      <c r="T308" s="16">
        <v>42635</v>
      </c>
      <c r="U308" s="17">
        <v>10000</v>
      </c>
      <c r="V308" s="16">
        <v>42636</v>
      </c>
      <c r="W308" s="17">
        <v>10000</v>
      </c>
      <c r="X308" s="16"/>
      <c r="Y308" s="17"/>
      <c r="Z308" s="16"/>
      <c r="AA308" s="17"/>
      <c r="AB308" s="16"/>
      <c r="AC308" s="17"/>
      <c r="AD308" s="16"/>
      <c r="AE308" s="17"/>
      <c r="AF308" s="16"/>
      <c r="AG308" s="156"/>
      <c r="AH308" s="16"/>
      <c r="AI308" s="156"/>
      <c r="AJ308" s="16"/>
      <c r="AK308" s="156"/>
      <c r="AL308" s="28"/>
      <c r="AT308" s="28"/>
    </row>
    <row r="309" spans="1:46" x14ac:dyDescent="0.25">
      <c r="A309" s="148">
        <v>54</v>
      </c>
      <c r="B309" s="159" t="s">
        <v>264</v>
      </c>
      <c r="C309" s="44"/>
      <c r="D309" s="15">
        <v>621000</v>
      </c>
      <c r="E309" s="14">
        <f t="shared" si="9"/>
        <v>0</v>
      </c>
      <c r="F309" s="16">
        <v>42634</v>
      </c>
      <c r="G309" s="17">
        <v>-621000</v>
      </c>
      <c r="H309" s="215"/>
      <c r="I309" s="17"/>
      <c r="J309" s="16"/>
      <c r="K309" s="17"/>
      <c r="L309" s="16"/>
      <c r="M309" s="17"/>
      <c r="N309" s="16"/>
      <c r="O309" s="17"/>
      <c r="P309" s="16"/>
      <c r="Q309" s="17"/>
      <c r="R309" s="16"/>
      <c r="S309" s="17"/>
      <c r="T309" s="16"/>
      <c r="U309" s="17"/>
      <c r="V309" s="16"/>
      <c r="W309" s="17"/>
      <c r="X309" s="16"/>
      <c r="Y309" s="17"/>
      <c r="Z309" s="16"/>
      <c r="AA309" s="17"/>
      <c r="AB309" s="16"/>
      <c r="AC309" s="17"/>
      <c r="AD309" s="16"/>
      <c r="AE309" s="16"/>
      <c r="AF309" s="16"/>
      <c r="AG309" s="156"/>
      <c r="AH309" s="16"/>
      <c r="AI309" s="156"/>
      <c r="AJ309" s="16"/>
      <c r="AK309" s="156"/>
      <c r="AL309" s="28"/>
      <c r="AT309" s="28"/>
    </row>
    <row r="310" spans="1:46" x14ac:dyDescent="0.25">
      <c r="A310" s="91">
        <v>55</v>
      </c>
      <c r="B310" s="159" t="s">
        <v>265</v>
      </c>
      <c r="C310" s="44"/>
      <c r="D310" s="15">
        <v>1690000</v>
      </c>
      <c r="E310" s="14">
        <f t="shared" si="9"/>
        <v>1810000</v>
      </c>
      <c r="F310" s="16">
        <v>42620</v>
      </c>
      <c r="G310" s="17">
        <v>20000</v>
      </c>
      <c r="H310" s="87">
        <v>42627</v>
      </c>
      <c r="I310" s="17">
        <v>90000</v>
      </c>
      <c r="J310" s="16">
        <v>42629</v>
      </c>
      <c r="K310" s="17">
        <v>10000</v>
      </c>
      <c r="L310" s="16"/>
      <c r="M310" s="17"/>
      <c r="N310" s="16"/>
      <c r="O310" s="17"/>
      <c r="P310" s="16"/>
      <c r="Q310" s="17"/>
      <c r="R310" s="16"/>
      <c r="S310" s="17"/>
      <c r="T310" s="16"/>
      <c r="U310" s="34"/>
      <c r="V310" s="16"/>
      <c r="W310" s="17"/>
      <c r="X310" s="16"/>
      <c r="Y310" s="17"/>
      <c r="Z310" s="16"/>
      <c r="AA310" s="17"/>
      <c r="AB310" s="16"/>
      <c r="AC310" s="17"/>
      <c r="AD310" s="16"/>
      <c r="AE310" s="16"/>
      <c r="AF310" s="16"/>
      <c r="AG310" s="156"/>
      <c r="AH310" s="16"/>
      <c r="AI310" s="156"/>
      <c r="AJ310" s="16"/>
      <c r="AK310" s="156"/>
      <c r="AL310" s="28"/>
      <c r="AT310" s="28"/>
    </row>
    <row r="311" spans="1:46" x14ac:dyDescent="0.25">
      <c r="A311" s="148">
        <v>56</v>
      </c>
      <c r="B311" s="167" t="s">
        <v>266</v>
      </c>
      <c r="C311" s="44"/>
      <c r="D311" s="15">
        <v>140000</v>
      </c>
      <c r="E311" s="14">
        <f t="shared" si="9"/>
        <v>233000</v>
      </c>
      <c r="F311" s="16">
        <v>42615</v>
      </c>
      <c r="G311" s="17">
        <v>5000</v>
      </c>
      <c r="H311" s="87">
        <v>42618</v>
      </c>
      <c r="I311" s="17">
        <v>10000</v>
      </c>
      <c r="J311" s="16">
        <v>42619</v>
      </c>
      <c r="K311" s="17">
        <v>8000</v>
      </c>
      <c r="L311" s="16">
        <v>42620</v>
      </c>
      <c r="M311" s="17">
        <v>5000</v>
      </c>
      <c r="N311" s="16">
        <v>42627</v>
      </c>
      <c r="O311" s="17">
        <v>10000</v>
      </c>
      <c r="P311" s="16">
        <v>42629</v>
      </c>
      <c r="Q311" s="17">
        <v>10000</v>
      </c>
      <c r="R311" s="16">
        <v>42633</v>
      </c>
      <c r="S311" s="17">
        <v>9000</v>
      </c>
      <c r="T311" s="16">
        <v>42634</v>
      </c>
      <c r="U311" s="17">
        <v>10000</v>
      </c>
      <c r="V311" s="16">
        <v>42634</v>
      </c>
      <c r="W311" s="17">
        <v>1000</v>
      </c>
      <c r="X311" s="16">
        <v>42636</v>
      </c>
      <c r="Y311" s="17">
        <v>10000</v>
      </c>
      <c r="Z311" s="16">
        <v>42643</v>
      </c>
      <c r="AA311" s="17">
        <v>15000</v>
      </c>
      <c r="AB311" s="16"/>
      <c r="AC311" s="17"/>
      <c r="AD311" s="16"/>
      <c r="AE311" s="17"/>
      <c r="AF311" s="16"/>
      <c r="AG311" s="156"/>
      <c r="AH311" s="16"/>
      <c r="AI311" s="156"/>
      <c r="AJ311" s="16"/>
      <c r="AK311" s="156"/>
      <c r="AL311" s="49"/>
      <c r="AN311" s="124"/>
      <c r="AT311" s="28"/>
    </row>
    <row r="312" spans="1:46" x14ac:dyDescent="0.25">
      <c r="A312" s="91">
        <v>57</v>
      </c>
      <c r="B312" s="167" t="s">
        <v>267</v>
      </c>
      <c r="C312" s="44"/>
      <c r="D312" s="15">
        <v>189370</v>
      </c>
      <c r="E312" s="14">
        <f t="shared" si="9"/>
        <v>189370</v>
      </c>
      <c r="F312" s="16"/>
      <c r="G312" s="34"/>
      <c r="H312" s="215"/>
      <c r="I312" s="17"/>
      <c r="J312" s="16"/>
      <c r="K312" s="17"/>
      <c r="L312" s="16"/>
      <c r="M312" s="17"/>
      <c r="N312" s="16"/>
      <c r="O312" s="17"/>
      <c r="P312" s="16"/>
      <c r="Q312" s="17"/>
      <c r="R312" s="16"/>
      <c r="S312" s="17"/>
      <c r="T312" s="16"/>
      <c r="U312" s="17"/>
      <c r="V312" s="16"/>
      <c r="W312" s="17"/>
      <c r="X312" s="16"/>
      <c r="Y312" s="17"/>
      <c r="Z312" s="16"/>
      <c r="AA312" s="17"/>
      <c r="AB312" s="16"/>
      <c r="AC312" s="17"/>
      <c r="AD312" s="16"/>
      <c r="AE312" s="16"/>
      <c r="AF312" s="16"/>
      <c r="AG312" s="156"/>
      <c r="AH312" s="16"/>
      <c r="AI312" s="156"/>
      <c r="AJ312" s="16"/>
      <c r="AK312" s="156"/>
      <c r="AL312" s="28"/>
      <c r="AT312" s="28"/>
    </row>
    <row r="313" spans="1:46" x14ac:dyDescent="0.25">
      <c r="A313" s="148">
        <v>58</v>
      </c>
      <c r="B313" s="167" t="s">
        <v>268</v>
      </c>
      <c r="C313" s="44"/>
      <c r="D313" s="15">
        <v>519000</v>
      </c>
      <c r="E313" s="14">
        <f t="shared" si="9"/>
        <v>581000</v>
      </c>
      <c r="F313" s="16">
        <v>42615</v>
      </c>
      <c r="G313" s="17">
        <v>10000</v>
      </c>
      <c r="H313" s="87">
        <v>42621</v>
      </c>
      <c r="I313" s="17">
        <v>10000</v>
      </c>
      <c r="J313" s="16">
        <v>42634</v>
      </c>
      <c r="K313" s="17">
        <v>5000</v>
      </c>
      <c r="L313" s="16">
        <v>42635</v>
      </c>
      <c r="M313" s="17">
        <v>5000</v>
      </c>
      <c r="N313" s="16">
        <v>42636</v>
      </c>
      <c r="O313" s="17">
        <v>10000</v>
      </c>
      <c r="P313" s="16">
        <v>42639</v>
      </c>
      <c r="Q313" s="17">
        <v>5000</v>
      </c>
      <c r="R313" s="16">
        <v>42641</v>
      </c>
      <c r="S313" s="17">
        <v>7000</v>
      </c>
      <c r="T313" s="16">
        <v>42643</v>
      </c>
      <c r="U313" s="17">
        <v>10000</v>
      </c>
      <c r="V313" s="16"/>
      <c r="W313" s="17"/>
      <c r="X313" s="16"/>
      <c r="Y313" s="17"/>
      <c r="Z313" s="16"/>
      <c r="AA313" s="17"/>
      <c r="AB313" s="16"/>
      <c r="AC313" s="17"/>
      <c r="AD313" s="16"/>
      <c r="AE313" s="16"/>
      <c r="AF313" s="16"/>
      <c r="AG313" s="156"/>
      <c r="AH313" s="16"/>
      <c r="AI313" s="156"/>
      <c r="AJ313" s="16"/>
      <c r="AK313" s="156"/>
      <c r="AL313" s="28"/>
      <c r="AT313" s="28"/>
    </row>
    <row r="314" spans="1:46" x14ac:dyDescent="0.25">
      <c r="A314" s="91">
        <v>59</v>
      </c>
      <c r="B314" s="158" t="s">
        <v>269</v>
      </c>
      <c r="C314" s="44"/>
      <c r="D314" s="15">
        <v>799000</v>
      </c>
      <c r="E314" s="14">
        <f t="shared" si="9"/>
        <v>814000</v>
      </c>
      <c r="F314" s="16">
        <v>42639</v>
      </c>
      <c r="G314" s="17">
        <v>5000</v>
      </c>
      <c r="H314" s="87">
        <v>42640</v>
      </c>
      <c r="I314" s="17">
        <v>5000</v>
      </c>
      <c r="J314" s="16">
        <v>42641</v>
      </c>
      <c r="K314" s="17">
        <v>5000</v>
      </c>
      <c r="L314" s="16"/>
      <c r="M314" s="17"/>
      <c r="N314" s="16"/>
      <c r="O314" s="17"/>
      <c r="P314" s="16"/>
      <c r="Q314" s="17"/>
      <c r="R314" s="16"/>
      <c r="S314" s="17"/>
      <c r="T314" s="16"/>
      <c r="U314" s="17"/>
      <c r="V314" s="16"/>
      <c r="W314" s="17"/>
      <c r="X314" s="16"/>
      <c r="Y314" s="17"/>
      <c r="Z314" s="16"/>
      <c r="AA314" s="17"/>
      <c r="AB314" s="16"/>
      <c r="AC314" s="17"/>
      <c r="AD314" s="16"/>
      <c r="AE314" s="16"/>
      <c r="AF314" s="16"/>
      <c r="AG314" s="156"/>
      <c r="AH314" s="16"/>
      <c r="AI314" s="156"/>
      <c r="AJ314" s="16"/>
      <c r="AK314" s="156"/>
      <c r="AL314" s="28"/>
      <c r="AT314" s="28"/>
    </row>
    <row r="315" spans="1:46" x14ac:dyDescent="0.25">
      <c r="A315" s="148">
        <v>60</v>
      </c>
      <c r="B315" s="171" t="s">
        <v>270</v>
      </c>
      <c r="C315" s="44"/>
      <c r="D315" s="15">
        <v>160000</v>
      </c>
      <c r="E315" s="14">
        <f t="shared" si="9"/>
        <v>160000</v>
      </c>
      <c r="F315" s="16"/>
      <c r="G315" s="17"/>
      <c r="H315" s="215"/>
      <c r="I315" s="17"/>
      <c r="J315" s="16"/>
      <c r="K315" s="17"/>
      <c r="L315" s="16"/>
      <c r="M315" s="17"/>
      <c r="N315" s="16"/>
      <c r="O315" s="17"/>
      <c r="P315" s="16"/>
      <c r="Q315" s="17"/>
      <c r="R315" s="16"/>
      <c r="S315" s="17"/>
      <c r="T315" s="16"/>
      <c r="U315" s="17"/>
      <c r="V315" s="16"/>
      <c r="W315" s="17"/>
      <c r="X315" s="16"/>
      <c r="Y315" s="17"/>
      <c r="Z315" s="16"/>
      <c r="AA315" s="17"/>
      <c r="AB315" s="16"/>
      <c r="AC315" s="17"/>
      <c r="AD315" s="16"/>
      <c r="AE315" s="16"/>
      <c r="AF315" s="16"/>
      <c r="AG315" s="156"/>
      <c r="AH315" s="16"/>
      <c r="AI315" s="156"/>
      <c r="AJ315" s="16"/>
      <c r="AK315" s="156"/>
      <c r="AL315" s="28"/>
      <c r="AT315" s="28"/>
    </row>
    <row r="316" spans="1:46" x14ac:dyDescent="0.25">
      <c r="A316" s="91">
        <v>61</v>
      </c>
      <c r="B316" s="159" t="s">
        <v>271</v>
      </c>
      <c r="C316" s="44"/>
      <c r="D316" s="15">
        <v>1015000</v>
      </c>
      <c r="E316" s="14">
        <f t="shared" si="9"/>
        <v>1015000</v>
      </c>
      <c r="F316" s="16"/>
      <c r="G316" s="17"/>
      <c r="H316" s="215"/>
      <c r="I316" s="17"/>
      <c r="J316" s="16"/>
      <c r="K316" s="17"/>
      <c r="L316" s="16"/>
      <c r="M316" s="17"/>
      <c r="N316" s="16"/>
      <c r="O316" s="17"/>
      <c r="P316" s="16"/>
      <c r="Q316" s="17"/>
      <c r="R316" s="16"/>
      <c r="S316" s="17"/>
      <c r="T316" s="16"/>
      <c r="U316" s="17"/>
      <c r="V316" s="16"/>
      <c r="W316" s="17"/>
      <c r="X316" s="16"/>
      <c r="Y316" s="17"/>
      <c r="Z316" s="16"/>
      <c r="AA316" s="17"/>
      <c r="AB316" s="16"/>
      <c r="AC316" s="17"/>
      <c r="AD316" s="16"/>
      <c r="AE316" s="16"/>
      <c r="AF316" s="16"/>
      <c r="AG316" s="156"/>
      <c r="AH316" s="16"/>
      <c r="AI316" s="156"/>
      <c r="AJ316" s="16"/>
      <c r="AK316" s="156"/>
      <c r="AL316" s="28"/>
      <c r="AT316" s="28"/>
    </row>
    <row r="317" spans="1:46" x14ac:dyDescent="0.25">
      <c r="A317" s="148">
        <v>62</v>
      </c>
      <c r="B317" s="158" t="s">
        <v>272</v>
      </c>
      <c r="C317" s="44"/>
      <c r="D317" s="15">
        <v>355000</v>
      </c>
      <c r="E317" s="14">
        <f t="shared" si="9"/>
        <v>355000</v>
      </c>
      <c r="F317" s="16"/>
      <c r="G317" s="17"/>
      <c r="H317" s="215"/>
      <c r="I317" s="17"/>
      <c r="J317" s="16"/>
      <c r="K317" s="17"/>
      <c r="L317" s="16"/>
      <c r="M317" s="17"/>
      <c r="N317" s="16"/>
      <c r="O317" s="17"/>
      <c r="P317" s="16"/>
      <c r="Q317" s="17"/>
      <c r="R317" s="16"/>
      <c r="S317" s="17"/>
      <c r="T317" s="16"/>
      <c r="U317" s="17"/>
      <c r="V317" s="16"/>
      <c r="W317" s="17"/>
      <c r="X317" s="16"/>
      <c r="Y317" s="17"/>
      <c r="Z317" s="16"/>
      <c r="AA317" s="17"/>
      <c r="AB317" s="16"/>
      <c r="AC317" s="17"/>
      <c r="AD317" s="16"/>
      <c r="AE317" s="16"/>
      <c r="AF317" s="16"/>
      <c r="AG317" s="156"/>
      <c r="AH317" s="16"/>
      <c r="AI317" s="156"/>
      <c r="AJ317" s="16"/>
      <c r="AK317" s="156"/>
      <c r="AL317" s="28"/>
      <c r="AT317" s="28"/>
    </row>
    <row r="318" spans="1:46" x14ac:dyDescent="0.25">
      <c r="A318" s="91">
        <v>63</v>
      </c>
      <c r="B318" s="171" t="s">
        <v>273</v>
      </c>
      <c r="C318" s="44"/>
      <c r="D318" s="15">
        <v>297000</v>
      </c>
      <c r="E318" s="14">
        <f t="shared" si="9"/>
        <v>299000</v>
      </c>
      <c r="F318" s="16">
        <v>42635</v>
      </c>
      <c r="G318" s="17">
        <v>2000</v>
      </c>
      <c r="H318" s="215"/>
      <c r="I318" s="17"/>
      <c r="J318" s="16"/>
      <c r="K318" s="17"/>
      <c r="L318" s="16"/>
      <c r="M318" s="17"/>
      <c r="N318" s="16"/>
      <c r="O318" s="17"/>
      <c r="P318" s="16"/>
      <c r="Q318" s="17"/>
      <c r="R318" s="16"/>
      <c r="S318" s="17"/>
      <c r="T318" s="16"/>
      <c r="U318" s="17"/>
      <c r="V318" s="16"/>
      <c r="W318" s="17"/>
      <c r="X318" s="16"/>
      <c r="Y318" s="17"/>
      <c r="Z318" s="16"/>
      <c r="AA318" s="17"/>
      <c r="AB318" s="16"/>
      <c r="AC318" s="17"/>
      <c r="AD318" s="16"/>
      <c r="AE318" s="34"/>
      <c r="AF318" s="16"/>
      <c r="AG318" s="156"/>
      <c r="AH318" s="16"/>
      <c r="AI318" s="156"/>
      <c r="AJ318" s="16"/>
      <c r="AK318" s="156"/>
      <c r="AL318" s="28"/>
      <c r="AT318" s="28"/>
    </row>
    <row r="319" spans="1:46" x14ac:dyDescent="0.25">
      <c r="A319" s="148">
        <v>64</v>
      </c>
      <c r="B319" s="158" t="s">
        <v>274</v>
      </c>
      <c r="C319" s="44"/>
      <c r="D319" s="15">
        <v>22000</v>
      </c>
      <c r="E319" s="14">
        <f t="shared" si="9"/>
        <v>22000</v>
      </c>
      <c r="F319" s="16"/>
      <c r="G319" s="17"/>
      <c r="H319" s="215"/>
      <c r="I319" s="17"/>
      <c r="J319" s="16"/>
      <c r="K319" s="17"/>
      <c r="L319" s="16"/>
      <c r="M319" s="17"/>
      <c r="N319" s="16"/>
      <c r="O319" s="17"/>
      <c r="P319" s="16"/>
      <c r="Q319" s="17"/>
      <c r="R319" s="16"/>
      <c r="S319" s="17"/>
      <c r="T319" s="16"/>
      <c r="U319" s="17"/>
      <c r="V319" s="16"/>
      <c r="W319" s="17"/>
      <c r="X319" s="16"/>
      <c r="Y319" s="17"/>
      <c r="Z319" s="16"/>
      <c r="AA319" s="17"/>
      <c r="AB319" s="16"/>
      <c r="AC319" s="17"/>
      <c r="AD319" s="16"/>
      <c r="AE319" s="16"/>
      <c r="AF319" s="16"/>
      <c r="AG319" s="156"/>
      <c r="AH319" s="16"/>
      <c r="AI319" s="156"/>
      <c r="AJ319" s="16"/>
      <c r="AK319" s="156"/>
      <c r="AL319" s="28"/>
      <c r="AT319" s="28"/>
    </row>
    <row r="320" spans="1:46" s="64" customFormat="1" x14ac:dyDescent="0.25">
      <c r="A320" s="91">
        <v>65</v>
      </c>
      <c r="B320" s="153" t="s">
        <v>275</v>
      </c>
      <c r="C320" s="44"/>
      <c r="D320" s="72">
        <v>3298420</v>
      </c>
      <c r="E320" s="71">
        <f t="shared" ref="E320:E326" si="10">SUMIF($F$2:$XFD$2,1,F320:XFD320)+D320</f>
        <v>3418420</v>
      </c>
      <c r="F320" s="60">
        <v>42615</v>
      </c>
      <c r="G320" s="61">
        <v>5000</v>
      </c>
      <c r="H320" s="115">
        <v>42620</v>
      </c>
      <c r="I320" s="61">
        <v>10000</v>
      </c>
      <c r="J320" s="60">
        <v>42621</v>
      </c>
      <c r="K320" s="61">
        <v>10000</v>
      </c>
      <c r="L320" s="60">
        <v>42622</v>
      </c>
      <c r="M320" s="61">
        <v>10000</v>
      </c>
      <c r="N320" s="60">
        <v>42633</v>
      </c>
      <c r="O320" s="61">
        <v>40000</v>
      </c>
      <c r="P320" s="60">
        <v>42634</v>
      </c>
      <c r="Q320" s="61">
        <v>10000</v>
      </c>
      <c r="R320" s="60">
        <v>42635</v>
      </c>
      <c r="S320" s="61">
        <v>10000</v>
      </c>
      <c r="T320" s="60">
        <v>42636</v>
      </c>
      <c r="U320" s="61">
        <v>10000</v>
      </c>
      <c r="V320" s="60">
        <v>42640</v>
      </c>
      <c r="W320" s="61">
        <v>10000</v>
      </c>
      <c r="X320" s="60">
        <v>42641</v>
      </c>
      <c r="Y320" s="61">
        <v>5000</v>
      </c>
      <c r="Z320" s="60"/>
      <c r="AA320" s="61"/>
      <c r="AB320" s="60"/>
      <c r="AC320" s="61"/>
      <c r="AD320" s="60"/>
      <c r="AE320" s="61"/>
      <c r="AF320" s="60"/>
      <c r="AG320" s="150"/>
      <c r="AH320" s="60"/>
      <c r="AI320" s="150"/>
      <c r="AJ320" s="60"/>
      <c r="AK320" s="150"/>
      <c r="AL320" s="151"/>
      <c r="AN320" s="152"/>
      <c r="AP320" s="154"/>
      <c r="AR320" s="152"/>
      <c r="AT320" s="63"/>
    </row>
    <row r="321" spans="1:46" x14ac:dyDescent="0.25">
      <c r="A321" s="148">
        <v>66</v>
      </c>
      <c r="B321" s="159" t="s">
        <v>276</v>
      </c>
      <c r="C321" s="44"/>
      <c r="D321" s="15">
        <v>0</v>
      </c>
      <c r="E321" s="14">
        <f t="shared" si="10"/>
        <v>0</v>
      </c>
      <c r="F321" s="16"/>
      <c r="G321" s="17"/>
      <c r="H321" s="215"/>
      <c r="I321" s="17"/>
      <c r="J321" s="16"/>
      <c r="K321" s="17"/>
      <c r="L321" s="16"/>
      <c r="M321" s="17"/>
      <c r="N321" s="16"/>
      <c r="O321" s="17"/>
      <c r="P321" s="16"/>
      <c r="Q321" s="17"/>
      <c r="R321" s="16"/>
      <c r="S321" s="17"/>
      <c r="T321" s="16"/>
      <c r="U321" s="17"/>
      <c r="V321" s="16"/>
      <c r="W321" s="17"/>
      <c r="X321" s="16"/>
      <c r="Y321" s="17"/>
      <c r="Z321" s="16"/>
      <c r="AA321" s="17"/>
      <c r="AB321" s="16"/>
      <c r="AC321" s="17"/>
      <c r="AD321" s="16"/>
      <c r="AE321" s="16"/>
      <c r="AF321" s="16"/>
      <c r="AG321" s="156"/>
      <c r="AH321" s="16"/>
      <c r="AI321" s="156"/>
      <c r="AJ321" s="16"/>
      <c r="AK321" s="156"/>
      <c r="AL321" s="28"/>
      <c r="AT321" s="28"/>
    </row>
    <row r="322" spans="1:46" x14ac:dyDescent="0.25">
      <c r="A322" s="91">
        <v>67</v>
      </c>
      <c r="B322" s="158" t="s">
        <v>277</v>
      </c>
      <c r="C322" s="44"/>
      <c r="D322" s="15">
        <v>11700</v>
      </c>
      <c r="E322" s="14">
        <f t="shared" si="10"/>
        <v>11700</v>
      </c>
      <c r="F322" s="16"/>
      <c r="G322" s="34"/>
      <c r="H322" s="215"/>
      <c r="I322" s="17"/>
      <c r="J322" s="16"/>
      <c r="K322" s="17"/>
      <c r="L322" s="16"/>
      <c r="M322" s="17"/>
      <c r="N322" s="16"/>
      <c r="O322" s="17"/>
      <c r="P322" s="16"/>
      <c r="Q322" s="17"/>
      <c r="R322" s="16"/>
      <c r="S322" s="17"/>
      <c r="T322" s="16"/>
      <c r="U322" s="17"/>
      <c r="V322" s="16"/>
      <c r="W322" s="17"/>
      <c r="X322" s="16"/>
      <c r="Y322" s="17"/>
      <c r="Z322" s="16"/>
      <c r="AA322" s="17"/>
      <c r="AB322" s="16"/>
      <c r="AC322" s="17"/>
      <c r="AD322" s="16"/>
      <c r="AE322" s="16"/>
      <c r="AF322" s="16"/>
      <c r="AG322" s="156"/>
      <c r="AH322" s="16"/>
      <c r="AI322" s="156"/>
      <c r="AJ322" s="16"/>
      <c r="AK322" s="156"/>
      <c r="AL322" s="28"/>
      <c r="AT322" s="28"/>
    </row>
    <row r="323" spans="1:46" x14ac:dyDescent="0.25">
      <c r="A323" s="148">
        <v>68</v>
      </c>
      <c r="B323" s="158" t="s">
        <v>278</v>
      </c>
      <c r="C323" s="44"/>
      <c r="D323" s="15">
        <v>375000</v>
      </c>
      <c r="E323" s="14">
        <f t="shared" si="10"/>
        <v>385000</v>
      </c>
      <c r="F323" s="16">
        <v>42618</v>
      </c>
      <c r="G323" s="17">
        <v>10000</v>
      </c>
      <c r="H323" s="87"/>
      <c r="I323" s="17"/>
      <c r="J323" s="16"/>
      <c r="K323" s="17"/>
      <c r="L323" s="16"/>
      <c r="M323" s="17"/>
      <c r="N323" s="16"/>
      <c r="O323" s="17"/>
      <c r="P323" s="16"/>
      <c r="Q323" s="17"/>
      <c r="R323" s="16"/>
      <c r="S323" s="17"/>
      <c r="T323" s="16"/>
      <c r="U323" s="17"/>
      <c r="V323" s="16"/>
      <c r="W323" s="17"/>
      <c r="X323" s="16"/>
      <c r="Y323" s="17"/>
      <c r="Z323" s="16"/>
      <c r="AA323" s="17"/>
      <c r="AB323" s="16"/>
      <c r="AC323" s="17"/>
      <c r="AD323" s="16"/>
      <c r="AE323" s="17"/>
      <c r="AF323" s="16"/>
      <c r="AG323" s="156"/>
      <c r="AH323" s="16"/>
      <c r="AI323" s="156"/>
      <c r="AJ323" s="16"/>
      <c r="AK323" s="156"/>
      <c r="AL323" s="28"/>
      <c r="AT323" s="28"/>
    </row>
    <row r="324" spans="1:46" x14ac:dyDescent="0.25">
      <c r="A324" s="91">
        <v>69</v>
      </c>
      <c r="B324" s="171" t="s">
        <v>279</v>
      </c>
      <c r="C324" s="44"/>
      <c r="D324" s="15">
        <v>2480000</v>
      </c>
      <c r="E324" s="14">
        <f t="shared" si="10"/>
        <v>2595000</v>
      </c>
      <c r="F324" s="16">
        <v>42629</v>
      </c>
      <c r="G324" s="17">
        <v>90000</v>
      </c>
      <c r="H324" s="87">
        <v>42633</v>
      </c>
      <c r="I324" s="17">
        <v>30000</v>
      </c>
      <c r="J324" s="16">
        <v>42642</v>
      </c>
      <c r="K324" s="17">
        <v>-5000</v>
      </c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/>
      <c r="X324" s="16"/>
      <c r="Y324" s="17"/>
      <c r="Z324" s="16"/>
      <c r="AA324" s="17"/>
      <c r="AB324" s="16"/>
      <c r="AC324" s="17"/>
      <c r="AD324" s="16"/>
      <c r="AE324" s="17"/>
      <c r="AF324" s="16"/>
      <c r="AG324" s="156"/>
      <c r="AH324" s="16"/>
      <c r="AI324" s="156"/>
      <c r="AJ324" s="16"/>
      <c r="AK324" s="156"/>
      <c r="AL324" s="28"/>
      <c r="AT324" s="28"/>
    </row>
    <row r="325" spans="1:46" x14ac:dyDescent="0.25">
      <c r="A325" s="148">
        <v>70</v>
      </c>
      <c r="B325" s="173" t="s">
        <v>360</v>
      </c>
      <c r="C325" s="44"/>
      <c r="D325" s="15">
        <v>410000</v>
      </c>
      <c r="E325" s="14">
        <f t="shared" si="10"/>
        <v>510000</v>
      </c>
      <c r="F325" s="16">
        <v>42621</v>
      </c>
      <c r="G325" s="17">
        <v>50000</v>
      </c>
      <c r="H325" s="87">
        <v>42628</v>
      </c>
      <c r="I325" s="17">
        <v>50000</v>
      </c>
      <c r="J325" s="16"/>
      <c r="K325" s="17"/>
      <c r="L325" s="16"/>
      <c r="M325" s="17"/>
      <c r="N325" s="16"/>
      <c r="O325" s="17"/>
      <c r="P325" s="16"/>
      <c r="Q325" s="17"/>
      <c r="R325" s="16"/>
      <c r="S325" s="17"/>
      <c r="T325" s="16"/>
      <c r="U325" s="17"/>
      <c r="V325" s="16"/>
      <c r="W325" s="17"/>
      <c r="X325" s="16"/>
      <c r="Y325" s="17"/>
      <c r="Z325" s="16"/>
      <c r="AA325" s="17"/>
      <c r="AB325" s="16"/>
      <c r="AC325" s="17"/>
      <c r="AD325" s="16"/>
      <c r="AE325" s="16"/>
      <c r="AF325" s="16"/>
      <c r="AG325" s="156"/>
      <c r="AH325" s="16"/>
      <c r="AI325" s="156"/>
      <c r="AJ325" s="16"/>
      <c r="AK325" s="156"/>
      <c r="AL325" s="28"/>
      <c r="AT325" s="28"/>
    </row>
    <row r="326" spans="1:46" x14ac:dyDescent="0.25">
      <c r="A326" s="91">
        <v>71</v>
      </c>
      <c r="B326" s="173" t="s">
        <v>355</v>
      </c>
      <c r="C326" s="85"/>
      <c r="D326" s="15">
        <v>5000</v>
      </c>
      <c r="E326" s="14">
        <f t="shared" si="10"/>
        <v>30000</v>
      </c>
      <c r="F326" s="16">
        <v>42632</v>
      </c>
      <c r="G326" s="17">
        <v>20000</v>
      </c>
      <c r="H326" s="87">
        <v>42632</v>
      </c>
      <c r="I326" s="17">
        <v>5000</v>
      </c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66"/>
      <c r="W326" s="67"/>
      <c r="X326" s="16"/>
      <c r="Y326" s="17"/>
      <c r="Z326" s="16"/>
      <c r="AA326" s="17"/>
      <c r="AB326" s="16"/>
      <c r="AC326" s="17"/>
      <c r="AD326" s="16"/>
      <c r="AE326" s="17"/>
      <c r="AF326" s="16"/>
      <c r="AG326" s="156"/>
      <c r="AH326" s="16"/>
      <c r="AI326" s="174"/>
      <c r="AJ326" s="16"/>
      <c r="AK326" s="174"/>
      <c r="AL326" s="87"/>
      <c r="AT326" s="87"/>
    </row>
    <row r="327" spans="1:46" x14ac:dyDescent="0.25">
      <c r="A327" s="91">
        <v>1</v>
      </c>
      <c r="B327" s="235" t="s">
        <v>402</v>
      </c>
      <c r="C327" s="13"/>
      <c r="D327" s="14">
        <v>218500</v>
      </c>
      <c r="E327" s="14">
        <f t="shared" ref="E327:E390" si="11">SUMIF($F$2:$XFD$2,1,F327:XFD327)+D327</f>
        <v>218500</v>
      </c>
      <c r="F327" s="16"/>
      <c r="G327" s="17"/>
      <c r="H327" s="16"/>
      <c r="I327" s="17"/>
      <c r="J327" s="8"/>
      <c r="K327" s="17"/>
      <c r="L327" s="16"/>
      <c r="M327" s="17"/>
      <c r="N327" s="16"/>
      <c r="O327" s="17"/>
      <c r="P327" s="16"/>
      <c r="Q327" s="17"/>
      <c r="R327" s="16"/>
      <c r="S327" s="17"/>
      <c r="T327" s="20"/>
      <c r="U327" s="19"/>
      <c r="V327" s="20"/>
      <c r="W327" s="19"/>
      <c r="X327" s="20"/>
      <c r="Y327" s="19"/>
      <c r="Z327" s="20"/>
      <c r="AA327" s="19"/>
      <c r="AB327" s="176"/>
      <c r="AC327" s="175"/>
      <c r="AD327" s="175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</row>
    <row r="328" spans="1:46" x14ac:dyDescent="0.25">
      <c r="A328" s="91">
        <v>2</v>
      </c>
      <c r="B328" s="235" t="s">
        <v>403</v>
      </c>
      <c r="C328" s="13"/>
      <c r="D328" s="14">
        <v>221000</v>
      </c>
      <c r="E328" s="14">
        <f t="shared" si="11"/>
        <v>221000</v>
      </c>
      <c r="F328" s="16"/>
      <c r="G328" s="17"/>
      <c r="H328" s="16"/>
      <c r="I328" s="17"/>
      <c r="J328" s="16"/>
      <c r="K328" s="17"/>
      <c r="L328" s="16"/>
      <c r="M328" s="17"/>
      <c r="N328" s="16"/>
      <c r="O328" s="17"/>
      <c r="P328" s="16"/>
      <c r="Q328" s="17"/>
      <c r="R328" s="16"/>
      <c r="S328" s="17"/>
      <c r="T328" s="43"/>
      <c r="U328" s="17"/>
      <c r="V328" s="43"/>
      <c r="W328" s="17"/>
      <c r="X328" s="43"/>
      <c r="Y328" s="17"/>
      <c r="Z328" s="43"/>
      <c r="AA328" s="17"/>
      <c r="AB328" s="177"/>
      <c r="AC328" s="175"/>
      <c r="AD328" s="175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</row>
    <row r="329" spans="1:46" x14ac:dyDescent="0.25">
      <c r="A329" s="91">
        <v>3</v>
      </c>
      <c r="B329" s="235" t="s">
        <v>280</v>
      </c>
      <c r="C329" s="13"/>
      <c r="D329" s="14">
        <v>1152000</v>
      </c>
      <c r="E329" s="14">
        <f t="shared" si="11"/>
        <v>1242000</v>
      </c>
      <c r="F329" s="16">
        <v>42620</v>
      </c>
      <c r="G329" s="17">
        <v>5000</v>
      </c>
      <c r="H329" s="16">
        <v>42621</v>
      </c>
      <c r="I329" s="17">
        <v>10000</v>
      </c>
      <c r="J329" s="16">
        <v>42621</v>
      </c>
      <c r="K329" s="17">
        <v>-5000</v>
      </c>
      <c r="L329" s="16">
        <v>42621</v>
      </c>
      <c r="M329" s="17">
        <v>5000</v>
      </c>
      <c r="N329" s="16">
        <v>42629</v>
      </c>
      <c r="O329" s="17">
        <v>5000</v>
      </c>
      <c r="P329" s="16">
        <v>42632</v>
      </c>
      <c r="Q329" s="17">
        <v>10000</v>
      </c>
      <c r="R329" s="16">
        <v>42634</v>
      </c>
      <c r="S329" s="17">
        <v>5000</v>
      </c>
      <c r="T329" s="20">
        <v>42639</v>
      </c>
      <c r="U329" s="19">
        <v>50000</v>
      </c>
      <c r="V329" s="20">
        <v>42643</v>
      </c>
      <c r="W329" s="19">
        <v>5000</v>
      </c>
      <c r="X329" s="20"/>
      <c r="Y329" s="19"/>
      <c r="Z329" s="20"/>
      <c r="AA329" s="19"/>
      <c r="AB329" s="176"/>
      <c r="AC329" s="175"/>
      <c r="AD329" s="175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</row>
    <row r="330" spans="1:46" x14ac:dyDescent="0.25">
      <c r="A330" s="91">
        <v>4</v>
      </c>
      <c r="B330" s="237" t="s">
        <v>281</v>
      </c>
      <c r="C330" s="13"/>
      <c r="D330" s="14">
        <v>102440</v>
      </c>
      <c r="E330" s="14">
        <f t="shared" si="11"/>
        <v>102440</v>
      </c>
      <c r="F330" s="16"/>
      <c r="G330" s="34"/>
      <c r="H330" s="16"/>
      <c r="I330" s="17"/>
      <c r="J330" s="16"/>
      <c r="K330" s="17"/>
      <c r="L330" s="16"/>
      <c r="M330" s="17"/>
      <c r="N330" s="16"/>
      <c r="O330" s="17"/>
      <c r="P330" s="16"/>
      <c r="Q330" s="17"/>
      <c r="R330" s="16"/>
      <c r="S330" s="17"/>
      <c r="T330" s="20"/>
      <c r="U330" s="19"/>
      <c r="V330" s="20"/>
      <c r="W330" s="19"/>
      <c r="X330" s="20"/>
      <c r="Y330" s="19"/>
      <c r="Z330" s="20"/>
      <c r="AA330" s="19"/>
      <c r="AB330" s="176"/>
      <c r="AC330" s="175"/>
      <c r="AD330" s="175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</row>
    <row r="331" spans="1:46" x14ac:dyDescent="0.25">
      <c r="A331" s="91">
        <v>5</v>
      </c>
      <c r="B331" s="237" t="s">
        <v>282</v>
      </c>
      <c r="C331" s="13"/>
      <c r="D331" s="14">
        <v>256000</v>
      </c>
      <c r="E331" s="14">
        <f t="shared" si="11"/>
        <v>256000</v>
      </c>
      <c r="F331" s="16"/>
      <c r="G331" s="17"/>
      <c r="H331" s="16"/>
      <c r="I331" s="17"/>
      <c r="J331" s="16"/>
      <c r="K331" s="17"/>
      <c r="L331" s="16"/>
      <c r="M331" s="17"/>
      <c r="N331" s="16"/>
      <c r="O331" s="17"/>
      <c r="P331" s="16"/>
      <c r="Q331" s="17"/>
      <c r="R331" s="16"/>
      <c r="S331" s="17"/>
      <c r="T331" s="20"/>
      <c r="U331" s="19"/>
      <c r="V331" s="20"/>
      <c r="W331" s="19"/>
      <c r="X331" s="20"/>
      <c r="Y331" s="19"/>
      <c r="Z331" s="20"/>
      <c r="AA331" s="19"/>
      <c r="AB331" s="176"/>
      <c r="AC331" s="175"/>
      <c r="AD331" s="175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</row>
    <row r="332" spans="1:46" x14ac:dyDescent="0.25">
      <c r="A332" s="91">
        <v>6</v>
      </c>
      <c r="B332" s="235" t="s">
        <v>404</v>
      </c>
      <c r="C332" s="91"/>
      <c r="D332" s="91">
        <v>396000</v>
      </c>
      <c r="E332" s="14">
        <f t="shared" si="11"/>
        <v>396000</v>
      </c>
      <c r="F332" s="16"/>
      <c r="G332" s="17"/>
      <c r="H332" s="16"/>
      <c r="I332" s="17"/>
      <c r="J332" s="16"/>
      <c r="K332" s="17"/>
      <c r="L332" s="16"/>
      <c r="M332" s="17"/>
      <c r="N332" s="16"/>
      <c r="O332" s="17"/>
      <c r="P332" s="16"/>
      <c r="Q332" s="17"/>
      <c r="R332" s="16"/>
      <c r="S332" s="17"/>
      <c r="T332" s="20"/>
      <c r="U332" s="19"/>
      <c r="V332" s="20"/>
      <c r="W332" s="19"/>
      <c r="X332" s="20"/>
      <c r="Y332" s="19"/>
      <c r="Z332" s="20"/>
      <c r="AA332" s="19"/>
      <c r="AB332" s="179"/>
      <c r="AC332" s="175"/>
      <c r="AD332" s="180"/>
      <c r="AE332" s="91"/>
      <c r="AF332" s="180"/>
      <c r="AG332" s="91"/>
      <c r="AH332" s="180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</row>
    <row r="333" spans="1:46" x14ac:dyDescent="0.25">
      <c r="A333" s="91">
        <v>7</v>
      </c>
      <c r="B333" s="235" t="s">
        <v>405</v>
      </c>
      <c r="C333" s="13"/>
      <c r="D333" s="14">
        <v>1600500</v>
      </c>
      <c r="E333" s="15">
        <f t="shared" si="11"/>
        <v>1600500</v>
      </c>
      <c r="F333" s="16"/>
      <c r="G333" s="34"/>
      <c r="H333" s="16"/>
      <c r="I333" s="17"/>
      <c r="J333" s="16"/>
      <c r="K333" s="17"/>
      <c r="L333" s="16"/>
      <c r="M333" s="17"/>
      <c r="N333" s="16"/>
      <c r="O333" s="17"/>
      <c r="P333" s="16"/>
      <c r="Q333" s="17"/>
      <c r="R333" s="16"/>
      <c r="S333" s="17"/>
      <c r="T333" s="43"/>
      <c r="U333" s="17"/>
      <c r="V333" s="43"/>
      <c r="W333" s="17"/>
      <c r="X333" s="43"/>
      <c r="Y333" s="17"/>
      <c r="Z333" s="43"/>
      <c r="AA333" s="17"/>
      <c r="AB333" s="177"/>
      <c r="AC333" s="175"/>
      <c r="AD333" s="175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</row>
    <row r="334" spans="1:46" ht="15.75" thickBot="1" x14ac:dyDescent="0.3">
      <c r="A334" s="91">
        <v>8</v>
      </c>
      <c r="B334" s="235" t="s">
        <v>406</v>
      </c>
      <c r="C334" s="13"/>
      <c r="D334" s="14">
        <v>140300</v>
      </c>
      <c r="E334" s="15">
        <f t="shared" si="11"/>
        <v>140300</v>
      </c>
      <c r="F334" s="16"/>
      <c r="G334" s="34"/>
      <c r="H334" s="16"/>
      <c r="I334" s="17"/>
      <c r="J334" s="16"/>
      <c r="K334" s="17"/>
      <c r="L334" s="16"/>
      <c r="M334" s="17"/>
      <c r="N334" s="16"/>
      <c r="O334" s="17"/>
      <c r="P334" s="16"/>
      <c r="Q334" s="17"/>
      <c r="R334" s="16"/>
      <c r="S334" s="17"/>
      <c r="T334" s="20"/>
      <c r="U334" s="19"/>
      <c r="V334" s="20"/>
      <c r="W334" s="19"/>
      <c r="X334" s="20"/>
      <c r="Y334" s="19"/>
      <c r="Z334" s="20"/>
      <c r="AA334" s="19"/>
      <c r="AB334" s="179"/>
      <c r="AC334" s="175"/>
      <c r="AD334" s="180"/>
      <c r="AE334" s="91"/>
      <c r="AF334" s="180"/>
      <c r="AG334" s="91"/>
      <c r="AH334" s="180"/>
      <c r="AI334" s="91"/>
      <c r="AJ334" s="180"/>
      <c r="AK334" s="91"/>
      <c r="AL334" s="180"/>
      <c r="AM334" s="91"/>
      <c r="AN334" s="91"/>
      <c r="AO334" s="91"/>
      <c r="AP334" s="91"/>
      <c r="AQ334" s="91"/>
      <c r="AR334" s="91"/>
      <c r="AS334" s="91"/>
    </row>
    <row r="335" spans="1:46" ht="15.75" thickBot="1" x14ac:dyDescent="0.3">
      <c r="A335" s="91">
        <v>9</v>
      </c>
      <c r="B335" s="246" t="s">
        <v>407</v>
      </c>
      <c r="C335" s="101"/>
      <c r="D335" s="14">
        <v>792500</v>
      </c>
      <c r="E335" s="14">
        <f t="shared" si="11"/>
        <v>792500</v>
      </c>
      <c r="F335" s="16"/>
      <c r="G335" s="34"/>
      <c r="H335" s="16"/>
      <c r="I335" s="17"/>
      <c r="J335" s="16"/>
      <c r="K335" s="17"/>
      <c r="L335" s="16"/>
      <c r="M335" s="17"/>
      <c r="N335" s="16"/>
      <c r="O335" s="17"/>
      <c r="P335" s="16"/>
      <c r="Q335" s="17"/>
      <c r="R335" s="16"/>
      <c r="S335" s="17"/>
      <c r="T335" s="20"/>
      <c r="U335" s="19"/>
      <c r="V335" s="20"/>
      <c r="W335" s="19"/>
      <c r="X335" s="20"/>
      <c r="Y335" s="19"/>
      <c r="Z335" s="20"/>
      <c r="AA335" s="19"/>
      <c r="AB335" s="179"/>
      <c r="AC335" s="175"/>
      <c r="AD335" s="180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</row>
    <row r="336" spans="1:46" x14ac:dyDescent="0.25">
      <c r="A336" s="91">
        <v>10</v>
      </c>
      <c r="B336" s="235" t="s">
        <v>408</v>
      </c>
      <c r="C336" s="13"/>
      <c r="D336" s="14">
        <v>661700</v>
      </c>
      <c r="E336" s="14">
        <f t="shared" si="11"/>
        <v>671700</v>
      </c>
      <c r="F336" s="16">
        <v>42618</v>
      </c>
      <c r="G336" s="17">
        <v>5000</v>
      </c>
      <c r="H336" s="16">
        <v>42639</v>
      </c>
      <c r="I336" s="17">
        <v>5000</v>
      </c>
      <c r="J336" s="16"/>
      <c r="K336" s="17"/>
      <c r="L336" s="16"/>
      <c r="M336" s="34"/>
      <c r="N336" s="16"/>
      <c r="O336" s="17"/>
      <c r="P336" s="16"/>
      <c r="Q336" s="17"/>
      <c r="R336" s="16"/>
      <c r="S336" s="17"/>
      <c r="T336" s="20"/>
      <c r="U336" s="19"/>
      <c r="V336" s="20"/>
      <c r="W336" s="19"/>
      <c r="X336" s="20"/>
      <c r="Y336" s="19"/>
      <c r="Z336" s="20"/>
      <c r="AA336" s="19"/>
      <c r="AB336" s="176"/>
      <c r="AC336" s="175"/>
      <c r="AD336" s="175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</row>
    <row r="337" spans="1:45" ht="15.75" thickBot="1" x14ac:dyDescent="0.3">
      <c r="A337" s="91">
        <v>11</v>
      </c>
      <c r="B337" s="235" t="s">
        <v>409</v>
      </c>
      <c r="C337" s="44"/>
      <c r="D337" s="14">
        <v>2000</v>
      </c>
      <c r="E337" s="14">
        <f t="shared" si="11"/>
        <v>2000</v>
      </c>
      <c r="F337" s="16"/>
      <c r="G337" s="17"/>
      <c r="H337" s="16"/>
      <c r="I337" s="17"/>
      <c r="J337" s="16"/>
      <c r="K337" s="17"/>
      <c r="L337" s="16"/>
      <c r="M337" s="17"/>
      <c r="N337" s="16"/>
      <c r="O337" s="17"/>
      <c r="P337" s="16"/>
      <c r="Q337" s="17"/>
      <c r="R337" s="16"/>
      <c r="S337" s="17"/>
      <c r="T337" s="20"/>
      <c r="U337" s="19"/>
      <c r="V337" s="20"/>
      <c r="W337" s="19"/>
      <c r="X337" s="20"/>
      <c r="Y337" s="19"/>
      <c r="Z337" s="20"/>
      <c r="AA337" s="19"/>
      <c r="AB337" s="181"/>
      <c r="AC337" s="91"/>
      <c r="AD337" s="180"/>
      <c r="AE337" s="91"/>
      <c r="AF337" s="180"/>
      <c r="AG337" s="91"/>
      <c r="AH337" s="180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</row>
    <row r="338" spans="1:45" ht="15.75" thickBot="1" x14ac:dyDescent="0.3">
      <c r="A338" s="91">
        <v>12</v>
      </c>
      <c r="B338" s="246" t="s">
        <v>410</v>
      </c>
      <c r="C338" s="13"/>
      <c r="D338" s="14">
        <v>229000</v>
      </c>
      <c r="E338" s="14">
        <f t="shared" si="11"/>
        <v>613500</v>
      </c>
      <c r="F338" s="16">
        <v>42619</v>
      </c>
      <c r="G338" s="17">
        <v>13500</v>
      </c>
      <c r="H338" s="16">
        <v>42620</v>
      </c>
      <c r="I338" s="17">
        <v>7000</v>
      </c>
      <c r="J338" s="16">
        <v>42620</v>
      </c>
      <c r="K338" s="34">
        <v>5000</v>
      </c>
      <c r="L338" s="16">
        <v>42622</v>
      </c>
      <c r="M338" s="17">
        <v>7000</v>
      </c>
      <c r="N338" s="16">
        <v>42627</v>
      </c>
      <c r="O338" s="17">
        <v>10000</v>
      </c>
      <c r="P338" s="16">
        <v>42628</v>
      </c>
      <c r="Q338" s="17">
        <v>9000</v>
      </c>
      <c r="R338" s="16">
        <v>42629</v>
      </c>
      <c r="S338" s="17">
        <v>3000</v>
      </c>
      <c r="T338" s="43">
        <v>42632</v>
      </c>
      <c r="U338" s="17">
        <v>8000</v>
      </c>
      <c r="V338" s="43">
        <v>42632</v>
      </c>
      <c r="W338" s="17">
        <v>2000</v>
      </c>
      <c r="X338" s="43">
        <v>42633</v>
      </c>
      <c r="Y338" s="17">
        <v>50000</v>
      </c>
      <c r="Z338" s="43">
        <v>42634</v>
      </c>
      <c r="AA338" s="17">
        <v>50000</v>
      </c>
      <c r="AB338" s="182">
        <v>0.40909090909090912</v>
      </c>
      <c r="AC338" s="91">
        <v>50000</v>
      </c>
      <c r="AD338" s="180">
        <v>42636</v>
      </c>
      <c r="AE338" s="91">
        <v>50000</v>
      </c>
      <c r="AF338" s="180">
        <v>42639</v>
      </c>
      <c r="AG338" s="91">
        <v>70000</v>
      </c>
      <c r="AH338" s="180">
        <v>42641</v>
      </c>
      <c r="AI338" s="91">
        <v>50000</v>
      </c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</row>
    <row r="339" spans="1:45" x14ac:dyDescent="0.25">
      <c r="A339" s="91">
        <v>13</v>
      </c>
      <c r="B339" s="235" t="s">
        <v>411</v>
      </c>
      <c r="C339" s="13"/>
      <c r="D339" s="14">
        <v>665000</v>
      </c>
      <c r="E339" s="14">
        <f t="shared" si="11"/>
        <v>850000</v>
      </c>
      <c r="F339" s="16">
        <v>42619</v>
      </c>
      <c r="G339" s="17">
        <v>20000</v>
      </c>
      <c r="H339" s="16">
        <v>42622</v>
      </c>
      <c r="I339" s="17">
        <v>5000</v>
      </c>
      <c r="J339" s="16">
        <v>42627</v>
      </c>
      <c r="K339" s="17">
        <v>5000</v>
      </c>
      <c r="L339" s="16">
        <v>42628</v>
      </c>
      <c r="M339" s="17">
        <v>5000</v>
      </c>
      <c r="N339" s="16">
        <v>42629</v>
      </c>
      <c r="O339" s="17">
        <v>50000</v>
      </c>
      <c r="P339" s="16">
        <v>42633</v>
      </c>
      <c r="Q339" s="17">
        <v>5000</v>
      </c>
      <c r="R339" s="16"/>
      <c r="S339" s="17">
        <v>5000</v>
      </c>
      <c r="T339" s="43">
        <v>42635</v>
      </c>
      <c r="U339" s="17">
        <v>40000</v>
      </c>
      <c r="V339" s="43">
        <v>42643</v>
      </c>
      <c r="W339" s="17">
        <v>50000</v>
      </c>
      <c r="X339" s="43"/>
      <c r="Y339" s="17"/>
      <c r="Z339" s="43"/>
      <c r="AA339" s="17"/>
      <c r="AB339" s="177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</row>
    <row r="340" spans="1:45" x14ac:dyDescent="0.25">
      <c r="A340" s="91">
        <v>14</v>
      </c>
      <c r="B340" s="235" t="s">
        <v>412</v>
      </c>
      <c r="C340" s="13"/>
      <c r="D340" s="14">
        <v>781000</v>
      </c>
      <c r="E340" s="14">
        <f t="shared" si="11"/>
        <v>871000</v>
      </c>
      <c r="F340" s="16">
        <v>42615</v>
      </c>
      <c r="G340" s="17">
        <v>10000</v>
      </c>
      <c r="H340" s="16">
        <v>42618</v>
      </c>
      <c r="I340" s="17">
        <v>10000</v>
      </c>
      <c r="J340" s="16">
        <v>42620</v>
      </c>
      <c r="K340" s="17">
        <v>10000</v>
      </c>
      <c r="L340" s="16">
        <v>42621</v>
      </c>
      <c r="M340" s="17">
        <v>10000</v>
      </c>
      <c r="N340" s="16">
        <v>42632</v>
      </c>
      <c r="O340" s="17">
        <v>10000</v>
      </c>
      <c r="P340" s="16">
        <v>42634</v>
      </c>
      <c r="Q340" s="17">
        <v>20000</v>
      </c>
      <c r="R340" s="16">
        <v>42636</v>
      </c>
      <c r="S340" s="17">
        <v>20000</v>
      </c>
      <c r="T340" s="43"/>
      <c r="U340" s="17"/>
      <c r="V340" s="43"/>
      <c r="W340" s="17"/>
      <c r="X340" s="43"/>
      <c r="Y340" s="17"/>
      <c r="Z340" s="43"/>
      <c r="AA340" s="17"/>
      <c r="AB340" s="182"/>
      <c r="AC340" s="91"/>
      <c r="AD340" s="180"/>
      <c r="AE340" s="91"/>
      <c r="AF340" s="180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</row>
    <row r="341" spans="1:45" x14ac:dyDescent="0.25">
      <c r="A341" s="91">
        <v>15</v>
      </c>
      <c r="B341" s="235" t="s">
        <v>413</v>
      </c>
      <c r="C341" s="13"/>
      <c r="D341" s="14">
        <v>42000</v>
      </c>
      <c r="E341" s="14">
        <f t="shared" si="11"/>
        <v>42000</v>
      </c>
      <c r="F341" s="16"/>
      <c r="G341" s="48"/>
      <c r="H341" s="51"/>
      <c r="I341" s="48"/>
      <c r="J341" s="16"/>
      <c r="K341" s="48"/>
      <c r="L341" s="51"/>
      <c r="M341" s="48"/>
      <c r="N341" s="51"/>
      <c r="O341" s="48"/>
      <c r="P341" s="51"/>
      <c r="Q341" s="48"/>
      <c r="R341" s="51"/>
      <c r="S341" s="48"/>
      <c r="T341" s="52"/>
      <c r="U341" s="48"/>
      <c r="V341" s="52"/>
      <c r="W341" s="48"/>
      <c r="X341" s="52"/>
      <c r="Y341" s="48"/>
      <c r="Z341" s="52"/>
      <c r="AA341" s="48"/>
      <c r="AB341" s="183"/>
      <c r="AC341" s="91"/>
      <c r="AD341" s="180"/>
      <c r="AE341" s="91"/>
      <c r="AF341" s="180"/>
      <c r="AG341" s="91"/>
      <c r="AH341" s="180"/>
      <c r="AI341" s="91"/>
      <c r="AJ341" s="180"/>
      <c r="AK341" s="91"/>
      <c r="AL341" s="180"/>
      <c r="AM341" s="91"/>
      <c r="AN341" s="91"/>
      <c r="AO341" s="91"/>
      <c r="AP341" s="91"/>
      <c r="AQ341" s="91"/>
      <c r="AR341" s="91"/>
      <c r="AS341" s="91"/>
    </row>
    <row r="342" spans="1:45" x14ac:dyDescent="0.25">
      <c r="A342" s="91">
        <v>16</v>
      </c>
      <c r="B342" s="235" t="s">
        <v>414</v>
      </c>
      <c r="C342" s="13"/>
      <c r="D342" s="14">
        <v>0</v>
      </c>
      <c r="E342" s="14">
        <f t="shared" si="11"/>
        <v>0</v>
      </c>
      <c r="F342" s="16"/>
      <c r="G342" s="48"/>
      <c r="H342" s="51"/>
      <c r="I342" s="48"/>
      <c r="J342" s="51"/>
      <c r="K342" s="48"/>
      <c r="L342" s="51"/>
      <c r="M342" s="48"/>
      <c r="N342" s="51"/>
      <c r="O342" s="48"/>
      <c r="P342" s="51"/>
      <c r="Q342" s="48"/>
      <c r="R342" s="51"/>
      <c r="S342" s="48"/>
      <c r="T342" s="52"/>
      <c r="U342" s="48"/>
      <c r="V342" s="52"/>
      <c r="W342" s="48"/>
      <c r="X342" s="52"/>
      <c r="Y342" s="48"/>
      <c r="Z342" s="52"/>
      <c r="AA342" s="48"/>
      <c r="AB342" s="184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</row>
    <row r="343" spans="1:45" ht="15.75" thickBot="1" x14ac:dyDescent="0.3">
      <c r="A343" s="91">
        <v>17</v>
      </c>
      <c r="B343" s="235" t="s">
        <v>415</v>
      </c>
      <c r="C343" s="13"/>
      <c r="D343" s="14">
        <v>1087000</v>
      </c>
      <c r="E343" s="14">
        <f t="shared" si="11"/>
        <v>1162000</v>
      </c>
      <c r="F343" s="16">
        <v>42619</v>
      </c>
      <c r="G343" s="48">
        <v>25000</v>
      </c>
      <c r="H343" s="51">
        <v>42634</v>
      </c>
      <c r="I343" s="48">
        <v>50000</v>
      </c>
      <c r="J343" s="51"/>
      <c r="K343" s="48"/>
      <c r="L343" s="51"/>
      <c r="M343" s="34"/>
      <c r="N343" s="51"/>
      <c r="O343" s="48"/>
      <c r="P343" s="51"/>
      <c r="Q343" s="48"/>
      <c r="R343" s="51"/>
      <c r="S343" s="48"/>
      <c r="T343" s="52"/>
      <c r="U343" s="48"/>
      <c r="V343" s="52"/>
      <c r="W343" s="48"/>
      <c r="X343" s="52"/>
      <c r="Y343" s="48"/>
      <c r="Z343" s="52"/>
      <c r="AA343" s="48"/>
      <c r="AB343" s="184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</row>
    <row r="344" spans="1:45" ht="15.75" thickBot="1" x14ac:dyDescent="0.3">
      <c r="A344" s="91">
        <v>18</v>
      </c>
      <c r="B344" s="246" t="s">
        <v>416</v>
      </c>
      <c r="C344" s="55"/>
      <c r="D344" s="14">
        <v>141000</v>
      </c>
      <c r="E344" s="14">
        <f t="shared" si="11"/>
        <v>141000</v>
      </c>
      <c r="F344" s="16"/>
      <c r="G344" s="48"/>
      <c r="H344" s="51"/>
      <c r="I344" s="48"/>
      <c r="J344" s="51"/>
      <c r="K344" s="48"/>
      <c r="L344" s="51"/>
      <c r="M344" s="48"/>
      <c r="N344" s="51"/>
      <c r="O344" s="48"/>
      <c r="P344" s="51"/>
      <c r="Q344" s="48"/>
      <c r="R344" s="51"/>
      <c r="S344" s="48"/>
      <c r="T344" s="52"/>
      <c r="U344" s="48"/>
      <c r="V344" s="52"/>
      <c r="W344" s="48"/>
      <c r="X344" s="52"/>
      <c r="Y344" s="48"/>
      <c r="Z344" s="52"/>
      <c r="AA344" s="48"/>
      <c r="AB344" s="184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</row>
    <row r="345" spans="1:45" x14ac:dyDescent="0.25">
      <c r="A345" s="91">
        <v>19</v>
      </c>
      <c r="B345" s="235" t="s">
        <v>417</v>
      </c>
      <c r="C345" s="55"/>
      <c r="D345" s="14">
        <v>0</v>
      </c>
      <c r="E345" s="15">
        <f t="shared" si="11"/>
        <v>0</v>
      </c>
      <c r="F345" s="16"/>
      <c r="G345" s="48"/>
      <c r="H345" s="51"/>
      <c r="I345" s="48"/>
      <c r="J345" s="51"/>
      <c r="K345" s="48"/>
      <c r="L345" s="51"/>
      <c r="M345" s="48"/>
      <c r="N345" s="51"/>
      <c r="O345" s="48"/>
      <c r="P345" s="51"/>
      <c r="Q345" s="48"/>
      <c r="R345" s="51"/>
      <c r="S345" s="48"/>
      <c r="T345" s="52"/>
      <c r="U345" s="48"/>
      <c r="V345" s="52"/>
      <c r="W345" s="48"/>
      <c r="X345" s="52"/>
      <c r="Y345" s="48"/>
      <c r="Z345" s="52"/>
      <c r="AA345" s="48"/>
      <c r="AB345" s="183"/>
      <c r="AC345" s="91"/>
      <c r="AD345" s="180"/>
      <c r="AE345" s="91"/>
      <c r="AF345" s="180"/>
      <c r="AG345" s="91"/>
      <c r="AH345" s="180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</row>
    <row r="346" spans="1:45" x14ac:dyDescent="0.25">
      <c r="A346" s="91">
        <v>20</v>
      </c>
      <c r="B346" s="235" t="s">
        <v>418</v>
      </c>
      <c r="C346" s="55"/>
      <c r="D346" s="14">
        <v>0</v>
      </c>
      <c r="E346" s="15">
        <f t="shared" si="11"/>
        <v>0</v>
      </c>
      <c r="F346" s="16"/>
      <c r="G346" s="48"/>
      <c r="H346" s="51"/>
      <c r="I346" s="48"/>
      <c r="J346" s="51"/>
      <c r="K346" s="48"/>
      <c r="L346" s="51"/>
      <c r="M346" s="48"/>
      <c r="N346" s="51"/>
      <c r="O346" s="48"/>
      <c r="P346" s="51"/>
      <c r="Q346" s="48"/>
      <c r="R346" s="51"/>
      <c r="S346" s="48"/>
      <c r="T346" s="52"/>
      <c r="U346" s="48"/>
      <c r="V346" s="52"/>
      <c r="W346" s="48"/>
      <c r="X346" s="52"/>
      <c r="Y346" s="48"/>
      <c r="Z346" s="52"/>
      <c r="AA346" s="48"/>
      <c r="AB346" s="183"/>
      <c r="AC346" s="91"/>
      <c r="AD346" s="180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</row>
    <row r="347" spans="1:45" x14ac:dyDescent="0.25">
      <c r="A347" s="91">
        <v>21</v>
      </c>
      <c r="B347" s="235" t="s">
        <v>419</v>
      </c>
      <c r="C347" s="55"/>
      <c r="D347" s="14">
        <v>804500</v>
      </c>
      <c r="E347" s="15">
        <f t="shared" si="11"/>
        <v>804500</v>
      </c>
      <c r="F347" s="16"/>
      <c r="G347" s="48"/>
      <c r="H347" s="51"/>
      <c r="I347" s="48"/>
      <c r="J347" s="51"/>
      <c r="K347" s="48"/>
      <c r="L347" s="51"/>
      <c r="M347" s="48"/>
      <c r="N347" s="51"/>
      <c r="O347" s="48"/>
      <c r="P347" s="51"/>
      <c r="Q347" s="48"/>
      <c r="R347" s="51"/>
      <c r="S347" s="48"/>
      <c r="T347" s="52"/>
      <c r="U347" s="48"/>
      <c r="V347" s="52"/>
      <c r="W347" s="48"/>
      <c r="X347" s="52"/>
      <c r="Y347" s="48"/>
      <c r="Z347" s="52"/>
      <c r="AA347" s="48"/>
      <c r="AB347" s="184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</row>
    <row r="348" spans="1:45" x14ac:dyDescent="0.25">
      <c r="A348" s="91">
        <v>22</v>
      </c>
      <c r="B348" s="235" t="s">
        <v>420</v>
      </c>
      <c r="C348" s="55"/>
      <c r="D348" s="14">
        <v>759800</v>
      </c>
      <c r="E348" s="15">
        <f t="shared" si="11"/>
        <v>859800</v>
      </c>
      <c r="F348" s="16">
        <v>42643</v>
      </c>
      <c r="G348" s="48">
        <v>100000</v>
      </c>
      <c r="H348" s="51"/>
      <c r="I348" s="48"/>
      <c r="J348" s="51"/>
      <c r="K348" s="48"/>
      <c r="L348" s="51"/>
      <c r="M348" s="48"/>
      <c r="N348" s="51"/>
      <c r="O348" s="48"/>
      <c r="P348" s="51"/>
      <c r="Q348" s="48"/>
      <c r="R348" s="51"/>
      <c r="S348" s="48"/>
      <c r="T348" s="52"/>
      <c r="U348" s="48"/>
      <c r="V348" s="52"/>
      <c r="W348" s="48"/>
      <c r="X348" s="52"/>
      <c r="Y348" s="48"/>
      <c r="Z348" s="52"/>
      <c r="AA348" s="48"/>
      <c r="AB348" s="183"/>
      <c r="AC348" s="91"/>
      <c r="AD348" s="180"/>
      <c r="AE348" s="91"/>
      <c r="AF348" s="180"/>
      <c r="AG348" s="91"/>
      <c r="AH348" s="180"/>
      <c r="AI348" s="91"/>
      <c r="AJ348" s="180"/>
      <c r="AK348" s="91"/>
      <c r="AL348" s="91"/>
      <c r="AM348" s="91"/>
      <c r="AN348" s="91"/>
      <c r="AO348" s="91"/>
      <c r="AP348" s="91"/>
      <c r="AQ348" s="91"/>
      <c r="AR348" s="91"/>
      <c r="AS348" s="91"/>
    </row>
    <row r="349" spans="1:45" ht="15.75" thickBot="1" x14ac:dyDescent="0.3">
      <c r="A349" s="91">
        <v>23</v>
      </c>
      <c r="B349" s="235" t="s">
        <v>421</v>
      </c>
      <c r="C349" s="144"/>
      <c r="D349" s="14">
        <v>261200</v>
      </c>
      <c r="E349" s="15">
        <f t="shared" si="11"/>
        <v>261200</v>
      </c>
      <c r="F349" s="16"/>
      <c r="G349" s="17"/>
      <c r="H349" s="16"/>
      <c r="I349" s="17"/>
      <c r="J349" s="51"/>
      <c r="K349" s="17"/>
      <c r="L349" s="16"/>
      <c r="M349" s="17"/>
      <c r="N349" s="16"/>
      <c r="O349" s="17"/>
      <c r="P349" s="16"/>
      <c r="Q349" s="17"/>
      <c r="R349" s="16"/>
      <c r="S349" s="17"/>
      <c r="T349" s="43"/>
      <c r="U349" s="17"/>
      <c r="V349" s="43"/>
      <c r="W349" s="17"/>
      <c r="X349" s="43"/>
      <c r="Y349" s="17"/>
      <c r="Z349" s="43"/>
      <c r="AA349" s="17"/>
      <c r="AB349" s="177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</row>
    <row r="350" spans="1:45" ht="15.75" thickBot="1" x14ac:dyDescent="0.3">
      <c r="A350" s="91">
        <v>24</v>
      </c>
      <c r="B350" s="246" t="s">
        <v>422</v>
      </c>
      <c r="C350" s="13"/>
      <c r="D350" s="14">
        <v>113000</v>
      </c>
      <c r="E350" s="15">
        <f t="shared" si="11"/>
        <v>113000</v>
      </c>
      <c r="F350" s="16"/>
      <c r="G350" s="17"/>
      <c r="H350" s="16"/>
      <c r="I350" s="17"/>
      <c r="J350" s="16"/>
      <c r="K350" s="17"/>
      <c r="L350" s="16"/>
      <c r="M350" s="17"/>
      <c r="N350" s="16"/>
      <c r="O350" s="17"/>
      <c r="P350" s="16"/>
      <c r="Q350" s="17"/>
      <c r="R350" s="16"/>
      <c r="S350" s="17"/>
      <c r="T350" s="43"/>
      <c r="U350" s="17"/>
      <c r="V350" s="43"/>
      <c r="W350" s="17"/>
      <c r="X350" s="43"/>
      <c r="Y350" s="17"/>
      <c r="Z350" s="43"/>
      <c r="AA350" s="17"/>
      <c r="AB350" s="177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</row>
    <row r="351" spans="1:45" x14ac:dyDescent="0.25">
      <c r="A351" s="91">
        <v>25</v>
      </c>
      <c r="B351" s="235" t="s">
        <v>423</v>
      </c>
      <c r="C351" s="55"/>
      <c r="D351" s="14">
        <v>41600</v>
      </c>
      <c r="E351" s="15">
        <f t="shared" si="11"/>
        <v>41600</v>
      </c>
      <c r="F351" s="16"/>
      <c r="G351" s="34"/>
      <c r="H351" s="66"/>
      <c r="I351" s="17"/>
      <c r="J351" s="16"/>
      <c r="K351" s="17"/>
      <c r="L351" s="16"/>
      <c r="M351" s="17"/>
      <c r="N351" s="16"/>
      <c r="O351" s="17"/>
      <c r="P351" s="16"/>
      <c r="Q351" s="17"/>
      <c r="R351" s="16"/>
      <c r="S351" s="17"/>
      <c r="T351" s="43"/>
      <c r="U351" s="17"/>
      <c r="V351" s="43"/>
      <c r="W351" s="17"/>
      <c r="X351" s="43"/>
      <c r="Y351" s="17"/>
      <c r="Z351" s="43"/>
      <c r="AA351" s="17"/>
      <c r="AB351" s="177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</row>
    <row r="352" spans="1:45" ht="15.75" thickBot="1" x14ac:dyDescent="0.3">
      <c r="A352" s="91">
        <v>26</v>
      </c>
      <c r="B352" s="235" t="s">
        <v>424</v>
      </c>
      <c r="C352" s="13"/>
      <c r="D352" s="14">
        <v>117000</v>
      </c>
      <c r="E352" s="15">
        <f t="shared" si="11"/>
        <v>117000</v>
      </c>
      <c r="F352" s="16"/>
      <c r="G352" s="17"/>
      <c r="H352" s="16"/>
      <c r="I352" s="17"/>
      <c r="J352" s="16"/>
      <c r="K352" s="17"/>
      <c r="L352" s="16"/>
      <c r="M352" s="17"/>
      <c r="N352" s="16"/>
      <c r="O352" s="17"/>
      <c r="P352" s="16"/>
      <c r="Q352" s="17"/>
      <c r="R352" s="16"/>
      <c r="S352" s="17"/>
      <c r="T352" s="43"/>
      <c r="U352" s="17"/>
      <c r="V352" s="43"/>
      <c r="W352" s="17"/>
      <c r="X352" s="43"/>
      <c r="Y352" s="17"/>
      <c r="Z352" s="43"/>
      <c r="AA352" s="17"/>
      <c r="AB352" s="177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</row>
    <row r="353" spans="1:45" ht="15.75" thickBot="1" x14ac:dyDescent="0.3">
      <c r="A353" s="91">
        <v>27</v>
      </c>
      <c r="B353" s="246" t="s">
        <v>425</v>
      </c>
      <c r="C353" s="110"/>
      <c r="D353" s="14">
        <v>566000</v>
      </c>
      <c r="E353" s="15">
        <f t="shared" si="11"/>
        <v>1228000</v>
      </c>
      <c r="F353" s="16">
        <v>42621</v>
      </c>
      <c r="G353" s="17">
        <v>140000</v>
      </c>
      <c r="H353" s="16">
        <v>42622</v>
      </c>
      <c r="I353" s="17">
        <v>70000</v>
      </c>
      <c r="J353" s="16">
        <v>42628</v>
      </c>
      <c r="K353" s="17">
        <v>82000</v>
      </c>
      <c r="L353" s="16">
        <v>42629</v>
      </c>
      <c r="M353" s="17">
        <v>130000</v>
      </c>
      <c r="N353" s="16">
        <v>42632</v>
      </c>
      <c r="O353" s="17">
        <v>24000</v>
      </c>
      <c r="P353" s="16">
        <v>42633</v>
      </c>
      <c r="Q353" s="17">
        <v>60000</v>
      </c>
      <c r="R353" s="16">
        <v>42634</v>
      </c>
      <c r="S353" s="17">
        <v>8000</v>
      </c>
      <c r="T353" s="43">
        <v>42620</v>
      </c>
      <c r="U353" s="17">
        <v>130000</v>
      </c>
      <c r="V353" s="43">
        <v>42639</v>
      </c>
      <c r="W353" s="17">
        <v>18000</v>
      </c>
      <c r="X353" s="43"/>
      <c r="Y353" s="17"/>
      <c r="Z353" s="43"/>
      <c r="AA353" s="17"/>
      <c r="AB353" s="177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</row>
    <row r="354" spans="1:45" ht="15.75" thickBot="1" x14ac:dyDescent="0.3">
      <c r="A354" s="91">
        <v>28</v>
      </c>
      <c r="B354" s="246" t="s">
        <v>426</v>
      </c>
      <c r="C354" s="13"/>
      <c r="D354" s="14">
        <v>911000</v>
      </c>
      <c r="E354" s="15">
        <f t="shared" si="11"/>
        <v>1039000</v>
      </c>
      <c r="F354" s="16">
        <v>42622</v>
      </c>
      <c r="G354" s="17">
        <v>5000</v>
      </c>
      <c r="H354" s="16">
        <v>42627</v>
      </c>
      <c r="I354" s="17">
        <v>10000</v>
      </c>
      <c r="J354" s="16">
        <v>42628</v>
      </c>
      <c r="K354" s="17">
        <v>50000</v>
      </c>
      <c r="L354" s="16"/>
      <c r="M354" s="17">
        <v>10000</v>
      </c>
      <c r="N354" s="16">
        <v>42633</v>
      </c>
      <c r="O354" s="17">
        <v>10000</v>
      </c>
      <c r="P354" s="16">
        <v>42634</v>
      </c>
      <c r="Q354" s="17">
        <v>5000</v>
      </c>
      <c r="R354" s="16">
        <v>42639</v>
      </c>
      <c r="S354" s="17">
        <v>10000</v>
      </c>
      <c r="T354" s="43">
        <v>42641</v>
      </c>
      <c r="U354" s="17">
        <v>5000</v>
      </c>
      <c r="V354" s="43">
        <v>42642</v>
      </c>
      <c r="W354" s="17">
        <v>10000</v>
      </c>
      <c r="X354" s="43">
        <v>42643</v>
      </c>
      <c r="Y354" s="17">
        <v>13000</v>
      </c>
      <c r="Z354" s="43"/>
      <c r="AA354" s="17"/>
      <c r="AB354" s="182"/>
      <c r="AC354" s="91"/>
      <c r="AD354" s="180"/>
      <c r="AE354" s="91"/>
      <c r="AF354" s="180"/>
      <c r="AG354" s="91"/>
      <c r="AH354" s="180"/>
      <c r="AI354" s="91"/>
      <c r="AJ354" s="180"/>
      <c r="AK354" s="91"/>
      <c r="AL354" s="180"/>
      <c r="AM354" s="91"/>
      <c r="AN354" s="180"/>
      <c r="AO354" s="91"/>
      <c r="AP354" s="180"/>
      <c r="AQ354" s="91"/>
      <c r="AR354" s="180"/>
      <c r="AS354" s="91"/>
    </row>
    <row r="355" spans="1:45" ht="15.75" thickBot="1" x14ac:dyDescent="0.3">
      <c r="A355" s="91">
        <v>29</v>
      </c>
      <c r="B355" s="235" t="s">
        <v>427</v>
      </c>
      <c r="C355" s="13"/>
      <c r="D355" s="14">
        <v>6900</v>
      </c>
      <c r="E355" s="15">
        <f t="shared" si="11"/>
        <v>6900</v>
      </c>
      <c r="F355" s="16"/>
      <c r="G355" s="34"/>
      <c r="H355" s="16"/>
      <c r="I355" s="17"/>
      <c r="J355" s="16"/>
      <c r="K355" s="17"/>
      <c r="L355" s="16"/>
      <c r="M355" s="17"/>
      <c r="N355" s="16"/>
      <c r="O355" s="17"/>
      <c r="P355" s="16"/>
      <c r="Q355" s="17"/>
      <c r="R355" s="16"/>
      <c r="S355" s="17"/>
      <c r="T355" s="43"/>
      <c r="U355" s="17"/>
      <c r="V355" s="43"/>
      <c r="W355" s="17"/>
      <c r="X355" s="43"/>
      <c r="Y355" s="17"/>
      <c r="Z355" s="43"/>
      <c r="AA355" s="17"/>
      <c r="AB355" s="182"/>
      <c r="AC355" s="91"/>
      <c r="AD355" s="180"/>
      <c r="AE355" s="91"/>
      <c r="AF355" s="180"/>
      <c r="AG355" s="91"/>
      <c r="AH355" s="180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</row>
    <row r="356" spans="1:45" s="64" customFormat="1" ht="15.75" thickBot="1" x14ac:dyDescent="0.3">
      <c r="A356" s="91">
        <v>30</v>
      </c>
      <c r="B356" s="246" t="s">
        <v>428</v>
      </c>
      <c r="C356" s="13"/>
      <c r="D356" s="71">
        <v>6046350</v>
      </c>
      <c r="E356" s="15">
        <f t="shared" si="11"/>
        <v>8071000</v>
      </c>
      <c r="F356" s="60">
        <v>42622</v>
      </c>
      <c r="G356" s="61">
        <v>200000</v>
      </c>
      <c r="H356" s="60">
        <v>42639</v>
      </c>
      <c r="I356" s="61">
        <v>1824650</v>
      </c>
      <c r="J356" s="60"/>
      <c r="K356" s="61"/>
      <c r="L356" s="60"/>
      <c r="M356" s="61"/>
      <c r="N356" s="60"/>
      <c r="O356" s="61"/>
      <c r="P356" s="60"/>
      <c r="Q356" s="61"/>
      <c r="R356" s="60"/>
      <c r="S356" s="61"/>
      <c r="T356" s="62"/>
      <c r="U356" s="61"/>
      <c r="V356" s="62"/>
      <c r="W356" s="61"/>
      <c r="X356" s="62"/>
      <c r="Y356" s="61"/>
      <c r="Z356" s="62"/>
      <c r="AA356" s="61"/>
      <c r="AB356" s="185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</row>
    <row r="357" spans="1:45" ht="15.75" thickBot="1" x14ac:dyDescent="0.3">
      <c r="A357" s="91">
        <v>31</v>
      </c>
      <c r="B357" s="237" t="s">
        <v>283</v>
      </c>
      <c r="C357" s="13"/>
      <c r="D357" s="14">
        <v>107000</v>
      </c>
      <c r="E357" s="15">
        <f t="shared" si="11"/>
        <v>107000</v>
      </c>
      <c r="F357" s="16"/>
      <c r="G357" s="17"/>
      <c r="H357" s="16"/>
      <c r="I357" s="17"/>
      <c r="J357" s="16"/>
      <c r="K357" s="17"/>
      <c r="L357" s="16"/>
      <c r="M357" s="17"/>
      <c r="N357" s="16"/>
      <c r="O357" s="17"/>
      <c r="P357" s="16"/>
      <c r="Q357" s="17"/>
      <c r="R357" s="16"/>
      <c r="S357" s="17"/>
      <c r="T357" s="43"/>
      <c r="U357" s="17"/>
      <c r="V357" s="43"/>
      <c r="W357" s="17"/>
      <c r="X357" s="43"/>
      <c r="Y357" s="17"/>
      <c r="Z357" s="43"/>
      <c r="AA357" s="17"/>
      <c r="AB357" s="177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</row>
    <row r="358" spans="1:45" ht="15.75" thickBot="1" x14ac:dyDescent="0.3">
      <c r="A358" s="91">
        <v>32</v>
      </c>
      <c r="B358" s="246" t="s">
        <v>429</v>
      </c>
      <c r="C358" s="13"/>
      <c r="D358" s="14">
        <v>144500</v>
      </c>
      <c r="E358" s="15">
        <f t="shared" si="11"/>
        <v>144500</v>
      </c>
      <c r="F358" s="16"/>
      <c r="G358" s="17"/>
      <c r="H358" s="16"/>
      <c r="I358" s="17"/>
      <c r="J358" s="16"/>
      <c r="K358" s="17"/>
      <c r="L358" s="16"/>
      <c r="M358" s="17"/>
      <c r="N358" s="16"/>
      <c r="O358" s="17"/>
      <c r="P358" s="16"/>
      <c r="Q358" s="17"/>
      <c r="R358" s="16"/>
      <c r="S358" s="17"/>
      <c r="T358" s="20"/>
      <c r="U358" s="19"/>
      <c r="V358" s="20"/>
      <c r="W358" s="19"/>
      <c r="X358" s="20"/>
      <c r="Y358" s="19"/>
      <c r="Z358" s="20"/>
      <c r="AA358" s="19"/>
      <c r="AB358" s="176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</row>
    <row r="359" spans="1:45" ht="15.75" thickBot="1" x14ac:dyDescent="0.3">
      <c r="A359" s="91">
        <v>33</v>
      </c>
      <c r="B359" s="246" t="s">
        <v>430</v>
      </c>
      <c r="C359" s="13"/>
      <c r="D359" s="14">
        <v>35000</v>
      </c>
      <c r="E359" s="15">
        <f t="shared" si="11"/>
        <v>35000</v>
      </c>
      <c r="F359" s="16"/>
      <c r="G359" s="17"/>
      <c r="H359" s="16"/>
      <c r="I359" s="17"/>
      <c r="J359" s="16"/>
      <c r="K359" s="17"/>
      <c r="L359" s="16"/>
      <c r="M359" s="17"/>
      <c r="N359" s="16"/>
      <c r="O359" s="17"/>
      <c r="P359" s="16"/>
      <c r="Q359" s="17"/>
      <c r="R359" s="16"/>
      <c r="S359" s="17"/>
      <c r="T359" s="43"/>
      <c r="U359" s="17"/>
      <c r="V359" s="43"/>
      <c r="W359" s="17"/>
      <c r="X359" s="43"/>
      <c r="Y359" s="17"/>
      <c r="Z359" s="43"/>
      <c r="AA359" s="17"/>
      <c r="AB359" s="182"/>
      <c r="AC359" s="91"/>
      <c r="AD359" s="180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</row>
    <row r="360" spans="1:45" ht="15.75" thickBot="1" x14ac:dyDescent="0.3">
      <c r="A360" s="91">
        <v>34</v>
      </c>
      <c r="B360" s="235" t="s">
        <v>431</v>
      </c>
      <c r="C360" s="13"/>
      <c r="D360" s="14">
        <v>237800</v>
      </c>
      <c r="E360" s="15">
        <f t="shared" si="11"/>
        <v>237800</v>
      </c>
      <c r="F360" s="16"/>
      <c r="G360" s="17"/>
      <c r="H360" s="16"/>
      <c r="I360" s="17"/>
      <c r="J360" s="16"/>
      <c r="K360" s="17"/>
      <c r="L360" s="16"/>
      <c r="M360" s="17"/>
      <c r="N360" s="16"/>
      <c r="O360" s="17"/>
      <c r="P360" s="16"/>
      <c r="Q360" s="17"/>
      <c r="R360" s="16"/>
      <c r="S360" s="17"/>
      <c r="T360" s="43"/>
      <c r="U360" s="17"/>
      <c r="V360" s="43"/>
      <c r="W360" s="17"/>
      <c r="X360" s="43"/>
      <c r="Y360" s="17"/>
      <c r="Z360" s="43"/>
      <c r="AA360" s="17"/>
      <c r="AB360" s="177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</row>
    <row r="361" spans="1:45" ht="15.75" thickBot="1" x14ac:dyDescent="0.3">
      <c r="A361" s="91">
        <v>35</v>
      </c>
      <c r="B361" s="246" t="s">
        <v>432</v>
      </c>
      <c r="C361" s="13"/>
      <c r="D361" s="14">
        <v>212950</v>
      </c>
      <c r="E361" s="15">
        <f t="shared" si="11"/>
        <v>212950</v>
      </c>
      <c r="F361" s="16"/>
      <c r="G361" s="17"/>
      <c r="H361" s="16"/>
      <c r="I361" s="17"/>
      <c r="J361" s="16"/>
      <c r="K361" s="17"/>
      <c r="L361" s="16"/>
      <c r="M361" s="17"/>
      <c r="N361" s="16"/>
      <c r="O361" s="17"/>
      <c r="P361" s="16"/>
      <c r="Q361" s="17"/>
      <c r="R361" s="16"/>
      <c r="S361" s="17"/>
      <c r="T361" s="43"/>
      <c r="U361" s="17"/>
      <c r="V361" s="43"/>
      <c r="W361" s="17"/>
      <c r="X361" s="43"/>
      <c r="Y361" s="17"/>
      <c r="Z361" s="43"/>
      <c r="AA361" s="17"/>
      <c r="AB361" s="177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</row>
    <row r="362" spans="1:45" x14ac:dyDescent="0.25">
      <c r="A362" s="91">
        <v>36</v>
      </c>
      <c r="B362" s="235" t="s">
        <v>433</v>
      </c>
      <c r="C362" s="91"/>
      <c r="D362" s="91">
        <v>21000</v>
      </c>
      <c r="E362" s="15">
        <f t="shared" si="11"/>
        <v>21000</v>
      </c>
      <c r="F362" s="16"/>
      <c r="G362" s="17"/>
      <c r="H362" s="16"/>
      <c r="I362" s="34"/>
      <c r="J362" s="16"/>
      <c r="K362" s="17"/>
      <c r="L362" s="16"/>
      <c r="M362" s="17"/>
      <c r="N362" s="16"/>
      <c r="O362" s="17"/>
      <c r="P362" s="16"/>
      <c r="Q362" s="17"/>
      <c r="R362" s="16"/>
      <c r="S362" s="17"/>
      <c r="T362" s="43"/>
      <c r="U362" s="17"/>
      <c r="V362" s="43"/>
      <c r="W362" s="17"/>
      <c r="X362" s="43"/>
      <c r="Y362" s="17"/>
      <c r="Z362" s="43"/>
      <c r="AA362" s="17"/>
      <c r="AB362" s="177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</row>
    <row r="363" spans="1:45" x14ac:dyDescent="0.25">
      <c r="A363" s="91">
        <v>37</v>
      </c>
      <c r="B363" s="235" t="s">
        <v>434</v>
      </c>
      <c r="C363" s="73"/>
      <c r="D363" s="14">
        <v>362000</v>
      </c>
      <c r="E363" s="15">
        <f t="shared" si="11"/>
        <v>362000</v>
      </c>
      <c r="F363" s="16"/>
      <c r="G363" s="17"/>
      <c r="H363" s="16"/>
      <c r="I363" s="17"/>
      <c r="J363" s="16"/>
      <c r="K363" s="17"/>
      <c r="L363" s="16"/>
      <c r="M363" s="17"/>
      <c r="N363" s="16"/>
      <c r="O363" s="17"/>
      <c r="P363" s="16"/>
      <c r="Q363" s="17"/>
      <c r="R363" s="16"/>
      <c r="S363" s="17"/>
      <c r="T363" s="43"/>
      <c r="U363" s="17"/>
      <c r="V363" s="43"/>
      <c r="W363" s="17"/>
      <c r="X363" s="43"/>
      <c r="Y363" s="17"/>
      <c r="Z363" s="43"/>
      <c r="AA363" s="17"/>
      <c r="AB363" s="177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</row>
    <row r="364" spans="1:45" ht="15.75" thickBot="1" x14ac:dyDescent="0.3">
      <c r="A364" s="91">
        <v>38</v>
      </c>
      <c r="B364" s="235" t="s">
        <v>435</v>
      </c>
      <c r="C364" s="140"/>
      <c r="D364" s="14">
        <v>0</v>
      </c>
      <c r="E364" s="15">
        <f t="shared" si="11"/>
        <v>0</v>
      </c>
      <c r="F364" s="16"/>
      <c r="G364" s="17"/>
      <c r="H364" s="16"/>
      <c r="I364" s="17"/>
      <c r="J364" s="16"/>
      <c r="K364" s="17"/>
      <c r="L364" s="16"/>
      <c r="M364" s="17"/>
      <c r="N364" s="16"/>
      <c r="O364" s="17"/>
      <c r="P364" s="16"/>
      <c r="Q364" s="17"/>
      <c r="R364" s="16"/>
      <c r="S364" s="17"/>
      <c r="T364" s="43"/>
      <c r="U364" s="17"/>
      <c r="V364" s="43"/>
      <c r="W364" s="17"/>
      <c r="X364" s="43"/>
      <c r="Y364" s="17"/>
      <c r="Z364" s="43"/>
      <c r="AA364" s="17"/>
      <c r="AB364" s="177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</row>
    <row r="365" spans="1:45" ht="15.75" thickBot="1" x14ac:dyDescent="0.3">
      <c r="A365" s="91">
        <v>39</v>
      </c>
      <c r="B365" s="246" t="s">
        <v>436</v>
      </c>
      <c r="C365" s="112"/>
      <c r="D365" s="14">
        <v>45000</v>
      </c>
      <c r="E365" s="15">
        <f t="shared" si="11"/>
        <v>45000</v>
      </c>
      <c r="F365" s="16"/>
      <c r="G365" s="34"/>
      <c r="H365" s="16"/>
      <c r="I365" s="17"/>
      <c r="J365" s="16"/>
      <c r="K365" s="17"/>
      <c r="L365" s="16"/>
      <c r="M365" s="17"/>
      <c r="N365" s="16"/>
      <c r="O365" s="17"/>
      <c r="P365" s="16"/>
      <c r="Q365" s="17"/>
      <c r="R365" s="16"/>
      <c r="S365" s="17"/>
      <c r="T365" s="43"/>
      <c r="U365" s="17"/>
      <c r="V365" s="43"/>
      <c r="W365" s="17"/>
      <c r="X365" s="43"/>
      <c r="Y365" s="17"/>
      <c r="Z365" s="43"/>
      <c r="AA365" s="17"/>
      <c r="AB365" s="177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</row>
    <row r="366" spans="1:45" x14ac:dyDescent="0.25">
      <c r="A366" s="91">
        <v>40</v>
      </c>
      <c r="B366" s="235" t="s">
        <v>437</v>
      </c>
      <c r="C366" s="55"/>
      <c r="D366" s="14">
        <v>807750</v>
      </c>
      <c r="E366" s="15">
        <f t="shared" si="11"/>
        <v>849750</v>
      </c>
      <c r="F366" s="16">
        <v>42615</v>
      </c>
      <c r="G366" s="17">
        <v>20000</v>
      </c>
      <c r="H366" s="16">
        <v>42621</v>
      </c>
      <c r="I366" s="17">
        <v>10000</v>
      </c>
      <c r="J366" s="16">
        <v>42629</v>
      </c>
      <c r="K366" s="17">
        <v>12000</v>
      </c>
      <c r="L366" s="16"/>
      <c r="M366" s="17"/>
      <c r="N366" s="16"/>
      <c r="O366" s="17"/>
      <c r="P366" s="16"/>
      <c r="Q366" s="17"/>
      <c r="R366" s="16"/>
      <c r="S366" s="17"/>
      <c r="T366" s="43"/>
      <c r="U366" s="17"/>
      <c r="V366" s="43"/>
      <c r="W366" s="17"/>
      <c r="X366" s="43"/>
      <c r="Y366" s="17"/>
      <c r="Z366" s="43"/>
      <c r="AA366" s="17"/>
      <c r="AB366" s="177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</row>
    <row r="367" spans="1:45" x14ac:dyDescent="0.25">
      <c r="A367" s="91">
        <v>41</v>
      </c>
      <c r="B367" s="235" t="s">
        <v>438</v>
      </c>
      <c r="C367" s="13"/>
      <c r="D367" s="14">
        <v>94600</v>
      </c>
      <c r="E367" s="15">
        <f t="shared" si="11"/>
        <v>94600</v>
      </c>
      <c r="F367" s="16"/>
      <c r="G367" s="34"/>
      <c r="H367" s="16"/>
      <c r="I367" s="17"/>
      <c r="J367" s="16"/>
      <c r="K367" s="17"/>
      <c r="L367" s="16"/>
      <c r="M367" s="17"/>
      <c r="N367" s="16"/>
      <c r="O367" s="17"/>
      <c r="P367" s="16"/>
      <c r="Q367" s="17"/>
      <c r="R367" s="16"/>
      <c r="S367" s="17"/>
      <c r="T367" s="43"/>
      <c r="U367" s="17"/>
      <c r="V367" s="43"/>
      <c r="W367" s="17"/>
      <c r="X367" s="43"/>
      <c r="Y367" s="17"/>
      <c r="Z367" s="43"/>
      <c r="AA367" s="17"/>
      <c r="AB367" s="177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</row>
    <row r="368" spans="1:45" x14ac:dyDescent="0.25">
      <c r="A368" s="91">
        <v>42</v>
      </c>
      <c r="B368" s="235" t="s">
        <v>439</v>
      </c>
      <c r="C368" s="44"/>
      <c r="D368" s="14">
        <v>34000</v>
      </c>
      <c r="E368" s="15">
        <f t="shared" si="11"/>
        <v>34000</v>
      </c>
      <c r="F368" s="16"/>
      <c r="G368" s="17"/>
      <c r="H368" s="16"/>
      <c r="I368" s="17"/>
      <c r="J368" s="16"/>
      <c r="K368" s="17"/>
      <c r="L368" s="16"/>
      <c r="M368" s="17"/>
      <c r="N368" s="16"/>
      <c r="O368" s="17"/>
      <c r="P368" s="16"/>
      <c r="Q368" s="17"/>
      <c r="R368" s="16"/>
      <c r="S368" s="17"/>
      <c r="T368" s="43"/>
      <c r="U368" s="17"/>
      <c r="V368" s="43"/>
      <c r="W368" s="17"/>
      <c r="X368" s="43"/>
      <c r="Y368" s="17"/>
      <c r="Z368" s="43"/>
      <c r="AA368" s="17"/>
      <c r="AB368" s="177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</row>
    <row r="369" spans="1:45" x14ac:dyDescent="0.25">
      <c r="A369" s="91">
        <v>43</v>
      </c>
      <c r="B369" s="235" t="s">
        <v>440</v>
      </c>
      <c r="C369" s="44"/>
      <c r="D369" s="14">
        <v>163000</v>
      </c>
      <c r="E369" s="15">
        <f t="shared" si="11"/>
        <v>0</v>
      </c>
      <c r="F369" s="16">
        <v>42634</v>
      </c>
      <c r="G369" s="17">
        <v>-163000</v>
      </c>
      <c r="H369" s="16"/>
      <c r="I369" s="17"/>
      <c r="J369" s="16"/>
      <c r="K369" s="17"/>
      <c r="L369" s="16"/>
      <c r="M369" s="17"/>
      <c r="N369" s="16"/>
      <c r="O369" s="17"/>
      <c r="P369" s="16"/>
      <c r="Q369" s="17"/>
      <c r="R369" s="16"/>
      <c r="S369" s="17"/>
      <c r="T369" s="43"/>
      <c r="U369" s="17"/>
      <c r="V369" s="43"/>
      <c r="W369" s="17"/>
      <c r="X369" s="43"/>
      <c r="Y369" s="17"/>
      <c r="Z369" s="43"/>
      <c r="AA369" s="17"/>
      <c r="AB369" s="177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</row>
    <row r="370" spans="1:45" x14ac:dyDescent="0.25">
      <c r="A370" s="91">
        <v>44</v>
      </c>
      <c r="B370" s="235" t="s">
        <v>441</v>
      </c>
      <c r="C370" s="44"/>
      <c r="D370" s="14">
        <v>10000</v>
      </c>
      <c r="E370" s="15">
        <f t="shared" si="11"/>
        <v>10000</v>
      </c>
      <c r="F370" s="16"/>
      <c r="G370" s="17"/>
      <c r="H370" s="16"/>
      <c r="I370" s="34"/>
      <c r="J370" s="16"/>
      <c r="K370" s="17"/>
      <c r="L370" s="16"/>
      <c r="M370" s="17"/>
      <c r="N370" s="16"/>
      <c r="O370" s="17"/>
      <c r="P370" s="16"/>
      <c r="Q370" s="17"/>
      <c r="R370" s="16"/>
      <c r="S370" s="17"/>
      <c r="T370" s="43"/>
      <c r="U370" s="17"/>
      <c r="V370" s="43"/>
      <c r="W370" s="17"/>
      <c r="X370" s="43"/>
      <c r="Y370" s="17"/>
      <c r="Z370" s="43"/>
      <c r="AA370" s="17"/>
      <c r="AB370" s="177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</row>
    <row r="371" spans="1:45" ht="15.75" thickBot="1" x14ac:dyDescent="0.3">
      <c r="A371" s="91">
        <v>45</v>
      </c>
      <c r="B371" s="235" t="s">
        <v>442</v>
      </c>
      <c r="C371" s="186"/>
      <c r="D371" s="187">
        <v>885770</v>
      </c>
      <c r="E371" s="188">
        <f t="shared" si="11"/>
        <v>945870</v>
      </c>
      <c r="F371" s="189">
        <v>42615</v>
      </c>
      <c r="G371" s="190">
        <v>10000</v>
      </c>
      <c r="H371" s="189">
        <v>42618</v>
      </c>
      <c r="I371" s="190">
        <v>10000</v>
      </c>
      <c r="J371" s="189">
        <v>42620</v>
      </c>
      <c r="K371" s="190">
        <v>10100</v>
      </c>
      <c r="L371" s="189">
        <v>42628</v>
      </c>
      <c r="M371" s="190">
        <v>10000</v>
      </c>
      <c r="N371" s="189">
        <v>42636</v>
      </c>
      <c r="O371" s="190">
        <v>10000</v>
      </c>
      <c r="P371" s="189">
        <v>42639</v>
      </c>
      <c r="Q371" s="190">
        <v>10000</v>
      </c>
      <c r="R371" s="189"/>
      <c r="S371" s="190"/>
      <c r="T371" s="191"/>
      <c r="U371" s="190"/>
      <c r="V371" s="191"/>
      <c r="W371" s="190"/>
      <c r="X371" s="191"/>
      <c r="Y371" s="190"/>
      <c r="Z371" s="191"/>
      <c r="AA371" s="211"/>
      <c r="AB371" s="212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</row>
    <row r="372" spans="1:45" ht="15.75" thickBot="1" x14ac:dyDescent="0.3">
      <c r="A372" s="91">
        <v>46</v>
      </c>
      <c r="B372" s="246" t="s">
        <v>443</v>
      </c>
      <c r="C372" s="44"/>
      <c r="D372" s="14">
        <v>119200</v>
      </c>
      <c r="E372" s="188">
        <f t="shared" si="11"/>
        <v>119200</v>
      </c>
      <c r="F372" s="180"/>
      <c r="G372" s="91"/>
      <c r="H372" s="180"/>
      <c r="I372" s="91"/>
      <c r="J372" s="180"/>
      <c r="K372" s="91"/>
      <c r="L372" s="180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192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</row>
    <row r="373" spans="1:45" ht="15.75" thickBot="1" x14ac:dyDescent="0.3">
      <c r="A373" s="91">
        <v>47</v>
      </c>
      <c r="B373" s="246" t="s">
        <v>444</v>
      </c>
      <c r="C373" s="44"/>
      <c r="D373" s="14">
        <v>819200</v>
      </c>
      <c r="E373" s="188">
        <f t="shared" si="11"/>
        <v>839200</v>
      </c>
      <c r="F373" s="180">
        <v>42622</v>
      </c>
      <c r="G373" s="91">
        <v>20000</v>
      </c>
      <c r="H373" s="180"/>
      <c r="I373" s="91"/>
      <c r="J373" s="180"/>
      <c r="K373" s="91"/>
      <c r="L373" s="180"/>
      <c r="M373" s="91"/>
      <c r="N373" s="180"/>
      <c r="O373" s="91"/>
      <c r="P373" s="180"/>
      <c r="Q373" s="91"/>
      <c r="R373" s="180"/>
      <c r="S373" s="91"/>
      <c r="T373" s="180"/>
      <c r="U373" s="91"/>
      <c r="V373" s="91"/>
      <c r="W373" s="91"/>
      <c r="X373" s="91"/>
      <c r="Y373" s="91"/>
      <c r="Z373" s="91"/>
      <c r="AA373" s="91"/>
      <c r="AB373" s="192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</row>
    <row r="374" spans="1:45" ht="15" customHeight="1" thickBot="1" x14ac:dyDescent="0.3">
      <c r="A374" s="91">
        <v>48</v>
      </c>
      <c r="B374" s="237" t="s">
        <v>284</v>
      </c>
      <c r="C374" s="91"/>
      <c r="D374" s="91">
        <v>0</v>
      </c>
      <c r="E374" s="188">
        <f t="shared" si="11"/>
        <v>0</v>
      </c>
      <c r="F374" s="180"/>
      <c r="G374" s="91"/>
      <c r="H374" s="180"/>
      <c r="I374" s="91"/>
      <c r="J374" s="180"/>
      <c r="K374" s="91"/>
      <c r="L374" s="180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192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</row>
    <row r="375" spans="1:45" ht="15" customHeight="1" thickBot="1" x14ac:dyDescent="0.3">
      <c r="A375" s="91">
        <v>49</v>
      </c>
      <c r="B375" s="246" t="s">
        <v>445</v>
      </c>
      <c r="C375" s="91"/>
      <c r="D375" s="91">
        <v>86000</v>
      </c>
      <c r="E375" s="188">
        <f t="shared" si="11"/>
        <v>88000</v>
      </c>
      <c r="F375" s="180">
        <v>42622</v>
      </c>
      <c r="G375" s="91">
        <v>2000</v>
      </c>
      <c r="H375" s="180"/>
      <c r="I375" s="91"/>
      <c r="J375" s="180"/>
      <c r="K375" s="91"/>
      <c r="L375" s="180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192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</row>
    <row r="376" spans="1:45" ht="15.75" thickBot="1" x14ac:dyDescent="0.3">
      <c r="A376" s="91">
        <v>50</v>
      </c>
      <c r="B376" s="246" t="s">
        <v>446</v>
      </c>
      <c r="C376" s="91"/>
      <c r="D376" s="91">
        <v>1106750</v>
      </c>
      <c r="E376" s="188">
        <f t="shared" si="11"/>
        <v>0</v>
      </c>
      <c r="F376" s="180">
        <v>42633</v>
      </c>
      <c r="G376" s="206">
        <v>-1106750</v>
      </c>
      <c r="H376" s="180"/>
      <c r="I376" s="91"/>
      <c r="J376" s="180"/>
      <c r="K376" s="91"/>
      <c r="L376" s="180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192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</row>
    <row r="377" spans="1:45" ht="15" customHeight="1" x14ac:dyDescent="0.25">
      <c r="A377" s="91">
        <v>51</v>
      </c>
      <c r="B377" s="235" t="s">
        <v>285</v>
      </c>
      <c r="C377" s="91"/>
      <c r="D377" s="91">
        <v>18370</v>
      </c>
      <c r="E377" s="188">
        <f t="shared" si="11"/>
        <v>168370</v>
      </c>
      <c r="F377" s="180">
        <v>42619</v>
      </c>
      <c r="G377" s="206">
        <v>50000</v>
      </c>
      <c r="H377" s="180">
        <v>42627</v>
      </c>
      <c r="I377" s="91">
        <v>50000</v>
      </c>
      <c r="J377" s="180">
        <v>42643</v>
      </c>
      <c r="K377" s="91">
        <v>50000</v>
      </c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192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</row>
    <row r="378" spans="1:45" ht="15" customHeight="1" x14ac:dyDescent="0.25">
      <c r="A378" s="91">
        <v>52</v>
      </c>
      <c r="B378" s="235" t="s">
        <v>447</v>
      </c>
      <c r="C378" s="91"/>
      <c r="D378" s="91">
        <v>279000</v>
      </c>
      <c r="E378" s="188">
        <f t="shared" si="11"/>
        <v>279000</v>
      </c>
      <c r="F378" s="180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192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</row>
    <row r="379" spans="1:45" x14ac:dyDescent="0.25">
      <c r="A379" s="91">
        <v>53</v>
      </c>
      <c r="B379" s="235" t="s">
        <v>448</v>
      </c>
      <c r="C379" s="91"/>
      <c r="D379" s="91">
        <v>202500</v>
      </c>
      <c r="E379" s="188">
        <f t="shared" si="11"/>
        <v>202500</v>
      </c>
      <c r="F379" s="180"/>
      <c r="G379" s="91"/>
      <c r="H379" s="180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192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</row>
    <row r="380" spans="1:45" x14ac:dyDescent="0.25">
      <c r="A380" s="91">
        <v>54</v>
      </c>
      <c r="B380" s="235" t="s">
        <v>449</v>
      </c>
      <c r="C380" s="91"/>
      <c r="D380" s="91">
        <v>7900</v>
      </c>
      <c r="E380" s="188">
        <f t="shared" si="11"/>
        <v>7900</v>
      </c>
      <c r="F380" s="180"/>
      <c r="G380" s="206"/>
      <c r="H380" s="180"/>
      <c r="I380" s="206"/>
      <c r="J380" s="180"/>
      <c r="K380" s="91"/>
      <c r="L380" s="180"/>
      <c r="M380" s="91"/>
      <c r="N380" s="180"/>
      <c r="O380" s="91"/>
      <c r="P380" s="180"/>
      <c r="Q380" s="91"/>
      <c r="R380" s="180"/>
      <c r="S380" s="91"/>
      <c r="T380" s="180"/>
      <c r="U380" s="91"/>
      <c r="V380" s="180"/>
      <c r="W380" s="91"/>
      <c r="X380" s="180"/>
      <c r="Y380" s="91"/>
      <c r="Z380" s="180"/>
      <c r="AA380" s="91"/>
      <c r="AB380" s="192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</row>
    <row r="381" spans="1:45" x14ac:dyDescent="0.25">
      <c r="A381" s="91">
        <v>55</v>
      </c>
      <c r="B381" s="235" t="s">
        <v>450</v>
      </c>
      <c r="C381" s="91"/>
      <c r="D381" s="91">
        <v>0</v>
      </c>
      <c r="E381" s="188">
        <f t="shared" si="11"/>
        <v>0</v>
      </c>
      <c r="F381" s="180"/>
      <c r="G381" s="91"/>
      <c r="H381" s="180"/>
      <c r="I381" s="91"/>
      <c r="J381" s="180"/>
      <c r="K381" s="91"/>
      <c r="L381" s="180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192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</row>
    <row r="382" spans="1:45" x14ac:dyDescent="0.25">
      <c r="A382" s="91">
        <v>56</v>
      </c>
      <c r="B382" s="235" t="s">
        <v>451</v>
      </c>
      <c r="C382" s="91"/>
      <c r="D382" s="91">
        <v>193200</v>
      </c>
      <c r="E382" s="188">
        <f t="shared" si="11"/>
        <v>193200</v>
      </c>
      <c r="F382" s="180"/>
      <c r="G382" s="206"/>
      <c r="H382" s="180"/>
      <c r="I382" s="91"/>
      <c r="J382" s="180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192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</row>
    <row r="383" spans="1:45" x14ac:dyDescent="0.25">
      <c r="A383" s="91">
        <v>57</v>
      </c>
      <c r="B383" s="235" t="s">
        <v>452</v>
      </c>
      <c r="C383" s="91"/>
      <c r="D383" s="91">
        <v>393950</v>
      </c>
      <c r="E383" s="188">
        <f t="shared" si="11"/>
        <v>393950</v>
      </c>
      <c r="F383" s="180"/>
      <c r="G383" s="91"/>
      <c r="H383" s="180"/>
      <c r="I383" s="91"/>
      <c r="J383" s="180"/>
      <c r="K383" s="91"/>
      <c r="L383" s="180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192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</row>
    <row r="384" spans="1:45" x14ac:dyDescent="0.25">
      <c r="A384" s="91">
        <v>58</v>
      </c>
      <c r="B384" s="235" t="s">
        <v>453</v>
      </c>
      <c r="C384" s="91"/>
      <c r="D384" s="91">
        <v>343000</v>
      </c>
      <c r="E384" s="188">
        <f t="shared" si="11"/>
        <v>357000</v>
      </c>
      <c r="F384" s="180">
        <v>42619</v>
      </c>
      <c r="G384" s="91">
        <v>4000</v>
      </c>
      <c r="H384" s="180">
        <v>42628</v>
      </c>
      <c r="I384" s="91">
        <v>2000</v>
      </c>
      <c r="J384" s="180">
        <v>42629</v>
      </c>
      <c r="K384" s="91">
        <v>2000</v>
      </c>
      <c r="L384" s="180">
        <v>42632</v>
      </c>
      <c r="M384" s="91">
        <v>2000</v>
      </c>
      <c r="N384" s="180">
        <v>42635</v>
      </c>
      <c r="O384" s="91">
        <v>2000</v>
      </c>
      <c r="P384" s="180">
        <v>42641</v>
      </c>
      <c r="Q384" s="91">
        <v>2000</v>
      </c>
      <c r="R384" s="180"/>
      <c r="S384" s="91"/>
      <c r="T384" s="180"/>
      <c r="U384" s="91"/>
      <c r="V384" s="180"/>
      <c r="W384" s="91"/>
      <c r="X384" s="180"/>
      <c r="Y384" s="91"/>
      <c r="Z384" s="180"/>
      <c r="AA384" s="91"/>
      <c r="AB384" s="193"/>
      <c r="AC384" s="206"/>
      <c r="AD384" s="180"/>
      <c r="AE384" s="91"/>
      <c r="AF384" s="180"/>
      <c r="AG384" s="91"/>
      <c r="AH384" s="180"/>
      <c r="AI384" s="91"/>
      <c r="AJ384" s="180"/>
      <c r="AK384" s="91"/>
      <c r="AL384" s="180"/>
      <c r="AM384" s="91"/>
      <c r="AN384" s="180"/>
      <c r="AO384" s="91"/>
      <c r="AP384" s="180"/>
      <c r="AQ384" s="91"/>
      <c r="AR384" s="91"/>
      <c r="AS384" s="91"/>
    </row>
    <row r="385" spans="1:57" ht="15.75" thickBot="1" x14ac:dyDescent="0.3">
      <c r="A385" s="91">
        <v>59</v>
      </c>
      <c r="B385" s="235" t="s">
        <v>454</v>
      </c>
      <c r="C385" s="91"/>
      <c r="D385" s="91">
        <v>89000</v>
      </c>
      <c r="E385" s="188">
        <f t="shared" si="11"/>
        <v>193200</v>
      </c>
      <c r="F385" s="180">
        <v>42619</v>
      </c>
      <c r="G385" s="206">
        <v>10000</v>
      </c>
      <c r="H385" s="180">
        <v>42620</v>
      </c>
      <c r="I385" s="91">
        <v>10000</v>
      </c>
      <c r="J385" s="180">
        <v>42621</v>
      </c>
      <c r="K385" s="91">
        <v>10000</v>
      </c>
      <c r="L385" s="180">
        <v>42622</v>
      </c>
      <c r="M385" s="91">
        <v>10200</v>
      </c>
      <c r="N385" s="180">
        <v>42627</v>
      </c>
      <c r="O385" s="91">
        <v>10000</v>
      </c>
      <c r="P385" s="180">
        <v>42628</v>
      </c>
      <c r="Q385" s="91">
        <v>10000</v>
      </c>
      <c r="R385" s="180">
        <v>42629</v>
      </c>
      <c r="S385" s="91">
        <v>10000</v>
      </c>
      <c r="T385" s="180">
        <v>42632</v>
      </c>
      <c r="U385" s="91">
        <v>5000</v>
      </c>
      <c r="V385" s="180">
        <v>42633</v>
      </c>
      <c r="W385" s="91">
        <v>6000</v>
      </c>
      <c r="X385" s="180">
        <v>42634</v>
      </c>
      <c r="Y385" s="91">
        <v>5000</v>
      </c>
      <c r="Z385" s="180">
        <v>42635</v>
      </c>
      <c r="AA385" s="91">
        <v>2000</v>
      </c>
      <c r="AB385" s="193">
        <v>42636</v>
      </c>
      <c r="AC385" s="91">
        <v>5000</v>
      </c>
      <c r="AD385" s="180">
        <v>42640</v>
      </c>
      <c r="AE385" s="91">
        <v>5000</v>
      </c>
      <c r="AF385" s="180">
        <v>42641</v>
      </c>
      <c r="AG385" s="91">
        <v>2000</v>
      </c>
      <c r="AH385" s="180">
        <v>42643</v>
      </c>
      <c r="AI385" s="91">
        <v>4000</v>
      </c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</row>
    <row r="386" spans="1:57" ht="15.75" thickBot="1" x14ac:dyDescent="0.3">
      <c r="A386" s="91">
        <v>60</v>
      </c>
      <c r="B386" s="246" t="s">
        <v>455</v>
      </c>
      <c r="C386" s="91"/>
      <c r="D386" s="91">
        <v>368500</v>
      </c>
      <c r="E386" s="188">
        <f t="shared" si="11"/>
        <v>368500</v>
      </c>
      <c r="F386" s="180"/>
      <c r="G386" s="206"/>
      <c r="H386" s="180"/>
      <c r="I386" s="91"/>
      <c r="J386" s="180"/>
      <c r="K386" s="91"/>
      <c r="L386" s="180"/>
      <c r="M386" s="91"/>
      <c r="N386" s="180"/>
      <c r="O386" s="91"/>
      <c r="P386" s="180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192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</row>
    <row r="387" spans="1:57" x14ac:dyDescent="0.25">
      <c r="A387" s="91">
        <v>61</v>
      </c>
      <c r="B387" s="235" t="s">
        <v>456</v>
      </c>
      <c r="C387" s="91"/>
      <c r="D387" s="91">
        <v>200</v>
      </c>
      <c r="E387" s="188">
        <f t="shared" si="11"/>
        <v>200</v>
      </c>
      <c r="F387" s="180"/>
      <c r="G387" s="206"/>
      <c r="H387" s="180"/>
      <c r="I387" s="91"/>
      <c r="J387" s="180"/>
      <c r="K387" s="91"/>
      <c r="L387" s="180"/>
      <c r="M387" s="91"/>
      <c r="N387" s="180"/>
      <c r="O387" s="91"/>
      <c r="P387" s="180"/>
      <c r="Q387" s="91"/>
      <c r="R387" s="180"/>
      <c r="S387" s="91"/>
      <c r="T387" s="180"/>
      <c r="U387" s="91"/>
      <c r="V387" s="91"/>
      <c r="W387" s="91"/>
      <c r="X387" s="91"/>
      <c r="Y387" s="91"/>
      <c r="Z387" s="91"/>
      <c r="AA387" s="91"/>
      <c r="AB387" s="192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</row>
    <row r="388" spans="1:57" ht="15.75" thickBot="1" x14ac:dyDescent="0.3">
      <c r="A388" s="91">
        <v>62</v>
      </c>
      <c r="B388" s="235" t="s">
        <v>457</v>
      </c>
      <c r="C388" s="91"/>
      <c r="D388" s="91">
        <v>50500</v>
      </c>
      <c r="E388" s="188">
        <f t="shared" si="11"/>
        <v>50500</v>
      </c>
      <c r="F388" s="180"/>
      <c r="G388" s="91"/>
      <c r="H388" s="180"/>
      <c r="I388" s="91"/>
      <c r="J388" s="180"/>
      <c r="K388" s="91"/>
      <c r="L388" s="180"/>
      <c r="M388" s="91"/>
      <c r="N388" s="180"/>
      <c r="O388" s="91"/>
      <c r="P388" s="180"/>
      <c r="Q388" s="91"/>
      <c r="R388" s="180"/>
      <c r="S388" s="91"/>
      <c r="T388" s="180"/>
      <c r="U388" s="91"/>
      <c r="V388" s="180"/>
      <c r="W388" s="91"/>
      <c r="X388" s="180"/>
      <c r="Y388" s="91"/>
      <c r="Z388" s="91"/>
      <c r="AA388" s="91"/>
      <c r="AB388" s="192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</row>
    <row r="389" spans="1:57" ht="15.75" thickBot="1" x14ac:dyDescent="0.3">
      <c r="A389" s="91">
        <v>63</v>
      </c>
      <c r="B389" s="246" t="s">
        <v>458</v>
      </c>
      <c r="C389" s="91"/>
      <c r="D389" s="91">
        <v>1530500</v>
      </c>
      <c r="E389" s="188">
        <f t="shared" si="11"/>
        <v>1747600</v>
      </c>
      <c r="F389" s="180">
        <v>42615</v>
      </c>
      <c r="G389" s="91">
        <v>10000</v>
      </c>
      <c r="H389" s="180">
        <v>42618</v>
      </c>
      <c r="I389" s="91">
        <v>25000</v>
      </c>
      <c r="J389" s="180">
        <v>42620</v>
      </c>
      <c r="K389" s="91">
        <v>102100</v>
      </c>
      <c r="L389" s="180">
        <v>42621</v>
      </c>
      <c r="M389" s="91">
        <v>12000</v>
      </c>
      <c r="N389" s="180">
        <v>42622</v>
      </c>
      <c r="O389" s="91">
        <v>7000</v>
      </c>
      <c r="P389" s="180">
        <v>42635</v>
      </c>
      <c r="Q389" s="91">
        <v>52000</v>
      </c>
      <c r="R389" s="180">
        <v>42642</v>
      </c>
      <c r="S389" s="91">
        <v>9000</v>
      </c>
      <c r="T389" s="180"/>
      <c r="U389" s="91"/>
      <c r="V389" s="180"/>
      <c r="W389" s="91"/>
      <c r="X389" s="180"/>
      <c r="Y389" s="91"/>
      <c r="Z389" s="180"/>
      <c r="AA389" s="91"/>
      <c r="AB389" s="193"/>
      <c r="AC389" s="91"/>
      <c r="AD389" s="180"/>
      <c r="AE389" s="91"/>
      <c r="AF389" s="180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</row>
    <row r="390" spans="1:57" ht="15" customHeight="1" x14ac:dyDescent="0.25">
      <c r="A390" s="91">
        <v>64</v>
      </c>
      <c r="B390" s="235" t="s">
        <v>459</v>
      </c>
      <c r="C390" s="91"/>
      <c r="D390" s="91">
        <v>1007500</v>
      </c>
      <c r="E390" s="188">
        <f t="shared" si="11"/>
        <v>1357500</v>
      </c>
      <c r="F390" s="180">
        <v>42622</v>
      </c>
      <c r="G390" s="91">
        <v>120000</v>
      </c>
      <c r="H390" s="180">
        <v>42628</v>
      </c>
      <c r="I390" s="91">
        <v>160000</v>
      </c>
      <c r="J390" s="180">
        <v>42639</v>
      </c>
      <c r="K390" s="91">
        <v>70000</v>
      </c>
      <c r="L390" s="180"/>
      <c r="M390" s="91"/>
      <c r="N390" s="180"/>
      <c r="O390" s="206"/>
      <c r="P390" s="180"/>
      <c r="Q390" s="91"/>
      <c r="R390" s="180"/>
      <c r="S390" s="91"/>
      <c r="T390" s="180"/>
      <c r="U390" s="91"/>
      <c r="V390" s="180"/>
      <c r="W390" s="91"/>
      <c r="X390" s="180"/>
      <c r="Y390" s="91"/>
      <c r="Z390" s="180"/>
      <c r="AA390" s="91"/>
      <c r="AB390" s="193"/>
      <c r="AC390" s="91"/>
      <c r="AD390" s="180"/>
      <c r="AE390" s="91"/>
      <c r="AF390" s="180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</row>
    <row r="391" spans="1:57" ht="15" customHeight="1" thickBot="1" x14ac:dyDescent="0.3">
      <c r="A391" s="91">
        <v>65</v>
      </c>
      <c r="B391" s="235" t="s">
        <v>460</v>
      </c>
      <c r="C391" s="91"/>
      <c r="D391" s="91">
        <v>500</v>
      </c>
      <c r="E391" s="188">
        <f t="shared" ref="E391:E398" si="12">SUMIF($F$2:$XFD$2,1,F391:XFD391)+D391</f>
        <v>500</v>
      </c>
      <c r="F391" s="180"/>
      <c r="G391" s="91"/>
      <c r="H391" s="180"/>
      <c r="I391" s="206"/>
      <c r="J391" s="180"/>
      <c r="K391" s="91"/>
      <c r="L391" s="180"/>
      <c r="M391" s="91"/>
      <c r="N391" s="180"/>
      <c r="O391" s="91"/>
      <c r="P391" s="180"/>
      <c r="Q391" s="91"/>
      <c r="R391" s="180"/>
      <c r="S391" s="91"/>
      <c r="T391" s="180"/>
      <c r="U391" s="91"/>
      <c r="V391" s="180"/>
      <c r="W391" s="91"/>
      <c r="X391" s="91"/>
      <c r="Y391" s="91"/>
      <c r="Z391" s="91"/>
      <c r="AA391" s="91"/>
      <c r="AB391" s="192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</row>
    <row r="392" spans="1:57" ht="15" customHeight="1" thickBot="1" x14ac:dyDescent="0.3">
      <c r="A392" s="91">
        <v>66</v>
      </c>
      <c r="B392" s="246" t="s">
        <v>461</v>
      </c>
      <c r="C392" s="91"/>
      <c r="D392" s="91">
        <v>112200</v>
      </c>
      <c r="E392" s="188">
        <f t="shared" si="12"/>
        <v>112200</v>
      </c>
      <c r="F392" s="180"/>
      <c r="G392" s="91"/>
      <c r="H392" s="180"/>
      <c r="I392" s="206"/>
      <c r="J392" s="180"/>
      <c r="K392" s="91"/>
      <c r="L392" s="180"/>
      <c r="M392" s="91"/>
      <c r="N392" s="180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192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</row>
    <row r="393" spans="1:57" ht="15" customHeight="1" thickBot="1" x14ac:dyDescent="0.3">
      <c r="A393" s="91">
        <v>67</v>
      </c>
      <c r="B393" s="235" t="s">
        <v>462</v>
      </c>
      <c r="C393" s="91"/>
      <c r="D393" s="91">
        <v>415000</v>
      </c>
      <c r="E393" s="188">
        <f t="shared" si="12"/>
        <v>415000</v>
      </c>
      <c r="F393" s="180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192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</row>
    <row r="394" spans="1:57" ht="15" customHeight="1" thickBot="1" x14ac:dyDescent="0.3">
      <c r="A394" s="91">
        <v>68</v>
      </c>
      <c r="B394" s="246" t="s">
        <v>463</v>
      </c>
      <c r="C394" s="91"/>
      <c r="D394" s="91">
        <v>610000</v>
      </c>
      <c r="E394" s="188">
        <f t="shared" si="12"/>
        <v>610000</v>
      </c>
      <c r="F394" s="194"/>
      <c r="G394" s="195"/>
      <c r="H394" s="194"/>
      <c r="I394" s="195"/>
      <c r="J394" s="194"/>
      <c r="K394" s="195"/>
      <c r="L394" s="194"/>
      <c r="M394" s="195"/>
      <c r="N394" s="194"/>
      <c r="O394" s="195"/>
      <c r="P394" s="194"/>
      <c r="Q394" s="195"/>
      <c r="R394" s="194"/>
      <c r="S394" s="195"/>
      <c r="T394" s="194"/>
      <c r="U394" s="195"/>
      <c r="V394" s="194"/>
      <c r="W394" s="195"/>
      <c r="X394" s="194"/>
      <c r="Y394" s="195"/>
      <c r="Z394" s="194"/>
      <c r="AA394" s="195"/>
      <c r="AB394" s="196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</row>
    <row r="395" spans="1:57" ht="15" customHeight="1" thickBot="1" x14ac:dyDescent="0.3">
      <c r="A395" s="91">
        <v>69</v>
      </c>
      <c r="B395" s="246" t="s">
        <v>464</v>
      </c>
      <c r="C395" s="91"/>
      <c r="D395" s="91">
        <v>65700</v>
      </c>
      <c r="E395" s="188">
        <f t="shared" si="12"/>
        <v>65700</v>
      </c>
      <c r="F395" s="180"/>
      <c r="G395" s="206"/>
      <c r="H395" s="180"/>
      <c r="I395" s="91"/>
      <c r="J395" s="180"/>
      <c r="K395" s="91"/>
      <c r="L395" s="180"/>
      <c r="M395" s="91"/>
      <c r="N395" s="180"/>
      <c r="O395" s="91"/>
      <c r="P395" s="180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</row>
    <row r="396" spans="1:57" ht="15" customHeight="1" x14ac:dyDescent="0.25">
      <c r="A396" s="91">
        <v>70</v>
      </c>
      <c r="B396" s="235" t="s">
        <v>465</v>
      </c>
      <c r="C396" s="91"/>
      <c r="D396" s="91">
        <v>5000</v>
      </c>
      <c r="E396" s="188">
        <f t="shared" si="12"/>
        <v>5000</v>
      </c>
      <c r="F396" s="180"/>
      <c r="G396" s="91"/>
      <c r="H396" s="180"/>
      <c r="I396" s="91"/>
      <c r="J396" s="180"/>
      <c r="K396" s="91"/>
      <c r="L396" s="180"/>
      <c r="M396" s="91"/>
      <c r="N396" s="180"/>
      <c r="O396" s="91"/>
      <c r="P396" s="180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</row>
    <row r="397" spans="1:57" ht="15" customHeight="1" thickBot="1" x14ac:dyDescent="0.3">
      <c r="A397" s="91">
        <v>71</v>
      </c>
      <c r="B397" s="178" t="s">
        <v>358</v>
      </c>
      <c r="C397" s="91"/>
      <c r="D397" s="91">
        <v>25000</v>
      </c>
      <c r="E397" s="188">
        <f t="shared" si="12"/>
        <v>25000</v>
      </c>
      <c r="F397" s="180"/>
      <c r="G397" s="91"/>
      <c r="H397" s="180"/>
      <c r="I397" s="91"/>
      <c r="J397" s="180"/>
      <c r="K397" s="91"/>
      <c r="L397" s="180"/>
      <c r="M397" s="91"/>
      <c r="N397" s="180"/>
      <c r="O397" s="91"/>
      <c r="P397" s="180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</row>
    <row r="398" spans="1:57" ht="15" customHeight="1" thickBot="1" x14ac:dyDescent="0.3">
      <c r="A398" s="91">
        <v>72</v>
      </c>
      <c r="B398" s="246" t="s">
        <v>466</v>
      </c>
      <c r="C398" s="91"/>
      <c r="D398" s="91">
        <v>80000</v>
      </c>
      <c r="E398" s="188">
        <f t="shared" si="12"/>
        <v>141000</v>
      </c>
      <c r="F398" s="180">
        <v>42615</v>
      </c>
      <c r="G398" s="91">
        <v>10000</v>
      </c>
      <c r="H398" s="180">
        <v>42618</v>
      </c>
      <c r="I398" s="91">
        <v>10000</v>
      </c>
      <c r="J398" s="180">
        <v>42619</v>
      </c>
      <c r="K398" s="91">
        <v>11000</v>
      </c>
      <c r="L398" s="180">
        <v>42628</v>
      </c>
      <c r="M398" s="91">
        <v>10000</v>
      </c>
      <c r="N398" s="180">
        <v>42633</v>
      </c>
      <c r="O398" s="91">
        <v>10000</v>
      </c>
      <c r="P398" s="180">
        <v>42634</v>
      </c>
      <c r="Q398" s="91">
        <v>10000</v>
      </c>
      <c r="R398" s="180"/>
      <c r="S398" s="91"/>
      <c r="T398" s="180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</row>
    <row r="399" spans="1:57" x14ac:dyDescent="0.25">
      <c r="A399" s="121"/>
      <c r="C399"/>
    </row>
    <row r="400" spans="1:57" x14ac:dyDescent="0.25">
      <c r="AW400" s="197"/>
      <c r="AX400" s="197"/>
      <c r="AY400" s="197"/>
    </row>
    <row r="401" spans="2:56" ht="15" customHeight="1" x14ac:dyDescent="0.25">
      <c r="AW401" s="197"/>
      <c r="AX401" s="197"/>
      <c r="AY401" s="197"/>
    </row>
    <row r="402" spans="2:56" x14ac:dyDescent="0.25">
      <c r="AW402" s="197"/>
      <c r="AX402" s="197"/>
      <c r="AY402" s="197"/>
    </row>
    <row r="403" spans="2:56" x14ac:dyDescent="0.25">
      <c r="AW403" s="197"/>
      <c r="AX403" s="197"/>
      <c r="AY403" s="197"/>
    </row>
    <row r="404" spans="2:56" x14ac:dyDescent="0.25">
      <c r="B404" t="s">
        <v>286</v>
      </c>
      <c r="AW404" s="197"/>
      <c r="AX404" s="197"/>
      <c r="AY404" s="197"/>
    </row>
    <row r="405" spans="2:56" x14ac:dyDescent="0.25">
      <c r="AW405" s="197"/>
      <c r="AX405" s="197"/>
      <c r="AY405" s="197"/>
    </row>
    <row r="406" spans="2:56" x14ac:dyDescent="0.25">
      <c r="AW406" s="197"/>
      <c r="AX406" s="197"/>
      <c r="AY406" s="197"/>
    </row>
    <row r="407" spans="2:56" x14ac:dyDescent="0.25">
      <c r="BB407" s="197"/>
      <c r="BC407" s="197"/>
      <c r="BD407" s="197"/>
    </row>
    <row r="408" spans="2:56" x14ac:dyDescent="0.25">
      <c r="C408"/>
      <c r="BB408" s="197"/>
      <c r="BC408" s="197"/>
      <c r="BD408" s="197"/>
    </row>
    <row r="409" spans="2:56" x14ac:dyDescent="0.25">
      <c r="C409"/>
      <c r="BB409" s="197"/>
      <c r="BC409" s="197"/>
      <c r="BD409" s="197"/>
    </row>
    <row r="410" spans="2:56" x14ac:dyDescent="0.25">
      <c r="C410"/>
      <c r="BB410" s="197"/>
      <c r="BC410" s="197"/>
      <c r="BD410" s="197"/>
    </row>
    <row r="411" spans="2:56" x14ac:dyDescent="0.25">
      <c r="C411"/>
      <c r="BB411" s="197"/>
      <c r="BC411" s="197"/>
      <c r="BD411" s="197"/>
    </row>
    <row r="412" spans="2:56" x14ac:dyDescent="0.25">
      <c r="C412"/>
      <c r="BB412" s="197"/>
      <c r="BC412" s="197"/>
      <c r="BD412" s="197"/>
    </row>
    <row r="413" spans="2:56" x14ac:dyDescent="0.25">
      <c r="C413"/>
      <c r="BB413" s="197"/>
      <c r="BC413" s="197"/>
      <c r="BD413" s="197"/>
    </row>
    <row r="414" spans="2:56" x14ac:dyDescent="0.25">
      <c r="C414"/>
      <c r="BB414" s="197"/>
      <c r="BC414" s="197"/>
      <c r="BD414" s="197"/>
    </row>
    <row r="415" spans="2:56" x14ac:dyDescent="0.25">
      <c r="C415"/>
      <c r="BB415" s="197"/>
      <c r="BC415" s="197"/>
      <c r="BD415" s="197"/>
    </row>
    <row r="416" spans="2:56" x14ac:dyDescent="0.25">
      <c r="C416"/>
      <c r="BB416" s="197"/>
      <c r="BC416" s="197"/>
      <c r="BD416" s="197"/>
    </row>
    <row r="417" spans="3:56" x14ac:dyDescent="0.25">
      <c r="C417"/>
      <c r="BB417" s="197"/>
      <c r="BC417" s="197"/>
      <c r="BD417" s="197"/>
    </row>
    <row r="418" spans="3:56" x14ac:dyDescent="0.25">
      <c r="C418"/>
      <c r="BB418" s="197"/>
      <c r="BC418" s="197"/>
      <c r="BD418" s="197"/>
    </row>
    <row r="419" spans="3:56" x14ac:dyDescent="0.25">
      <c r="C419"/>
      <c r="BB419" s="197"/>
      <c r="BC419" s="197"/>
      <c r="BD419" s="197"/>
    </row>
    <row r="420" spans="3:56" x14ac:dyDescent="0.25">
      <c r="C420"/>
      <c r="BB420" s="197"/>
      <c r="BC420" s="197"/>
      <c r="BD420" s="197"/>
    </row>
    <row r="421" spans="3:56" x14ac:dyDescent="0.25">
      <c r="C421"/>
      <c r="BB421" s="197"/>
      <c r="BC421" s="197"/>
      <c r="BD421" s="197"/>
    </row>
    <row r="422" spans="3:56" x14ac:dyDescent="0.25">
      <c r="C422"/>
      <c r="BB422" s="198"/>
      <c r="BC422" s="198"/>
      <c r="BD422" s="198"/>
    </row>
    <row r="424" spans="3:56" ht="15" customHeight="1" x14ac:dyDescent="0.25">
      <c r="C424"/>
    </row>
    <row r="425" spans="3:56" ht="15" customHeight="1" x14ac:dyDescent="0.25">
      <c r="C425"/>
    </row>
    <row r="429" spans="3:56" ht="15" customHeight="1" x14ac:dyDescent="0.25">
      <c r="C429"/>
    </row>
    <row r="450" spans="3:3" ht="15" customHeight="1" x14ac:dyDescent="0.25">
      <c r="C450"/>
    </row>
    <row r="472" spans="3:3" ht="15" customHeight="1" x14ac:dyDescent="0.25">
      <c r="C472"/>
    </row>
    <row r="473" spans="3:3" ht="15" customHeight="1" x14ac:dyDescent="0.25">
      <c r="C473"/>
    </row>
    <row r="500" spans="3:3" ht="15" customHeight="1" x14ac:dyDescent="0.25">
      <c r="C500"/>
    </row>
    <row r="501" spans="3:3" ht="15" customHeight="1" x14ac:dyDescent="0.25">
      <c r="C501"/>
    </row>
  </sheetData>
  <mergeCells count="6">
    <mergeCell ref="AT2:AT3"/>
    <mergeCell ref="A1:A3"/>
    <mergeCell ref="B1:B3"/>
    <mergeCell ref="C1:C3"/>
    <mergeCell ref="D2:D3"/>
    <mergeCell ref="E2:E3"/>
  </mergeCells>
  <hyperlinks>
    <hyperlink ref="B198" r:id="rId1" display="http://localhost:81/sekolah-alam/siswa"/>
    <hyperlink ref="B200" r:id="rId2" display="http://localhost:81/sekolah-alam/siswa"/>
    <hyperlink ref="B218" r:id="rId3" display="http://localhost:81/sekolah-alam/siswa"/>
    <hyperlink ref="B229" r:id="rId4" display="http://localhost:81/sekolah-alam/siswa"/>
    <hyperlink ref="B232" r:id="rId5" display="http://localhost:81/sekolah-alam/siswa"/>
    <hyperlink ref="B253" r:id="rId6" display="http://localhost:81/sekolah-alam/siswa"/>
    <hyperlink ref="B285" r:id="rId7" display="http://localhost:81/sekolah-alam/siswa"/>
    <hyperlink ref="B297" r:id="rId8" display="http://localhost:81/sekolah-alam/siswa"/>
    <hyperlink ref="B327" r:id="rId9" display="http://localhost:81/sekolah-alam/siswa"/>
    <hyperlink ref="B328" r:id="rId10" display="http://localhost:81/sekolah-alam/siswa"/>
    <hyperlink ref="B329" r:id="rId11" display="http://localhost:81/sekolah-alam/siswa"/>
    <hyperlink ref="B332" r:id="rId12" display="http://localhost:81/sekolah-alam/siswa"/>
    <hyperlink ref="B333" r:id="rId13" display="http://localhost:81/sekolah-alam/siswa"/>
    <hyperlink ref="B334" r:id="rId14" display="http://localhost:81/sekolah-alam/siswa"/>
    <hyperlink ref="B335" r:id="rId15" display="http://localhost:81/sekolah-alam/siswa"/>
    <hyperlink ref="B336" r:id="rId16" display="http://localhost:81/sekolah-alam/siswa"/>
    <hyperlink ref="B337" r:id="rId17" display="http://localhost:81/sekolah-alam/siswa"/>
    <hyperlink ref="B338" r:id="rId18" display="http://localhost:81/sekolah-alam/siswa"/>
    <hyperlink ref="B339" r:id="rId19" display="http://localhost:81/sekolah-alam/siswa"/>
    <hyperlink ref="B340" r:id="rId20" display="http://localhost:81/sekolah-alam/siswa"/>
    <hyperlink ref="B341" r:id="rId21" display="http://localhost:81/sekolah-alam/siswa"/>
    <hyperlink ref="B342" r:id="rId22" display="http://localhost:81/sekolah-alam/siswa"/>
    <hyperlink ref="B343" r:id="rId23" display="http://localhost:81/sekolah-alam/siswa"/>
    <hyperlink ref="B344" r:id="rId24" display="http://localhost:81/sekolah-alam/siswa"/>
    <hyperlink ref="B345" r:id="rId25" display="http://localhost:81/sekolah-alam/siswa"/>
    <hyperlink ref="B346" r:id="rId26" display="http://localhost:81/sekolah-alam/siswa"/>
    <hyperlink ref="B347" r:id="rId27" display="http://localhost:81/sekolah-alam/siswa"/>
    <hyperlink ref="B348" r:id="rId28" display="http://localhost:81/sekolah-alam/siswa"/>
    <hyperlink ref="B349" r:id="rId29" display="http://localhost:81/sekolah-alam/siswa"/>
    <hyperlink ref="B350" r:id="rId30" display="http://localhost:81/sekolah-alam/siswa"/>
    <hyperlink ref="B351" r:id="rId31" display="http://localhost:81/sekolah-alam/siswa"/>
    <hyperlink ref="B352" r:id="rId32" display="http://localhost:81/sekolah-alam/siswa"/>
    <hyperlink ref="B353" r:id="rId33" display="http://localhost:81/sekolah-alam/siswa"/>
    <hyperlink ref="B354" r:id="rId34" display="http://localhost:81/sekolah-alam/siswa"/>
    <hyperlink ref="B355" r:id="rId35" display="http://localhost:81/sekolah-alam/siswa"/>
    <hyperlink ref="B356" r:id="rId36" display="http://localhost:81/sekolah-alam/siswa"/>
    <hyperlink ref="B358" r:id="rId37" display="http://localhost:81/sekolah-alam/siswa"/>
    <hyperlink ref="B359" r:id="rId38" display="http://localhost:81/sekolah-alam/siswa"/>
    <hyperlink ref="B360" r:id="rId39" display="http://localhost:81/sekolah-alam/siswa"/>
    <hyperlink ref="B361" r:id="rId40" display="http://localhost:81/sekolah-alam/siswa"/>
    <hyperlink ref="B362" r:id="rId41" display="http://localhost:81/sekolah-alam/siswa"/>
    <hyperlink ref="B363" r:id="rId42" display="http://localhost:81/sekolah-alam/siswa"/>
    <hyperlink ref="B364" r:id="rId43" display="http://localhost:81/sekolah-alam/siswa"/>
    <hyperlink ref="B365" r:id="rId44" display="http://localhost:81/sekolah-alam/siswa"/>
    <hyperlink ref="B366" r:id="rId45" display="http://localhost:81/sekolah-alam/siswa"/>
    <hyperlink ref="B367" r:id="rId46" display="http://localhost:81/sekolah-alam/siswa"/>
    <hyperlink ref="B368" r:id="rId47" display="http://localhost:81/sekolah-alam/siswa"/>
    <hyperlink ref="B369" r:id="rId48" display="http://localhost:81/sekolah-alam/siswa"/>
    <hyperlink ref="B370" r:id="rId49" display="http://localhost:81/sekolah-alam/siswa"/>
    <hyperlink ref="B371" r:id="rId50" display="http://localhost:81/sekolah-alam/siswa"/>
    <hyperlink ref="B372" r:id="rId51" display="http://localhost:81/sekolah-alam/siswa"/>
    <hyperlink ref="B373" r:id="rId52" display="http://localhost:81/sekolah-alam/siswa"/>
    <hyperlink ref="B375" r:id="rId53" display="http://localhost:81/sekolah-alam/siswa"/>
    <hyperlink ref="B376" r:id="rId54" display="http://localhost:81/sekolah-alam/siswa"/>
    <hyperlink ref="B377" r:id="rId55" display="http://localhost:81/sekolah-alam/siswa"/>
    <hyperlink ref="B378" r:id="rId56" display="http://localhost:81/sekolah-alam/siswa"/>
    <hyperlink ref="B379" r:id="rId57" display="http://localhost:81/sekolah-alam/siswa"/>
    <hyperlink ref="B380" r:id="rId58" display="http://localhost:81/sekolah-alam/siswa"/>
    <hyperlink ref="B381" r:id="rId59" display="http://localhost:81/sekolah-alam/siswa"/>
    <hyperlink ref="B382" r:id="rId60" display="http://localhost:81/sekolah-alam/siswa"/>
    <hyperlink ref="B383" r:id="rId61" display="http://localhost:81/sekolah-alam/siswa"/>
    <hyperlink ref="B384" r:id="rId62" display="http://localhost:81/sekolah-alam/siswa"/>
    <hyperlink ref="B385" r:id="rId63" display="http://localhost:81/sekolah-alam/siswa"/>
    <hyperlink ref="B386" r:id="rId64" display="http://localhost:81/sekolah-alam/siswa"/>
    <hyperlink ref="B387" r:id="rId65" display="http://localhost:81/sekolah-alam/siswa"/>
    <hyperlink ref="B388" r:id="rId66" display="http://localhost:81/sekolah-alam/siswa"/>
    <hyperlink ref="B389" r:id="rId67" display="http://localhost:81/sekolah-alam/siswa"/>
    <hyperlink ref="B390" r:id="rId68" display="http://localhost:81/sekolah-alam/siswa"/>
    <hyperlink ref="B391" r:id="rId69" display="http://localhost:81/sekolah-alam/siswa"/>
    <hyperlink ref="B392" r:id="rId70" display="http://localhost:81/sekolah-alam/siswa"/>
    <hyperlink ref="B393" r:id="rId71" display="http://localhost:81/sekolah-alam/siswa"/>
    <hyperlink ref="B394" r:id="rId72" display="http://localhost:81/sekolah-alam/siswa"/>
    <hyperlink ref="B395" r:id="rId73" display="http://localhost:81/sekolah-alam/siswa"/>
    <hyperlink ref="B396" r:id="rId74" display="http://localhost:81/sekolah-alam/siswa"/>
    <hyperlink ref="B398" r:id="rId75" display="http://localhost:81/sekolah-alam/siswa"/>
    <hyperlink ref="B14" r:id="rId76" display="http://localhost:81/sekolah-alam/siswa"/>
    <hyperlink ref="B15" r:id="rId77" display="http://localhost:81/sekolah-alam/siswa"/>
    <hyperlink ref="B33" r:id="rId78" display="http://localhost:81/sekolah-alam/siswa"/>
    <hyperlink ref="B79" r:id="rId79" display="http://localhost:81/sekolah-alam/siswa"/>
    <hyperlink ref="B136" r:id="rId80" display="http://localhost:81/sekolah-alam/siswa"/>
    <hyperlink ref="B137" r:id="rId81" display="http://localhost:81/sekolah-alam/siswa"/>
    <hyperlink ref="B138" r:id="rId82" display="http://localhost:81/sekolah-alam/siswa"/>
    <hyperlink ref="B139" r:id="rId83" display="http://localhost:81/sekolah-alam/siswa"/>
    <hyperlink ref="B142" r:id="rId84" display="http://localhost:81/sekolah-alam/siswa"/>
    <hyperlink ref="B146" r:id="rId85" display="http://localhost:81/sekolah-alam/siswa"/>
    <hyperlink ref="B147" r:id="rId86" display="http://localhost:81/sekolah-alam/siswa"/>
    <hyperlink ref="B148" r:id="rId87" display="http://localhost:81/sekolah-alam/siswa"/>
    <hyperlink ref="B150" r:id="rId88" display="http://localhost:81/sekolah-alam/siswa"/>
    <hyperlink ref="B151" r:id="rId89" display="http://localhost:81/sekolah-alam/siswa"/>
    <hyperlink ref="B153" r:id="rId90" display="http://localhost:81/sekolah-alam/siswa"/>
    <hyperlink ref="B155" r:id="rId91" display="http://localhost:81/sekolah-alam/siswa"/>
    <hyperlink ref="B156" r:id="rId92" display="http://localhost:81/sekolah-alam/siswa"/>
    <hyperlink ref="B157" r:id="rId93" display="http://localhost:81/sekolah-alam/siswa"/>
    <hyperlink ref="B160" r:id="rId94" display="http://localhost:81/sekolah-alam/siswa"/>
    <hyperlink ref="B164" r:id="rId95" display="http://localhost:81/sekolah-alam/siswa"/>
    <hyperlink ref="B169" r:id="rId96" display="http://localhost:81/sekolah-alam/siswa"/>
    <hyperlink ref="B171" r:id="rId97" display="http://localhost:81/sekolah-alam/siswa"/>
    <hyperlink ref="B180" r:id="rId98" display="http://localhost:81/sekolah-alam/siswa"/>
  </hyperlinks>
  <pageMargins left="0.7" right="0.7" top="0.75" bottom="0.75" header="0.3" footer="0.3"/>
  <pageSetup orientation="portrait" horizontalDpi="4294967294" verticalDpi="300" r:id="rId99"/>
  <drawing r:id="rId1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V502"/>
  <sheetViews>
    <sheetView workbookViewId="0">
      <pane xSplit="5" ySplit="3" topLeftCell="F379" activePane="bottomRight" state="frozen"/>
      <selection pane="topRight" activeCell="F1" sqref="F1"/>
      <selection pane="bottomLeft" activeCell="A8" sqref="A8"/>
      <selection pane="bottomRight" activeCell="A399" sqref="A399:XFD399"/>
    </sheetView>
  </sheetViews>
  <sheetFormatPr defaultRowHeight="15" x14ac:dyDescent="0.25"/>
  <cols>
    <col min="2" max="2" width="40" customWidth="1"/>
    <col min="3" max="3" width="14.140625" style="120" customWidth="1"/>
    <col min="4" max="4" width="14.28515625" bestFit="1" customWidth="1"/>
    <col min="5" max="5" width="16.42578125" customWidth="1"/>
    <col min="6" max="6" width="14" bestFit="1" customWidth="1"/>
    <col min="7" max="7" width="11" bestFit="1" customWidth="1"/>
    <col min="8" max="8" width="14" bestFit="1" customWidth="1"/>
    <col min="9" max="9" width="11" bestFit="1" customWidth="1"/>
    <col min="10" max="10" width="11.5703125" bestFit="1" customWidth="1"/>
    <col min="11" max="11" width="10.85546875" bestFit="1" customWidth="1"/>
    <col min="12" max="12" width="11.5703125" bestFit="1" customWidth="1"/>
    <col min="13" max="13" width="10.85546875" bestFit="1" customWidth="1"/>
    <col min="14" max="14" width="12.28515625" bestFit="1" customWidth="1"/>
    <col min="15" max="15" width="11" bestFit="1" customWidth="1"/>
    <col min="16" max="16" width="11.5703125" bestFit="1" customWidth="1"/>
    <col min="17" max="17" width="10.85546875" bestFit="1" customWidth="1"/>
    <col min="18" max="18" width="11.5703125" bestFit="1" customWidth="1"/>
    <col min="19" max="19" width="10.7109375" bestFit="1" customWidth="1"/>
    <col min="20" max="20" width="9.28515625" customWidth="1"/>
    <col min="21" max="24" width="10.7109375" bestFit="1" customWidth="1"/>
    <col min="25" max="29" width="10.5703125" bestFit="1" customWidth="1"/>
    <col min="30" max="31" width="10.140625" customWidth="1"/>
    <col min="32" max="39" width="10.5703125" bestFit="1" customWidth="1"/>
    <col min="40" max="45" width="10.5703125" customWidth="1"/>
    <col min="46" max="47" width="10.5703125" bestFit="1" customWidth="1"/>
    <col min="48" max="48" width="10.140625" bestFit="1" customWidth="1"/>
    <col min="50" max="50" width="10.140625" bestFit="1" customWidth="1"/>
  </cols>
  <sheetData>
    <row r="1" spans="1:984" x14ac:dyDescent="0.25">
      <c r="A1" s="253" t="s">
        <v>0</v>
      </c>
      <c r="B1" s="256" t="s">
        <v>1</v>
      </c>
      <c r="C1" s="259" t="s">
        <v>2</v>
      </c>
      <c r="D1" s="221" t="s">
        <v>3</v>
      </c>
      <c r="E1" s="222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984" x14ac:dyDescent="0.25">
      <c r="A2" s="254"/>
      <c r="B2" s="257"/>
      <c r="C2" s="260"/>
      <c r="D2" s="262" t="s">
        <v>6</v>
      </c>
      <c r="E2" s="262" t="s">
        <v>6</v>
      </c>
      <c r="F2" s="6">
        <f t="shared" ref="F2:AQ2" si="0">IF(F3="Tgl",0,IF(F3="Rp",1,"Tgl atau RP?"))</f>
        <v>0</v>
      </c>
      <c r="G2" s="6">
        <f t="shared" si="0"/>
        <v>1</v>
      </c>
      <c r="H2" s="6">
        <f t="shared" si="0"/>
        <v>0</v>
      </c>
      <c r="I2" s="6">
        <f t="shared" si="0"/>
        <v>1</v>
      </c>
      <c r="J2" s="6">
        <f t="shared" si="0"/>
        <v>0</v>
      </c>
      <c r="K2" s="6">
        <f t="shared" si="0"/>
        <v>1</v>
      </c>
      <c r="L2" s="6">
        <f t="shared" si="0"/>
        <v>0</v>
      </c>
      <c r="M2" s="6">
        <f t="shared" si="0"/>
        <v>1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1</v>
      </c>
      <c r="T2" s="6">
        <f t="shared" si="0"/>
        <v>0</v>
      </c>
      <c r="U2" s="6">
        <f t="shared" si="0"/>
        <v>1</v>
      </c>
      <c r="V2" s="6">
        <f t="shared" si="0"/>
        <v>0</v>
      </c>
      <c r="W2" s="6">
        <f t="shared" si="0"/>
        <v>1</v>
      </c>
      <c r="X2" s="6">
        <f t="shared" si="0"/>
        <v>0</v>
      </c>
      <c r="Y2" s="6">
        <f t="shared" si="0"/>
        <v>1</v>
      </c>
      <c r="Z2" s="6">
        <f t="shared" si="0"/>
        <v>0</v>
      </c>
      <c r="AA2" s="6">
        <f t="shared" si="0"/>
        <v>1</v>
      </c>
      <c r="AB2" s="6">
        <f t="shared" si="0"/>
        <v>0</v>
      </c>
      <c r="AC2" s="6">
        <f t="shared" si="0"/>
        <v>1</v>
      </c>
      <c r="AD2" s="6">
        <f t="shared" si="0"/>
        <v>0</v>
      </c>
      <c r="AE2" s="6">
        <f t="shared" si="0"/>
        <v>1</v>
      </c>
      <c r="AF2" s="6">
        <f t="shared" si="0"/>
        <v>0</v>
      </c>
      <c r="AG2" s="6">
        <f t="shared" si="0"/>
        <v>1</v>
      </c>
      <c r="AH2" s="6">
        <f t="shared" si="0"/>
        <v>0</v>
      </c>
      <c r="AI2" s="6">
        <f t="shared" si="0"/>
        <v>1</v>
      </c>
      <c r="AJ2" s="6">
        <f t="shared" si="0"/>
        <v>0</v>
      </c>
      <c r="AK2" s="6">
        <f t="shared" si="0"/>
        <v>1</v>
      </c>
      <c r="AL2" s="6">
        <f t="shared" si="0"/>
        <v>0</v>
      </c>
      <c r="AM2" s="6">
        <f t="shared" si="0"/>
        <v>1</v>
      </c>
      <c r="AN2" s="6">
        <f t="shared" si="0"/>
        <v>0</v>
      </c>
      <c r="AO2" s="6">
        <f t="shared" si="0"/>
        <v>1</v>
      </c>
      <c r="AP2" s="6">
        <f t="shared" si="0"/>
        <v>0</v>
      </c>
      <c r="AQ2" s="6">
        <f t="shared" si="0"/>
        <v>1</v>
      </c>
      <c r="AR2" s="6"/>
      <c r="AS2" s="7"/>
      <c r="AT2" s="263" t="s">
        <v>7</v>
      </c>
    </row>
    <row r="3" spans="1:984" x14ac:dyDescent="0.25">
      <c r="A3" s="255"/>
      <c r="B3" s="258"/>
      <c r="C3" s="261"/>
      <c r="D3" s="262"/>
      <c r="E3" s="262"/>
      <c r="F3" s="8" t="s">
        <v>8</v>
      </c>
      <c r="G3" s="9" t="s">
        <v>9</v>
      </c>
      <c r="H3" s="8" t="s">
        <v>8</v>
      </c>
      <c r="I3" s="9" t="s">
        <v>9</v>
      </c>
      <c r="J3" s="8" t="s">
        <v>8</v>
      </c>
      <c r="K3" s="9" t="s">
        <v>9</v>
      </c>
      <c r="L3" s="8" t="s">
        <v>8</v>
      </c>
      <c r="M3" s="9" t="s">
        <v>9</v>
      </c>
      <c r="N3" s="8" t="s">
        <v>8</v>
      </c>
      <c r="O3" s="9" t="s">
        <v>9</v>
      </c>
      <c r="P3" s="8" t="s">
        <v>8</v>
      </c>
      <c r="Q3" s="9" t="s">
        <v>9</v>
      </c>
      <c r="R3" s="8" t="s">
        <v>8</v>
      </c>
      <c r="S3" s="9" t="s">
        <v>9</v>
      </c>
      <c r="T3" s="8" t="s">
        <v>8</v>
      </c>
      <c r="U3" s="9" t="s">
        <v>9</v>
      </c>
      <c r="V3" s="8" t="s">
        <v>8</v>
      </c>
      <c r="W3" s="9" t="s">
        <v>9</v>
      </c>
      <c r="X3" s="8" t="s">
        <v>8</v>
      </c>
      <c r="Y3" s="9" t="s">
        <v>9</v>
      </c>
      <c r="Z3" s="8" t="s">
        <v>8</v>
      </c>
      <c r="AA3" s="9" t="s">
        <v>9</v>
      </c>
      <c r="AB3" s="8" t="s">
        <v>8</v>
      </c>
      <c r="AC3" s="9" t="s">
        <v>9</v>
      </c>
      <c r="AD3" s="8" t="s">
        <v>8</v>
      </c>
      <c r="AE3" s="9" t="s">
        <v>9</v>
      </c>
      <c r="AF3" s="8" t="s">
        <v>8</v>
      </c>
      <c r="AG3" s="9" t="s">
        <v>9</v>
      </c>
      <c r="AH3" s="8" t="s">
        <v>8</v>
      </c>
      <c r="AI3" s="9" t="s">
        <v>9</v>
      </c>
      <c r="AJ3" s="8" t="s">
        <v>8</v>
      </c>
      <c r="AK3" s="9" t="s">
        <v>9</v>
      </c>
      <c r="AL3" s="8" t="s">
        <v>8</v>
      </c>
      <c r="AM3" s="9" t="s">
        <v>9</v>
      </c>
      <c r="AN3" s="8" t="s">
        <v>8</v>
      </c>
      <c r="AO3" s="9" t="s">
        <v>9</v>
      </c>
      <c r="AP3" s="8" t="s">
        <v>8</v>
      </c>
      <c r="AQ3" s="9" t="s">
        <v>9</v>
      </c>
      <c r="AR3" s="9"/>
      <c r="AS3" s="10"/>
      <c r="AT3" s="264"/>
    </row>
    <row r="4" spans="1:984" s="26" customFormat="1" ht="15" customHeight="1" x14ac:dyDescent="0.25">
      <c r="A4" s="11">
        <v>1</v>
      </c>
      <c r="B4" s="12" t="s">
        <v>10</v>
      </c>
      <c r="C4" s="13"/>
      <c r="D4" s="14">
        <v>0</v>
      </c>
      <c r="E4" s="15">
        <f t="shared" ref="E4:E67" si="1">SUMIF($F$2:$XFD$2,1,F4:XFD4)+D4</f>
        <v>0</v>
      </c>
      <c r="F4" s="16"/>
      <c r="G4" s="17"/>
      <c r="H4" s="16"/>
      <c r="I4" s="17"/>
      <c r="J4" s="16"/>
      <c r="K4" s="17"/>
      <c r="L4" s="16"/>
      <c r="M4" s="17"/>
      <c r="N4" s="16"/>
      <c r="O4" s="17"/>
      <c r="P4" s="16"/>
      <c r="Q4" s="17"/>
      <c r="R4" s="16"/>
      <c r="S4" s="17"/>
      <c r="T4" s="18"/>
      <c r="U4" s="19"/>
      <c r="V4" s="20"/>
      <c r="W4" s="19"/>
      <c r="X4" s="18"/>
      <c r="Y4" s="19"/>
      <c r="Z4" s="18"/>
      <c r="AA4" s="19"/>
      <c r="AB4" s="18"/>
      <c r="AC4" s="19"/>
      <c r="AD4" s="18"/>
      <c r="AE4" s="19"/>
      <c r="AF4" s="16"/>
      <c r="AG4" s="19"/>
      <c r="AH4" s="19"/>
      <c r="AI4" s="19"/>
      <c r="AJ4" s="18"/>
      <c r="AK4" s="19"/>
      <c r="AL4" s="18"/>
      <c r="AM4" s="19"/>
      <c r="AN4" s="19"/>
      <c r="AO4" s="19"/>
      <c r="AP4" s="19"/>
      <c r="AQ4" s="19"/>
      <c r="AR4" s="19"/>
      <c r="AS4" s="19"/>
      <c r="AT4" s="21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2"/>
      <c r="BT4" s="23"/>
      <c r="BU4" s="22"/>
      <c r="BV4" s="23"/>
      <c r="BW4" s="22"/>
      <c r="BX4" s="23"/>
      <c r="BY4" s="22"/>
      <c r="BZ4" s="23"/>
      <c r="CA4" s="22"/>
      <c r="CB4" s="23"/>
      <c r="CC4" s="22"/>
      <c r="CD4" s="23"/>
      <c r="CE4" s="22"/>
      <c r="CF4" s="23"/>
      <c r="CG4" s="22"/>
      <c r="CH4" s="23"/>
      <c r="CI4" s="22"/>
      <c r="CJ4" s="23"/>
      <c r="CK4" s="22"/>
      <c r="CL4" s="23"/>
      <c r="CM4" s="22"/>
      <c r="CN4" s="23"/>
      <c r="CO4" s="22"/>
      <c r="CP4" s="23"/>
      <c r="CQ4" s="22"/>
      <c r="CR4" s="23"/>
      <c r="CS4" s="22"/>
      <c r="CT4" s="23"/>
      <c r="CU4" s="22"/>
      <c r="CV4" s="23"/>
      <c r="CW4" s="22"/>
      <c r="CX4" s="23"/>
      <c r="CY4" s="22"/>
      <c r="CZ4" s="23"/>
      <c r="DA4" s="22"/>
      <c r="DB4" s="23"/>
      <c r="DC4" s="22"/>
      <c r="DD4" s="23"/>
      <c r="DE4" s="22"/>
      <c r="DF4" s="23"/>
      <c r="DG4" s="22"/>
      <c r="DH4" s="23"/>
      <c r="DI4" s="22"/>
      <c r="DJ4" s="23"/>
      <c r="DK4" s="22"/>
      <c r="DL4" s="23"/>
      <c r="DM4" s="22"/>
      <c r="DN4" s="23"/>
      <c r="DO4" s="22"/>
      <c r="DP4" s="23"/>
      <c r="DQ4" s="22"/>
      <c r="DR4" s="23"/>
      <c r="DS4" s="22"/>
      <c r="DT4" s="23"/>
      <c r="DU4" s="22"/>
      <c r="DV4" s="23"/>
      <c r="DW4" s="22"/>
      <c r="DX4" s="23"/>
      <c r="DY4" s="22"/>
      <c r="DZ4" s="23"/>
      <c r="EA4" s="22"/>
      <c r="EB4" s="23"/>
      <c r="EC4" s="22"/>
      <c r="ED4" s="23"/>
      <c r="EE4" s="22"/>
      <c r="EF4" s="23"/>
      <c r="EG4" s="22"/>
      <c r="EH4" s="23"/>
      <c r="EI4" s="22"/>
      <c r="EJ4" s="23"/>
      <c r="EK4" s="22"/>
      <c r="EL4" s="23"/>
      <c r="EM4" s="22"/>
      <c r="EN4" s="23"/>
      <c r="EO4" s="22"/>
      <c r="EP4" s="23"/>
      <c r="EQ4" s="22"/>
      <c r="ER4" s="23"/>
      <c r="ES4" s="22"/>
      <c r="ET4" s="23"/>
      <c r="EU4" s="22"/>
      <c r="EV4" s="23"/>
      <c r="EW4" s="22"/>
      <c r="EX4" s="23"/>
      <c r="EY4" s="22"/>
      <c r="EZ4" s="23"/>
      <c r="FA4" s="22"/>
      <c r="FB4" s="23"/>
      <c r="FC4" s="22"/>
      <c r="FD4" s="23"/>
      <c r="FE4" s="22"/>
      <c r="FF4" s="23"/>
      <c r="FG4" s="22"/>
      <c r="FH4" s="23"/>
      <c r="FI4" s="22"/>
      <c r="FJ4" s="23"/>
      <c r="FK4" s="22"/>
      <c r="FL4" s="23"/>
      <c r="FM4" s="22"/>
      <c r="FN4" s="23"/>
      <c r="FO4" s="22"/>
      <c r="FP4" s="23"/>
      <c r="FQ4" s="22"/>
      <c r="FR4" s="23"/>
      <c r="FS4" s="22"/>
      <c r="FT4" s="23"/>
      <c r="FU4" s="22"/>
      <c r="FV4" s="23"/>
      <c r="FW4" s="22"/>
      <c r="FX4" s="23"/>
      <c r="FY4" s="22"/>
      <c r="FZ4" s="23"/>
      <c r="GA4" s="22"/>
      <c r="GB4" s="23"/>
      <c r="GC4" s="22"/>
      <c r="GD4" s="23"/>
      <c r="GE4" s="22"/>
      <c r="GF4" s="23"/>
      <c r="GG4" s="22"/>
      <c r="GH4" s="23"/>
      <c r="GI4" s="22"/>
      <c r="GJ4" s="23"/>
      <c r="GK4" s="22"/>
      <c r="GL4" s="23"/>
      <c r="GM4" s="22"/>
      <c r="GN4" s="23"/>
      <c r="GO4" s="22"/>
      <c r="GP4" s="23"/>
      <c r="GQ4" s="22"/>
      <c r="GR4" s="23"/>
      <c r="GS4" s="22"/>
      <c r="GT4" s="23"/>
      <c r="GU4" s="22"/>
      <c r="GV4" s="23"/>
      <c r="GW4" s="22"/>
      <c r="GX4" s="23"/>
      <c r="GY4" s="22"/>
      <c r="GZ4" s="23"/>
      <c r="HA4" s="22"/>
      <c r="HB4" s="23"/>
      <c r="HC4" s="22"/>
      <c r="HD4" s="23"/>
      <c r="HE4" s="22"/>
      <c r="HF4" s="23"/>
      <c r="HG4" s="22"/>
      <c r="HH4" s="23"/>
      <c r="HI4" s="22"/>
      <c r="HJ4" s="23"/>
      <c r="HK4" s="22"/>
      <c r="HL4" s="23"/>
      <c r="HM4" s="22"/>
      <c r="HN4" s="23"/>
      <c r="HO4" s="22"/>
      <c r="HP4" s="23"/>
      <c r="HQ4" s="22"/>
      <c r="HR4" s="23"/>
      <c r="HS4" s="22"/>
      <c r="HT4" s="23"/>
      <c r="HU4" s="22"/>
      <c r="HV4" s="23"/>
      <c r="HW4" s="22"/>
      <c r="HX4" s="23"/>
      <c r="HY4" s="22"/>
      <c r="HZ4" s="23"/>
      <c r="IA4" s="22"/>
      <c r="IB4" s="23"/>
      <c r="IC4" s="22"/>
      <c r="ID4" s="23"/>
      <c r="IE4" s="22"/>
      <c r="IF4" s="23"/>
      <c r="IG4" s="22"/>
      <c r="IH4" s="23"/>
      <c r="II4" s="22"/>
      <c r="IJ4" s="23"/>
      <c r="IK4" s="22"/>
      <c r="IL4" s="23"/>
      <c r="IM4" s="22"/>
      <c r="IN4" s="23"/>
      <c r="IO4" s="22"/>
      <c r="IP4" s="23"/>
      <c r="IQ4" s="22"/>
      <c r="IR4" s="23"/>
      <c r="IS4" s="22"/>
      <c r="IT4" s="23"/>
      <c r="IU4" s="22"/>
      <c r="IV4" s="23"/>
      <c r="IW4" s="22"/>
      <c r="IX4" s="23"/>
      <c r="IY4" s="22"/>
      <c r="IZ4" s="23"/>
      <c r="JA4" s="22"/>
      <c r="JB4" s="23"/>
      <c r="JC4" s="22"/>
      <c r="JD4" s="23"/>
      <c r="JE4" s="22"/>
      <c r="JF4" s="23"/>
      <c r="JG4" s="22"/>
      <c r="JH4" s="23"/>
      <c r="JI4" s="22"/>
      <c r="JJ4" s="23"/>
      <c r="JK4" s="22"/>
      <c r="JL4" s="23"/>
      <c r="JM4" s="22"/>
      <c r="JN4" s="23"/>
      <c r="JO4" s="22"/>
      <c r="JP4" s="23"/>
      <c r="JQ4" s="22"/>
      <c r="JR4" s="23"/>
      <c r="JS4" s="22"/>
      <c r="JT4" s="23"/>
      <c r="JU4" s="22"/>
      <c r="JV4" s="23"/>
      <c r="JW4" s="22"/>
      <c r="JX4" s="23"/>
      <c r="JY4" s="22"/>
      <c r="JZ4" s="23"/>
      <c r="KA4" s="22"/>
      <c r="KB4" s="23"/>
      <c r="KC4" s="22"/>
      <c r="KD4" s="23"/>
      <c r="KE4" s="22"/>
      <c r="KF4" s="23"/>
      <c r="KG4" s="22"/>
      <c r="KH4" s="23"/>
      <c r="KI4" s="22"/>
      <c r="KJ4" s="23"/>
      <c r="KK4" s="22"/>
      <c r="KL4" s="23"/>
      <c r="KM4" s="22"/>
      <c r="KN4" s="23"/>
      <c r="KO4" s="22"/>
      <c r="KP4" s="23"/>
      <c r="KQ4" s="22"/>
      <c r="KR4" s="23"/>
      <c r="KS4" s="22"/>
      <c r="KT4" s="23"/>
      <c r="KU4" s="22"/>
      <c r="KV4" s="23"/>
      <c r="KW4" s="22"/>
      <c r="KX4" s="23"/>
      <c r="KY4" s="22"/>
      <c r="KZ4" s="23"/>
      <c r="LA4" s="22"/>
      <c r="LB4" s="23"/>
      <c r="LC4" s="22"/>
      <c r="LD4" s="23"/>
      <c r="LE4" s="22"/>
      <c r="LF4" s="23"/>
      <c r="LG4" s="22"/>
      <c r="LH4" s="23"/>
      <c r="LI4" s="22"/>
      <c r="LJ4" s="23"/>
      <c r="LK4" s="22"/>
      <c r="LL4" s="23"/>
      <c r="LM4" s="22"/>
      <c r="LN4" s="23"/>
      <c r="LO4" s="22"/>
      <c r="LP4" s="23"/>
      <c r="LQ4" s="22"/>
      <c r="LR4" s="23"/>
      <c r="LS4" s="22"/>
      <c r="LT4" s="23"/>
      <c r="LU4" s="22"/>
      <c r="LV4" s="23"/>
      <c r="LW4" s="22"/>
      <c r="LX4" s="23"/>
      <c r="LY4" s="22"/>
      <c r="LZ4" s="23"/>
      <c r="MA4" s="22"/>
      <c r="MB4" s="23"/>
      <c r="MC4" s="22"/>
      <c r="MD4" s="23"/>
      <c r="ME4" s="22"/>
      <c r="MF4" s="23"/>
      <c r="MG4" s="22"/>
      <c r="MH4" s="23"/>
      <c r="MI4" s="22"/>
      <c r="MJ4" s="23"/>
      <c r="MK4" s="22"/>
      <c r="ML4" s="23"/>
      <c r="MM4" s="22"/>
      <c r="MN4" s="23"/>
      <c r="MO4" s="22"/>
      <c r="MP4" s="23"/>
      <c r="MQ4" s="22"/>
      <c r="MR4" s="23"/>
      <c r="MS4" s="22"/>
      <c r="MT4" s="23"/>
      <c r="MU4" s="22"/>
      <c r="MV4" s="23"/>
      <c r="MW4" s="22"/>
      <c r="MX4" s="23"/>
      <c r="MY4" s="22"/>
      <c r="MZ4" s="23"/>
      <c r="NA4" s="22"/>
      <c r="NB4" s="23"/>
      <c r="NC4" s="22"/>
      <c r="ND4" s="23"/>
      <c r="NE4" s="22"/>
      <c r="NF4" s="23"/>
      <c r="NG4" s="22"/>
      <c r="NH4" s="23"/>
      <c r="NI4" s="22"/>
      <c r="NJ4" s="23"/>
      <c r="NK4" s="22"/>
      <c r="NL4" s="23"/>
      <c r="NM4" s="22"/>
      <c r="NN4" s="23"/>
      <c r="NO4" s="22"/>
      <c r="NP4" s="23"/>
      <c r="NQ4" s="22"/>
      <c r="NR4" s="23"/>
      <c r="NS4" s="22"/>
      <c r="NT4" s="23"/>
      <c r="NU4" s="22"/>
      <c r="NV4" s="23"/>
      <c r="NW4" s="22"/>
      <c r="NX4" s="23"/>
      <c r="NY4" s="22"/>
      <c r="NZ4" s="23"/>
      <c r="OA4" s="22"/>
      <c r="OB4" s="23"/>
      <c r="OC4" s="22"/>
      <c r="OD4" s="23"/>
      <c r="OE4" s="22"/>
      <c r="OF4" s="23"/>
      <c r="OG4" s="22"/>
      <c r="OH4" s="23"/>
      <c r="OI4" s="22"/>
      <c r="OJ4" s="23"/>
      <c r="OK4" s="22"/>
      <c r="OL4" s="23"/>
      <c r="OM4" s="22"/>
      <c r="ON4" s="23"/>
      <c r="OO4" s="22"/>
      <c r="OP4" s="23"/>
      <c r="OQ4" s="22"/>
      <c r="OR4" s="23"/>
      <c r="OS4" s="22"/>
      <c r="OT4" s="23"/>
      <c r="OU4" s="22"/>
      <c r="OV4" s="23"/>
      <c r="OW4" s="22"/>
      <c r="OX4" s="23"/>
      <c r="OY4" s="22"/>
      <c r="OZ4" s="23"/>
      <c r="PA4" s="22"/>
      <c r="PB4" s="23"/>
      <c r="PC4" s="22"/>
      <c r="PD4" s="23"/>
      <c r="PE4" s="22"/>
      <c r="PF4" s="23"/>
      <c r="PG4" s="22"/>
      <c r="PH4" s="23"/>
      <c r="PI4" s="22"/>
      <c r="PJ4" s="23"/>
      <c r="PK4" s="22"/>
      <c r="PL4" s="23"/>
      <c r="PM4" s="22"/>
      <c r="PN4" s="23"/>
      <c r="PO4" s="22"/>
      <c r="PP4" s="23"/>
      <c r="PQ4" s="22"/>
      <c r="PR4" s="23"/>
      <c r="PS4" s="22"/>
      <c r="PT4" s="23"/>
      <c r="PU4" s="22"/>
      <c r="PV4" s="23"/>
      <c r="PW4" s="22"/>
      <c r="PX4" s="23"/>
      <c r="PY4" s="22"/>
      <c r="PZ4" s="23"/>
      <c r="QA4" s="22"/>
      <c r="QB4" s="23"/>
      <c r="QC4" s="22"/>
      <c r="QD4" s="23"/>
      <c r="QE4" s="22"/>
      <c r="QF4" s="23"/>
      <c r="QG4" s="22"/>
      <c r="QH4" s="23"/>
      <c r="QI4" s="22"/>
      <c r="QJ4" s="23"/>
      <c r="QK4" s="22"/>
      <c r="QL4" s="23"/>
      <c r="QM4" s="22"/>
      <c r="QN4" s="23"/>
      <c r="QO4" s="22"/>
      <c r="QP4" s="23"/>
      <c r="QQ4" s="22"/>
      <c r="QR4" s="23"/>
      <c r="QS4" s="22"/>
      <c r="QT4" s="23"/>
      <c r="QU4" s="22"/>
      <c r="QV4" s="23"/>
      <c r="QW4" s="22"/>
      <c r="QX4" s="23"/>
      <c r="QY4" s="22"/>
      <c r="QZ4" s="23"/>
      <c r="RA4" s="22"/>
      <c r="RB4" s="23"/>
      <c r="RC4" s="22"/>
      <c r="RD4" s="23"/>
      <c r="RE4" s="22"/>
      <c r="RF4" s="23"/>
      <c r="RG4" s="22"/>
      <c r="RH4" s="23"/>
      <c r="RI4" s="22"/>
      <c r="RJ4" s="23"/>
      <c r="RK4" s="22"/>
      <c r="RL4" s="23"/>
      <c r="RM4" s="22"/>
      <c r="RN4" s="23"/>
      <c r="RO4" s="22"/>
      <c r="RP4" s="23"/>
      <c r="RQ4" s="22"/>
      <c r="RR4" s="23"/>
      <c r="RS4" s="22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</row>
    <row r="5" spans="1:984" ht="15" customHeight="1" x14ac:dyDescent="0.25">
      <c r="A5" s="11">
        <v>2</v>
      </c>
      <c r="B5" s="27" t="s">
        <v>11</v>
      </c>
      <c r="C5" s="13"/>
      <c r="D5" s="14">
        <v>6500200</v>
      </c>
      <c r="E5" s="15">
        <f t="shared" si="1"/>
        <v>6500200</v>
      </c>
      <c r="F5" s="16"/>
      <c r="G5" s="17"/>
      <c r="H5" s="16"/>
      <c r="I5" s="17"/>
      <c r="J5" s="16"/>
      <c r="K5" s="17"/>
      <c r="L5" s="16"/>
      <c r="M5" s="17"/>
      <c r="N5" s="16"/>
      <c r="O5" s="17"/>
      <c r="P5" s="16"/>
      <c r="Q5" s="17"/>
      <c r="R5" s="16"/>
      <c r="S5" s="17"/>
      <c r="T5" s="16"/>
      <c r="U5" s="17"/>
      <c r="V5" s="16"/>
      <c r="W5" s="17"/>
      <c r="X5" s="16"/>
      <c r="Y5" s="17"/>
      <c r="Z5" s="16"/>
      <c r="AA5" s="17"/>
      <c r="AB5" s="18"/>
      <c r="AC5" s="17"/>
      <c r="AD5" s="18"/>
      <c r="AE5" s="17"/>
      <c r="AF5" s="16"/>
      <c r="AG5" s="17"/>
      <c r="AH5" s="16"/>
      <c r="AI5" s="17"/>
      <c r="AJ5" s="16"/>
      <c r="AK5" s="17"/>
      <c r="AL5" s="16"/>
      <c r="AM5" s="17"/>
      <c r="AN5" s="17"/>
      <c r="AO5" s="17"/>
      <c r="AP5" s="17"/>
      <c r="AQ5" s="17"/>
      <c r="AR5" s="17"/>
      <c r="AS5" s="17"/>
      <c r="AT5" s="28"/>
    </row>
    <row r="6" spans="1:984" s="40" customFormat="1" ht="15" customHeight="1" x14ac:dyDescent="0.25">
      <c r="A6" s="11">
        <v>3</v>
      </c>
      <c r="B6" s="29" t="s">
        <v>12</v>
      </c>
      <c r="C6" s="30"/>
      <c r="D6" s="31">
        <v>14146000</v>
      </c>
      <c r="E6" s="32">
        <f t="shared" si="1"/>
        <v>14146000</v>
      </c>
      <c r="F6" s="33"/>
      <c r="G6" s="34"/>
      <c r="H6" s="33"/>
      <c r="I6" s="34"/>
      <c r="J6" s="33"/>
      <c r="K6" s="34"/>
      <c r="L6" s="33"/>
      <c r="M6" s="34"/>
      <c r="N6" s="33"/>
      <c r="O6" s="34"/>
      <c r="P6" s="33"/>
      <c r="Q6" s="34"/>
      <c r="R6" s="33"/>
      <c r="S6" s="35"/>
      <c r="T6" s="36"/>
      <c r="U6" s="37"/>
      <c r="V6" s="38"/>
      <c r="W6" s="37"/>
      <c r="X6" s="36"/>
      <c r="Y6" s="37"/>
      <c r="Z6" s="36"/>
      <c r="AA6" s="37"/>
      <c r="AB6" s="36"/>
      <c r="AC6" s="37"/>
      <c r="AD6" s="36"/>
      <c r="AE6" s="37"/>
      <c r="AF6" s="33"/>
      <c r="AG6" s="37"/>
      <c r="AH6" s="33"/>
      <c r="AI6" s="37"/>
      <c r="AJ6" s="36"/>
      <c r="AK6" s="37"/>
      <c r="AL6" s="36"/>
      <c r="AM6" s="37"/>
      <c r="AN6" s="36"/>
      <c r="AO6" s="37"/>
      <c r="AP6" s="36"/>
      <c r="AQ6" s="37"/>
      <c r="AR6" s="37"/>
      <c r="AS6" s="37"/>
      <c r="AT6" s="39"/>
    </row>
    <row r="7" spans="1:984" s="40" customFormat="1" ht="15" customHeight="1" x14ac:dyDescent="0.25">
      <c r="A7" s="11">
        <v>4</v>
      </c>
      <c r="B7" s="29" t="s">
        <v>13</v>
      </c>
      <c r="C7" s="30"/>
      <c r="D7" s="32">
        <v>14146000</v>
      </c>
      <c r="E7" s="32">
        <f t="shared" si="1"/>
        <v>14146000</v>
      </c>
      <c r="F7" s="33"/>
      <c r="G7" s="34"/>
      <c r="H7" s="33"/>
      <c r="I7" s="34"/>
      <c r="J7" s="33"/>
      <c r="K7" s="34"/>
      <c r="L7" s="33"/>
      <c r="M7" s="34"/>
      <c r="N7" s="33"/>
      <c r="O7" s="34"/>
      <c r="P7" s="33"/>
      <c r="Q7" s="34"/>
      <c r="R7" s="33"/>
      <c r="S7" s="34"/>
      <c r="T7" s="36"/>
      <c r="U7" s="37"/>
      <c r="V7" s="36"/>
      <c r="W7" s="37"/>
      <c r="X7" s="36"/>
      <c r="Y7" s="37"/>
      <c r="Z7" s="36"/>
      <c r="AA7" s="37"/>
      <c r="AB7" s="36"/>
      <c r="AC7" s="37"/>
      <c r="AD7" s="36"/>
      <c r="AE7" s="37"/>
      <c r="AF7" s="36"/>
      <c r="AG7" s="37"/>
      <c r="AH7" s="33"/>
      <c r="AI7" s="37"/>
      <c r="AJ7" s="36"/>
      <c r="AK7" s="37"/>
      <c r="AL7" s="36"/>
      <c r="AM7" s="37"/>
      <c r="AN7" s="36"/>
      <c r="AO7" s="37"/>
      <c r="AP7" s="37"/>
      <c r="AQ7" s="37"/>
      <c r="AR7" s="37"/>
      <c r="AS7" s="37"/>
      <c r="AT7" s="39"/>
    </row>
    <row r="8" spans="1:984" s="26" customFormat="1" ht="15" customHeight="1" x14ac:dyDescent="0.25">
      <c r="A8" s="11">
        <v>5</v>
      </c>
      <c r="B8" s="41" t="s">
        <v>14</v>
      </c>
      <c r="C8" s="13"/>
      <c r="D8" s="14">
        <v>36800</v>
      </c>
      <c r="E8" s="15">
        <f t="shared" si="1"/>
        <v>36800</v>
      </c>
      <c r="F8" s="16"/>
      <c r="G8" s="17"/>
      <c r="H8" s="16"/>
      <c r="I8" s="17"/>
      <c r="J8" s="16"/>
      <c r="K8" s="17"/>
      <c r="L8" s="16"/>
      <c r="M8" s="17"/>
      <c r="N8" s="16"/>
      <c r="O8" s="17"/>
      <c r="P8" s="16"/>
      <c r="Q8" s="17"/>
      <c r="R8" s="16"/>
      <c r="S8" s="17"/>
      <c r="T8" s="18"/>
      <c r="U8" s="19"/>
      <c r="V8" s="20"/>
      <c r="W8" s="19"/>
      <c r="X8" s="18"/>
      <c r="Y8" s="19"/>
      <c r="Z8" s="18"/>
      <c r="AA8" s="19"/>
      <c r="AB8" s="19"/>
      <c r="AC8" s="19"/>
      <c r="AD8" s="19"/>
      <c r="AE8" s="19"/>
      <c r="AF8" s="19"/>
      <c r="AG8" s="19"/>
      <c r="AH8" s="19"/>
      <c r="AI8" s="19"/>
      <c r="AJ8" s="18"/>
      <c r="AK8" s="19"/>
      <c r="AL8" s="18"/>
      <c r="AM8" s="19"/>
      <c r="AN8" s="19"/>
      <c r="AO8" s="19"/>
      <c r="AP8" s="19"/>
      <c r="AQ8" s="19"/>
      <c r="AR8" s="19"/>
      <c r="AS8" s="19"/>
      <c r="AT8" s="21"/>
    </row>
    <row r="9" spans="1:984" s="26" customFormat="1" ht="15" customHeight="1" x14ac:dyDescent="0.25">
      <c r="A9" s="11">
        <v>6</v>
      </c>
      <c r="B9" s="12" t="s">
        <v>15</v>
      </c>
      <c r="C9" s="13"/>
      <c r="D9" s="14">
        <v>340</v>
      </c>
      <c r="E9" s="15">
        <f t="shared" si="1"/>
        <v>340</v>
      </c>
      <c r="F9" s="16"/>
      <c r="G9" s="17"/>
      <c r="H9" s="16"/>
      <c r="I9" s="17"/>
      <c r="J9" s="16"/>
      <c r="K9" s="17"/>
      <c r="L9" s="16"/>
      <c r="M9" s="17"/>
      <c r="N9" s="16"/>
      <c r="O9" s="17"/>
      <c r="P9" s="16"/>
      <c r="Q9" s="17"/>
      <c r="R9" s="16"/>
      <c r="S9" s="17"/>
      <c r="T9" s="18"/>
      <c r="U9" s="19"/>
      <c r="V9" s="20"/>
      <c r="W9" s="19"/>
      <c r="X9" s="18"/>
      <c r="Y9" s="19"/>
      <c r="Z9" s="18"/>
      <c r="AA9" s="19"/>
      <c r="AB9" s="19"/>
      <c r="AC9" s="19"/>
      <c r="AD9" s="19"/>
      <c r="AE9" s="19"/>
      <c r="AF9" s="19"/>
      <c r="AG9" s="19"/>
      <c r="AH9" s="19"/>
      <c r="AI9" s="19"/>
      <c r="AJ9" s="18"/>
      <c r="AK9" s="19"/>
      <c r="AL9" s="18"/>
      <c r="AM9" s="19"/>
      <c r="AN9" s="19"/>
      <c r="AO9" s="19"/>
      <c r="AP9" s="19"/>
      <c r="AQ9" s="19"/>
      <c r="AR9" s="19"/>
      <c r="AS9" s="19"/>
      <c r="AT9" s="21"/>
    </row>
    <row r="10" spans="1:984" ht="15" customHeight="1" x14ac:dyDescent="0.25">
      <c r="A10" s="11">
        <v>7</v>
      </c>
      <c r="B10" s="42" t="s">
        <v>16</v>
      </c>
      <c r="C10" s="13"/>
      <c r="D10" s="14">
        <v>10000</v>
      </c>
      <c r="E10" s="15">
        <f t="shared" si="1"/>
        <v>10000</v>
      </c>
      <c r="F10" s="16"/>
      <c r="G10" s="17"/>
      <c r="H10" s="18"/>
      <c r="I10" s="19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43"/>
      <c r="W10" s="17"/>
      <c r="X10" s="16"/>
      <c r="Y10" s="17"/>
      <c r="Z10" s="16"/>
      <c r="AA10" s="17"/>
      <c r="AB10" s="17"/>
      <c r="AC10" s="17"/>
      <c r="AD10" s="17"/>
      <c r="AE10" s="17"/>
      <c r="AF10" s="17"/>
      <c r="AG10" s="17"/>
      <c r="AH10" s="17"/>
      <c r="AI10" s="17"/>
      <c r="AJ10" s="16"/>
      <c r="AK10" s="17"/>
      <c r="AL10" s="16"/>
      <c r="AM10" s="17"/>
      <c r="AN10" s="17"/>
      <c r="AO10" s="17"/>
      <c r="AP10" s="17"/>
      <c r="AQ10" s="17"/>
      <c r="AR10" s="17"/>
      <c r="AS10" s="17"/>
      <c r="AT10" s="28"/>
    </row>
    <row r="11" spans="1:984" s="26" customFormat="1" ht="15" customHeight="1" x14ac:dyDescent="0.25">
      <c r="A11" s="11">
        <v>8</v>
      </c>
      <c r="B11" s="42" t="s">
        <v>17</v>
      </c>
      <c r="C11" s="13"/>
      <c r="D11" s="14">
        <v>200000</v>
      </c>
      <c r="E11" s="15">
        <f t="shared" si="1"/>
        <v>200000</v>
      </c>
      <c r="F11" s="16"/>
      <c r="G11" s="17"/>
      <c r="H11" s="16"/>
      <c r="I11" s="17"/>
      <c r="J11" s="16"/>
      <c r="K11" s="17"/>
      <c r="L11" s="16"/>
      <c r="M11" s="17"/>
      <c r="N11" s="16"/>
      <c r="O11" s="17"/>
      <c r="P11" s="16"/>
      <c r="Q11" s="17"/>
      <c r="R11" s="16"/>
      <c r="S11" s="17"/>
      <c r="T11" s="18"/>
      <c r="U11" s="19"/>
      <c r="V11" s="20"/>
      <c r="W11" s="19"/>
      <c r="X11" s="18"/>
      <c r="Y11" s="19"/>
      <c r="Z11" s="18"/>
      <c r="AA11" s="19"/>
      <c r="AB11" s="19"/>
      <c r="AC11" s="19"/>
      <c r="AD11" s="19"/>
      <c r="AE11" s="19"/>
      <c r="AF11" s="19"/>
      <c r="AG11" s="19"/>
      <c r="AH11" s="19"/>
      <c r="AI11" s="19"/>
      <c r="AJ11" s="18"/>
      <c r="AK11" s="19"/>
      <c r="AL11" s="18"/>
      <c r="AM11" s="19"/>
      <c r="AN11" s="19"/>
      <c r="AO11" s="19"/>
      <c r="AP11" s="19"/>
      <c r="AQ11" s="19"/>
      <c r="AR11" s="19"/>
      <c r="AS11" s="19"/>
      <c r="AT11" s="21"/>
    </row>
    <row r="12" spans="1:984" s="26" customFormat="1" ht="15" customHeight="1" x14ac:dyDescent="0.25">
      <c r="A12" s="11">
        <v>9</v>
      </c>
      <c r="B12" s="12" t="s">
        <v>18</v>
      </c>
      <c r="C12" s="13"/>
      <c r="D12" s="14">
        <v>404500</v>
      </c>
      <c r="E12" s="15">
        <f t="shared" si="1"/>
        <v>404500</v>
      </c>
      <c r="F12" s="16"/>
      <c r="G12" s="34"/>
      <c r="H12" s="16"/>
      <c r="I12" s="17"/>
      <c r="J12" s="16"/>
      <c r="K12" s="17"/>
      <c r="L12" s="16"/>
      <c r="M12" s="17"/>
      <c r="N12" s="16"/>
      <c r="O12" s="17"/>
      <c r="P12" s="16"/>
      <c r="Q12" s="17"/>
      <c r="R12" s="16"/>
      <c r="S12" s="17"/>
      <c r="T12" s="18"/>
      <c r="U12" s="19"/>
      <c r="V12" s="20"/>
      <c r="W12" s="19"/>
      <c r="X12" s="18"/>
      <c r="Y12" s="19"/>
      <c r="Z12" s="18"/>
      <c r="AA12" s="19"/>
      <c r="AB12" s="19"/>
      <c r="AC12" s="19"/>
      <c r="AD12" s="19"/>
      <c r="AE12" s="19"/>
      <c r="AF12" s="19"/>
      <c r="AG12" s="19"/>
      <c r="AH12" s="19"/>
      <c r="AI12" s="19"/>
      <c r="AJ12" s="18"/>
      <c r="AK12" s="19"/>
      <c r="AL12" s="18"/>
      <c r="AM12" s="19"/>
      <c r="AN12" s="19"/>
      <c r="AO12" s="19"/>
      <c r="AP12" s="19"/>
      <c r="AQ12" s="19"/>
      <c r="AR12" s="19"/>
      <c r="AS12" s="19"/>
      <c r="AT12" s="21"/>
    </row>
    <row r="13" spans="1:984" s="26" customFormat="1" ht="15" customHeight="1" x14ac:dyDescent="0.25">
      <c r="A13" s="11">
        <v>10</v>
      </c>
      <c r="B13" s="12" t="s">
        <v>19</v>
      </c>
      <c r="C13" s="44"/>
      <c r="D13" s="14">
        <v>7000</v>
      </c>
      <c r="E13" s="15">
        <f t="shared" si="1"/>
        <v>7000</v>
      </c>
      <c r="F13" s="16"/>
      <c r="G13" s="17"/>
      <c r="H13" s="16"/>
      <c r="I13" s="17"/>
      <c r="J13" s="18"/>
      <c r="K13" s="19"/>
      <c r="L13" s="16"/>
      <c r="M13" s="17"/>
      <c r="N13" s="16"/>
      <c r="O13" s="17"/>
      <c r="P13" s="16"/>
      <c r="Q13" s="17"/>
      <c r="R13" s="16"/>
      <c r="S13" s="17"/>
      <c r="T13" s="16"/>
      <c r="U13" s="17"/>
      <c r="V13" s="43"/>
      <c r="W13" s="17"/>
      <c r="X13" s="16"/>
      <c r="Y13" s="17"/>
      <c r="Z13" s="45"/>
      <c r="AA13" s="46"/>
      <c r="AB13" s="19"/>
      <c r="AC13" s="19"/>
      <c r="AD13" s="19"/>
      <c r="AE13" s="19"/>
      <c r="AF13" s="19"/>
      <c r="AG13" s="19"/>
      <c r="AH13" s="19"/>
      <c r="AI13" s="19"/>
      <c r="AJ13" s="18"/>
      <c r="AK13" s="19"/>
      <c r="AL13" s="18"/>
      <c r="AM13" s="19"/>
      <c r="AN13" s="19"/>
      <c r="AO13" s="19"/>
      <c r="AP13" s="19"/>
      <c r="AQ13" s="19"/>
      <c r="AR13" s="19"/>
      <c r="AS13" s="19"/>
      <c r="AT13" s="21"/>
    </row>
    <row r="14" spans="1:984" s="26" customFormat="1" ht="15" customHeight="1" x14ac:dyDescent="0.25">
      <c r="A14" s="11">
        <v>11</v>
      </c>
      <c r="B14" s="235" t="s">
        <v>467</v>
      </c>
      <c r="C14" s="13"/>
      <c r="D14" s="14">
        <v>3080000</v>
      </c>
      <c r="E14" s="15">
        <f t="shared" si="1"/>
        <v>3080000</v>
      </c>
      <c r="F14" s="16"/>
      <c r="G14" s="17"/>
      <c r="H14" s="16"/>
      <c r="I14" s="17"/>
      <c r="J14" s="16"/>
      <c r="K14" s="17"/>
      <c r="L14" s="16"/>
      <c r="M14" s="17"/>
      <c r="N14" s="16"/>
      <c r="O14" s="17"/>
      <c r="P14" s="16"/>
      <c r="Q14" s="17"/>
      <c r="R14" s="16"/>
      <c r="S14" s="17"/>
      <c r="T14" s="16"/>
      <c r="U14" s="17"/>
      <c r="V14" s="20"/>
      <c r="W14" s="19"/>
      <c r="X14" s="18"/>
      <c r="Y14" s="19"/>
      <c r="Z14" s="18"/>
      <c r="AA14" s="19"/>
      <c r="AB14" s="19"/>
      <c r="AC14" s="19"/>
      <c r="AD14" s="19"/>
      <c r="AE14" s="19"/>
      <c r="AF14" s="19"/>
      <c r="AG14" s="19"/>
      <c r="AH14" s="19"/>
      <c r="AI14" s="19"/>
      <c r="AJ14" s="18"/>
      <c r="AK14" s="19"/>
      <c r="AL14" s="18"/>
      <c r="AM14" s="19"/>
      <c r="AN14" s="19"/>
      <c r="AO14" s="19"/>
      <c r="AP14" s="19"/>
      <c r="AQ14" s="19"/>
      <c r="AR14" s="19"/>
      <c r="AS14" s="19"/>
      <c r="AT14" s="21"/>
    </row>
    <row r="15" spans="1:984" ht="15" customHeight="1" x14ac:dyDescent="0.25">
      <c r="A15" s="11">
        <v>12</v>
      </c>
      <c r="B15" s="235" t="s">
        <v>468</v>
      </c>
      <c r="C15" s="13"/>
      <c r="D15" s="14">
        <v>1500</v>
      </c>
      <c r="E15" s="15">
        <f t="shared" si="1"/>
        <v>1500</v>
      </c>
      <c r="F15" s="16"/>
      <c r="G15" s="34"/>
      <c r="H15" s="16"/>
      <c r="I15" s="17"/>
      <c r="J15" s="16"/>
      <c r="K15" s="17"/>
      <c r="L15" s="16"/>
      <c r="M15" s="48"/>
      <c r="N15" s="16"/>
      <c r="O15" s="17"/>
      <c r="P15" s="16"/>
      <c r="Q15" s="17"/>
      <c r="R15" s="16"/>
      <c r="S15" s="17"/>
      <c r="T15" s="16"/>
      <c r="U15" s="17"/>
      <c r="V15" s="43"/>
      <c r="W15" s="17"/>
      <c r="X15" s="16"/>
      <c r="Y15" s="17"/>
      <c r="Z15" s="16"/>
      <c r="AA15" s="17"/>
      <c r="AB15" s="16"/>
      <c r="AC15" s="17"/>
      <c r="AD15" s="16"/>
      <c r="AE15" s="17"/>
      <c r="AF15" s="16"/>
      <c r="AG15" s="17"/>
      <c r="AH15" s="16"/>
      <c r="AI15" s="17"/>
      <c r="AJ15" s="16"/>
      <c r="AK15" s="17"/>
      <c r="AL15" s="16"/>
      <c r="AM15" s="17"/>
      <c r="AN15" s="16"/>
      <c r="AO15" s="17"/>
      <c r="AP15" s="16"/>
      <c r="AQ15" s="17"/>
      <c r="AR15" s="17"/>
      <c r="AS15" s="17"/>
      <c r="AT15" s="49"/>
    </row>
    <row r="16" spans="1:984" s="26" customFormat="1" x14ac:dyDescent="0.25">
      <c r="A16" s="11">
        <v>13</v>
      </c>
      <c r="B16" s="41" t="s">
        <v>20</v>
      </c>
      <c r="C16" s="13"/>
      <c r="D16" s="14">
        <v>2426000</v>
      </c>
      <c r="E16" s="15">
        <f t="shared" si="1"/>
        <v>2426000</v>
      </c>
      <c r="F16" s="16"/>
      <c r="G16" s="17"/>
      <c r="H16" s="16"/>
      <c r="I16" s="17"/>
      <c r="J16" s="16"/>
      <c r="K16" s="17"/>
      <c r="L16" s="16"/>
      <c r="M16" s="17"/>
      <c r="N16" s="16"/>
      <c r="O16" s="17"/>
      <c r="P16" s="16"/>
      <c r="Q16" s="17"/>
      <c r="R16" s="16"/>
      <c r="S16" s="17"/>
      <c r="T16" s="18"/>
      <c r="U16" s="19"/>
      <c r="V16" s="20"/>
      <c r="W16" s="19"/>
      <c r="X16" s="18"/>
      <c r="Y16" s="19"/>
      <c r="Z16" s="18"/>
      <c r="AA16" s="19"/>
      <c r="AB16" s="18"/>
      <c r="AC16" s="19"/>
      <c r="AD16" s="19"/>
      <c r="AE16" s="19"/>
      <c r="AF16" s="19"/>
      <c r="AG16" s="19"/>
      <c r="AH16" s="19"/>
      <c r="AI16" s="19"/>
      <c r="AJ16" s="18"/>
      <c r="AK16" s="19"/>
      <c r="AL16" s="18"/>
      <c r="AM16" s="19"/>
      <c r="AN16" s="19"/>
      <c r="AO16" s="19"/>
      <c r="AP16" s="19"/>
      <c r="AQ16" s="19"/>
      <c r="AR16" s="19"/>
      <c r="AS16" s="19"/>
      <c r="AT16" s="21"/>
    </row>
    <row r="17" spans="1:46" x14ac:dyDescent="0.25">
      <c r="A17" s="11">
        <v>14</v>
      </c>
      <c r="B17" s="50" t="s">
        <v>21</v>
      </c>
      <c r="C17" s="13" t="s">
        <v>22</v>
      </c>
      <c r="D17" s="14">
        <v>1045500</v>
      </c>
      <c r="E17" s="15">
        <f t="shared" si="1"/>
        <v>1045500</v>
      </c>
      <c r="F17" s="16"/>
      <c r="G17" s="17"/>
      <c r="H17" s="16"/>
      <c r="I17" s="17"/>
      <c r="J17" s="16"/>
      <c r="K17" s="17"/>
      <c r="L17" s="16"/>
      <c r="M17" s="17"/>
      <c r="N17" s="16"/>
      <c r="O17" s="17"/>
      <c r="P17" s="16"/>
      <c r="Q17" s="17"/>
      <c r="R17" s="16"/>
      <c r="S17" s="17"/>
      <c r="T17" s="16"/>
      <c r="U17" s="17"/>
      <c r="V17" s="43"/>
      <c r="W17" s="17"/>
      <c r="X17" s="16"/>
      <c r="Y17" s="17"/>
      <c r="Z17" s="16"/>
      <c r="AA17" s="17"/>
      <c r="AB17" s="16"/>
      <c r="AC17" s="17"/>
      <c r="AD17" s="16"/>
      <c r="AE17" s="17"/>
      <c r="AF17" s="17"/>
      <c r="AG17" s="17"/>
      <c r="AH17" s="17"/>
      <c r="AI17" s="17"/>
      <c r="AJ17" s="16"/>
      <c r="AK17" s="17"/>
      <c r="AL17" s="16"/>
      <c r="AM17" s="17"/>
      <c r="AN17" s="17"/>
      <c r="AO17" s="17"/>
      <c r="AP17" s="17"/>
      <c r="AQ17" s="17"/>
      <c r="AR17" s="17"/>
      <c r="AS17" s="17"/>
      <c r="AT17" s="28"/>
    </row>
    <row r="18" spans="1:46" x14ac:dyDescent="0.25">
      <c r="A18" s="11">
        <v>15</v>
      </c>
      <c r="B18" s="12" t="s">
        <v>23</v>
      </c>
      <c r="C18" s="13"/>
      <c r="D18" s="14">
        <v>306500</v>
      </c>
      <c r="E18" s="15">
        <f t="shared" si="1"/>
        <v>356500</v>
      </c>
      <c r="F18" s="16">
        <v>42656</v>
      </c>
      <c r="G18" s="17">
        <v>50000</v>
      </c>
      <c r="H18" s="16"/>
      <c r="I18" s="17"/>
      <c r="J18" s="16"/>
      <c r="K18" s="17"/>
      <c r="L18" s="16"/>
      <c r="M18" s="17"/>
      <c r="N18" s="16"/>
      <c r="O18" s="17"/>
      <c r="P18" s="16"/>
      <c r="Q18" s="17"/>
      <c r="R18" s="16"/>
      <c r="S18" s="17"/>
      <c r="T18" s="16"/>
      <c r="U18" s="17"/>
      <c r="V18" s="43"/>
      <c r="W18" s="17"/>
      <c r="X18" s="16"/>
      <c r="Y18" s="17"/>
      <c r="Z18" s="16"/>
      <c r="AA18" s="17"/>
      <c r="AB18" s="17"/>
      <c r="AC18" s="17"/>
      <c r="AD18" s="17"/>
      <c r="AE18" s="17"/>
      <c r="AF18" s="17"/>
      <c r="AG18" s="17"/>
      <c r="AH18" s="17"/>
      <c r="AI18" s="17"/>
      <c r="AJ18" s="16"/>
      <c r="AK18" s="17"/>
      <c r="AL18" s="16"/>
      <c r="AM18" s="17"/>
      <c r="AN18" s="17"/>
      <c r="AO18" s="17"/>
      <c r="AP18" s="17"/>
      <c r="AQ18" s="17"/>
      <c r="AR18" s="17"/>
      <c r="AS18" s="17"/>
      <c r="AT18" s="28"/>
    </row>
    <row r="19" spans="1:46" s="54" customFormat="1" x14ac:dyDescent="0.25">
      <c r="A19" s="11">
        <v>16</v>
      </c>
      <c r="B19" s="42" t="s">
        <v>24</v>
      </c>
      <c r="C19" s="13"/>
      <c r="D19" s="14">
        <v>75000</v>
      </c>
      <c r="E19" s="15">
        <f t="shared" si="1"/>
        <v>75000</v>
      </c>
      <c r="F19" s="51"/>
      <c r="G19" s="48"/>
      <c r="H19" s="51"/>
      <c r="I19" s="48"/>
      <c r="J19" s="51"/>
      <c r="K19" s="48"/>
      <c r="L19" s="51"/>
      <c r="M19" s="48"/>
      <c r="N19" s="51"/>
      <c r="O19" s="48"/>
      <c r="P19" s="51"/>
      <c r="Q19" s="48"/>
      <c r="R19" s="51"/>
      <c r="S19" s="48"/>
      <c r="T19" s="51"/>
      <c r="U19" s="48"/>
      <c r="V19" s="52"/>
      <c r="W19" s="48"/>
      <c r="X19" s="51"/>
      <c r="Y19" s="48"/>
      <c r="Z19" s="51"/>
      <c r="AA19" s="48"/>
      <c r="AB19" s="48"/>
      <c r="AC19" s="48"/>
      <c r="AD19" s="48"/>
      <c r="AE19" s="48"/>
      <c r="AF19" s="48"/>
      <c r="AG19" s="48"/>
      <c r="AH19" s="48"/>
      <c r="AI19" s="48"/>
      <c r="AJ19" s="51"/>
      <c r="AK19" s="48"/>
      <c r="AL19" s="51"/>
      <c r="AM19" s="48"/>
      <c r="AN19" s="48"/>
      <c r="AO19" s="48"/>
      <c r="AP19" s="48"/>
      <c r="AQ19" s="48"/>
      <c r="AR19" s="48"/>
      <c r="AS19" s="48"/>
      <c r="AT19" s="53"/>
    </row>
    <row r="20" spans="1:46" s="54" customFormat="1" x14ac:dyDescent="0.25">
      <c r="A20" s="11">
        <v>17</v>
      </c>
      <c r="B20" s="12" t="s">
        <v>25</v>
      </c>
      <c r="C20" s="13"/>
      <c r="D20" s="14">
        <v>0</v>
      </c>
      <c r="E20" s="15">
        <f t="shared" si="1"/>
        <v>0</v>
      </c>
      <c r="F20" s="51"/>
      <c r="G20" s="48"/>
      <c r="H20" s="51"/>
      <c r="I20" s="48"/>
      <c r="J20" s="51"/>
      <c r="K20" s="48"/>
      <c r="L20" s="51"/>
      <c r="M20" s="48"/>
      <c r="N20" s="51"/>
      <c r="O20" s="48"/>
      <c r="P20" s="51"/>
      <c r="Q20" s="48"/>
      <c r="R20" s="51"/>
      <c r="S20" s="48"/>
      <c r="T20" s="51"/>
      <c r="U20" s="48"/>
      <c r="V20" s="52"/>
      <c r="W20" s="48"/>
      <c r="X20" s="51"/>
      <c r="Y20" s="48"/>
      <c r="Z20" s="51"/>
      <c r="AA20" s="48"/>
      <c r="AB20" s="48"/>
      <c r="AC20" s="48"/>
      <c r="AD20" s="48"/>
      <c r="AE20" s="48"/>
      <c r="AF20" s="48"/>
      <c r="AG20" s="48"/>
      <c r="AH20" s="48"/>
      <c r="AI20" s="48"/>
      <c r="AJ20" s="51"/>
      <c r="AK20" s="48"/>
      <c r="AL20" s="51"/>
      <c r="AM20" s="48"/>
      <c r="AN20" s="48"/>
      <c r="AO20" s="48"/>
      <c r="AP20" s="48"/>
      <c r="AQ20" s="48"/>
      <c r="AR20" s="48"/>
      <c r="AS20" s="48"/>
      <c r="AT20" s="53"/>
    </row>
    <row r="21" spans="1:46" s="54" customFormat="1" x14ac:dyDescent="0.25">
      <c r="A21" s="11">
        <v>18</v>
      </c>
      <c r="B21" s="12" t="s">
        <v>26</v>
      </c>
      <c r="C21" s="55"/>
      <c r="D21" s="14">
        <v>93000</v>
      </c>
      <c r="E21" s="15">
        <f t="shared" si="1"/>
        <v>93000</v>
      </c>
      <c r="F21" s="51"/>
      <c r="G21" s="48"/>
      <c r="H21" s="51"/>
      <c r="I21" s="48"/>
      <c r="J21" s="51"/>
      <c r="K21" s="48"/>
      <c r="L21" s="51"/>
      <c r="M21" s="48"/>
      <c r="N21" s="51"/>
      <c r="O21" s="48"/>
      <c r="P21" s="51"/>
      <c r="Q21" s="48"/>
      <c r="R21" s="51"/>
      <c r="S21" s="48"/>
      <c r="T21" s="51"/>
      <c r="U21" s="48"/>
      <c r="V21" s="52"/>
      <c r="W21" s="48"/>
      <c r="X21" s="51"/>
      <c r="Y21" s="48"/>
      <c r="Z21" s="51"/>
      <c r="AA21" s="48"/>
      <c r="AB21" s="48"/>
      <c r="AC21" s="48"/>
      <c r="AD21" s="48"/>
      <c r="AE21" s="48"/>
      <c r="AF21" s="48"/>
      <c r="AG21" s="48"/>
      <c r="AH21" s="48"/>
      <c r="AI21" s="48"/>
      <c r="AJ21" s="51"/>
      <c r="AK21" s="48"/>
      <c r="AL21" s="51"/>
      <c r="AM21" s="48"/>
      <c r="AN21" s="48"/>
      <c r="AO21" s="48"/>
      <c r="AP21" s="48"/>
      <c r="AQ21" s="48"/>
      <c r="AR21" s="48"/>
      <c r="AS21" s="48"/>
      <c r="AT21" s="53"/>
    </row>
    <row r="22" spans="1:46" s="54" customFormat="1" x14ac:dyDescent="0.25">
      <c r="A22" s="11">
        <v>19</v>
      </c>
      <c r="B22" s="12" t="s">
        <v>27</v>
      </c>
      <c r="C22" s="55"/>
      <c r="D22" s="14">
        <v>4295700</v>
      </c>
      <c r="E22" s="15">
        <f t="shared" si="1"/>
        <v>4295700</v>
      </c>
      <c r="F22" s="51"/>
      <c r="G22" s="34"/>
      <c r="H22" s="56"/>
      <c r="I22" s="57"/>
      <c r="J22" s="51"/>
      <c r="K22" s="48"/>
      <c r="L22" s="51"/>
      <c r="M22" s="48"/>
      <c r="N22" s="51"/>
      <c r="O22" s="48"/>
      <c r="P22" s="51"/>
      <c r="Q22" s="48"/>
      <c r="R22" s="51"/>
      <c r="S22" s="48"/>
      <c r="T22" s="51"/>
      <c r="U22" s="48"/>
      <c r="V22" s="52"/>
      <c r="W22" s="48"/>
      <c r="X22" s="51"/>
      <c r="Y22" s="48"/>
      <c r="Z22" s="51"/>
      <c r="AA22" s="48"/>
      <c r="AB22" s="48"/>
      <c r="AC22" s="48"/>
      <c r="AD22" s="48"/>
      <c r="AE22" s="48"/>
      <c r="AF22" s="48"/>
      <c r="AG22" s="48"/>
      <c r="AH22" s="48"/>
      <c r="AI22" s="48"/>
      <c r="AJ22" s="51"/>
      <c r="AK22" s="48"/>
      <c r="AL22" s="51"/>
      <c r="AM22" s="48"/>
      <c r="AN22" s="48"/>
      <c r="AO22" s="48"/>
      <c r="AP22" s="48"/>
      <c r="AQ22" s="48"/>
      <c r="AR22" s="48"/>
      <c r="AS22" s="48"/>
      <c r="AT22" s="53"/>
    </row>
    <row r="23" spans="1:46" s="54" customFormat="1" x14ac:dyDescent="0.25">
      <c r="A23" s="11">
        <v>20</v>
      </c>
      <c r="B23" s="12" t="s">
        <v>28</v>
      </c>
      <c r="C23" s="55"/>
      <c r="D23" s="14">
        <v>60250</v>
      </c>
      <c r="E23" s="15">
        <f t="shared" si="1"/>
        <v>60250</v>
      </c>
      <c r="F23" s="51"/>
      <c r="G23" s="48"/>
      <c r="H23" s="51"/>
      <c r="I23" s="48"/>
      <c r="J23" s="51"/>
      <c r="K23" s="48"/>
      <c r="L23" s="51"/>
      <c r="M23" s="48"/>
      <c r="N23" s="51"/>
      <c r="O23" s="48"/>
      <c r="P23" s="51"/>
      <c r="Q23" s="48"/>
      <c r="R23" s="51"/>
      <c r="S23" s="48"/>
      <c r="T23" s="51"/>
      <c r="U23" s="48"/>
      <c r="V23" s="52"/>
      <c r="W23" s="48"/>
      <c r="X23" s="51"/>
      <c r="Y23" s="48"/>
      <c r="Z23" s="51"/>
      <c r="AA23" s="48"/>
      <c r="AB23" s="48"/>
      <c r="AC23" s="48"/>
      <c r="AD23" s="48"/>
      <c r="AE23" s="48"/>
      <c r="AF23" s="48"/>
      <c r="AG23" s="48"/>
      <c r="AH23" s="48"/>
      <c r="AI23" s="48"/>
      <c r="AJ23" s="51"/>
      <c r="AK23" s="48"/>
      <c r="AL23" s="51"/>
      <c r="AM23" s="48"/>
      <c r="AN23" s="48"/>
      <c r="AO23" s="48"/>
      <c r="AP23" s="48"/>
      <c r="AQ23" s="48"/>
      <c r="AR23" s="48"/>
      <c r="AS23" s="48"/>
      <c r="AT23" s="53"/>
    </row>
    <row r="24" spans="1:46" s="54" customFormat="1" x14ac:dyDescent="0.25">
      <c r="A24" s="11">
        <v>21</v>
      </c>
      <c r="B24" s="12" t="s">
        <v>29</v>
      </c>
      <c r="C24" s="55"/>
      <c r="D24" s="14">
        <v>29900</v>
      </c>
      <c r="E24" s="15">
        <f t="shared" si="1"/>
        <v>29900</v>
      </c>
      <c r="F24" s="51"/>
      <c r="G24" s="48"/>
      <c r="H24" s="51"/>
      <c r="I24" s="34"/>
      <c r="J24" s="51"/>
      <c r="K24" s="34"/>
      <c r="L24" s="51"/>
      <c r="M24" s="48"/>
      <c r="N24" s="51"/>
      <c r="O24" s="48"/>
      <c r="P24" s="51"/>
      <c r="Q24" s="48"/>
      <c r="R24" s="51"/>
      <c r="S24" s="48"/>
      <c r="T24" s="51"/>
      <c r="U24" s="48"/>
      <c r="V24" s="52"/>
      <c r="W24" s="48"/>
      <c r="X24" s="51"/>
      <c r="Y24" s="48"/>
      <c r="Z24" s="51"/>
      <c r="AA24" s="48"/>
      <c r="AB24" s="48"/>
      <c r="AC24" s="48"/>
      <c r="AD24" s="48"/>
      <c r="AE24" s="48"/>
      <c r="AF24" s="48"/>
      <c r="AG24" s="48"/>
      <c r="AH24" s="48"/>
      <c r="AI24" s="48"/>
      <c r="AJ24" s="51"/>
      <c r="AK24" s="48"/>
      <c r="AL24" s="51"/>
      <c r="AM24" s="48"/>
      <c r="AN24" s="48"/>
      <c r="AO24" s="48"/>
      <c r="AP24" s="48"/>
      <c r="AQ24" s="48"/>
      <c r="AR24" s="48"/>
      <c r="AS24" s="48"/>
      <c r="AT24" s="53"/>
    </row>
    <row r="25" spans="1:46" s="54" customFormat="1" x14ac:dyDescent="0.25">
      <c r="A25" s="11">
        <v>22</v>
      </c>
      <c r="B25" s="12" t="s">
        <v>30</v>
      </c>
      <c r="C25" s="55"/>
      <c r="D25" s="14">
        <v>117100</v>
      </c>
      <c r="E25" s="15">
        <f t="shared" si="1"/>
        <v>117100</v>
      </c>
      <c r="F25" s="51"/>
      <c r="G25" s="48"/>
      <c r="H25" s="56"/>
      <c r="I25" s="57"/>
      <c r="J25" s="51"/>
      <c r="K25" s="48"/>
      <c r="L25" s="51"/>
      <c r="M25" s="48"/>
      <c r="N25" s="51"/>
      <c r="O25" s="48"/>
      <c r="P25" s="51"/>
      <c r="Q25" s="48"/>
      <c r="R25" s="51"/>
      <c r="S25" s="48"/>
      <c r="T25" s="51"/>
      <c r="U25" s="48"/>
      <c r="V25" s="52"/>
      <c r="W25" s="48"/>
      <c r="X25" s="51"/>
      <c r="Y25" s="48"/>
      <c r="Z25" s="51"/>
      <c r="AA25" s="48"/>
      <c r="AB25" s="48"/>
      <c r="AC25" s="48"/>
      <c r="AD25" s="48"/>
      <c r="AE25" s="48"/>
      <c r="AF25" s="48"/>
      <c r="AG25" s="48"/>
      <c r="AH25" s="48"/>
      <c r="AI25" s="48"/>
      <c r="AJ25" s="51"/>
      <c r="AK25" s="48"/>
      <c r="AL25" s="51"/>
      <c r="AM25" s="48"/>
      <c r="AN25" s="48"/>
      <c r="AO25" s="48"/>
      <c r="AP25" s="48"/>
      <c r="AQ25" s="48"/>
      <c r="AR25" s="48"/>
      <c r="AS25" s="48"/>
      <c r="AT25" s="53"/>
    </row>
    <row r="26" spans="1:46" s="64" customFormat="1" x14ac:dyDescent="0.25">
      <c r="A26" s="11">
        <v>23</v>
      </c>
      <c r="B26" s="12" t="s">
        <v>31</v>
      </c>
      <c r="C26" s="58"/>
      <c r="D26" s="59">
        <v>91000</v>
      </c>
      <c r="E26" s="15">
        <f t="shared" si="1"/>
        <v>91000</v>
      </c>
      <c r="F26" s="60"/>
      <c r="G26" s="61"/>
      <c r="H26" s="60"/>
      <c r="I26" s="61"/>
      <c r="J26" s="60"/>
      <c r="K26" s="61"/>
      <c r="L26" s="60"/>
      <c r="M26" s="61"/>
      <c r="N26" s="60"/>
      <c r="O26" s="61"/>
      <c r="P26" s="60"/>
      <c r="Q26" s="61"/>
      <c r="R26" s="60"/>
      <c r="S26" s="61"/>
      <c r="T26" s="60"/>
      <c r="U26" s="61"/>
      <c r="V26" s="62"/>
      <c r="W26" s="61"/>
      <c r="X26" s="60"/>
      <c r="Y26" s="61"/>
      <c r="Z26" s="60"/>
      <c r="AA26" s="61"/>
      <c r="AB26" s="61"/>
      <c r="AC26" s="61"/>
      <c r="AD26" s="61"/>
      <c r="AE26" s="61"/>
      <c r="AF26" s="61"/>
      <c r="AG26" s="61"/>
      <c r="AH26" s="61"/>
      <c r="AI26" s="61"/>
      <c r="AJ26" s="60"/>
      <c r="AK26" s="61"/>
      <c r="AL26" s="60"/>
      <c r="AM26" s="61"/>
      <c r="AN26" s="61"/>
      <c r="AO26" s="61"/>
      <c r="AP26" s="61"/>
      <c r="AQ26" s="61"/>
      <c r="AR26" s="61"/>
      <c r="AS26" s="61"/>
      <c r="AT26" s="63"/>
    </row>
    <row r="27" spans="1:46" s="64" customFormat="1" x14ac:dyDescent="0.25">
      <c r="A27" s="11">
        <v>24</v>
      </c>
      <c r="B27" s="12" t="s">
        <v>32</v>
      </c>
      <c r="C27" s="58"/>
      <c r="D27" s="59">
        <v>337000</v>
      </c>
      <c r="E27" s="15">
        <f t="shared" si="1"/>
        <v>337000</v>
      </c>
      <c r="F27" s="60"/>
      <c r="G27" s="61"/>
      <c r="H27" s="60"/>
      <c r="I27" s="61"/>
      <c r="J27" s="60"/>
      <c r="K27" s="61"/>
      <c r="L27" s="60"/>
      <c r="M27" s="61"/>
      <c r="N27" s="60"/>
      <c r="O27" s="61"/>
      <c r="P27" s="60"/>
      <c r="Q27" s="61"/>
      <c r="R27" s="60"/>
      <c r="S27" s="61"/>
      <c r="T27" s="60"/>
      <c r="U27" s="61"/>
      <c r="V27" s="62"/>
      <c r="W27" s="61"/>
      <c r="X27" s="16"/>
      <c r="Y27" s="61"/>
      <c r="Z27" s="60"/>
      <c r="AA27" s="61"/>
      <c r="AB27" s="61"/>
      <c r="AC27" s="61"/>
      <c r="AD27" s="61"/>
      <c r="AE27" s="61"/>
      <c r="AF27" s="61"/>
      <c r="AG27" s="61"/>
      <c r="AH27" s="61"/>
      <c r="AI27" s="61"/>
      <c r="AJ27" s="60"/>
      <c r="AK27" s="61"/>
      <c r="AL27" s="60"/>
      <c r="AM27" s="61"/>
      <c r="AN27" s="61"/>
      <c r="AO27" s="61"/>
      <c r="AP27" s="61"/>
      <c r="AQ27" s="61"/>
      <c r="AR27" s="61"/>
      <c r="AS27" s="61"/>
      <c r="AT27" s="63"/>
    </row>
    <row r="28" spans="1:46" x14ac:dyDescent="0.25">
      <c r="A28" s="11">
        <v>25</v>
      </c>
      <c r="B28" s="47" t="s">
        <v>33</v>
      </c>
      <c r="C28" s="13"/>
      <c r="D28" s="14">
        <v>11310920</v>
      </c>
      <c r="E28" s="15">
        <f t="shared" si="1"/>
        <v>11310920</v>
      </c>
      <c r="F28" s="16"/>
      <c r="G28" s="34"/>
      <c r="H28" s="16"/>
      <c r="I28" s="17"/>
      <c r="J28" s="16"/>
      <c r="K28" s="17"/>
      <c r="L28" s="16"/>
      <c r="M28" s="17"/>
      <c r="N28" s="16"/>
      <c r="O28" s="17"/>
      <c r="P28" s="16"/>
      <c r="Q28" s="17"/>
      <c r="R28" s="16"/>
      <c r="S28" s="17"/>
      <c r="T28" s="16"/>
      <c r="U28" s="17"/>
      <c r="V28" s="43"/>
      <c r="W28" s="17"/>
      <c r="X28" s="16"/>
      <c r="Y28" s="17"/>
      <c r="Z28" s="16"/>
      <c r="AA28" s="17"/>
      <c r="AB28" s="16"/>
      <c r="AC28" s="17"/>
      <c r="AD28" s="16"/>
      <c r="AE28" s="17"/>
      <c r="AF28" s="16"/>
      <c r="AG28" s="17"/>
      <c r="AH28" s="16"/>
      <c r="AI28" s="17"/>
      <c r="AJ28" s="16"/>
      <c r="AK28" s="17"/>
      <c r="AL28" s="16"/>
      <c r="AM28" s="17"/>
      <c r="AN28" s="17"/>
      <c r="AO28" s="17"/>
      <c r="AP28" s="17"/>
      <c r="AQ28" s="17"/>
      <c r="AR28" s="17"/>
      <c r="AS28" s="17"/>
      <c r="AT28" s="28"/>
    </row>
    <row r="29" spans="1:46" x14ac:dyDescent="0.25">
      <c r="A29" s="11">
        <v>26</v>
      </c>
      <c r="B29" s="41" t="s">
        <v>34</v>
      </c>
      <c r="C29" s="65"/>
      <c r="D29" s="14">
        <v>573000</v>
      </c>
      <c r="E29" s="15">
        <f t="shared" si="1"/>
        <v>573000</v>
      </c>
      <c r="F29" s="16"/>
      <c r="G29" s="17"/>
      <c r="H29" s="16"/>
      <c r="I29" s="17"/>
      <c r="J29" s="16"/>
      <c r="K29" s="17"/>
      <c r="L29" s="16"/>
      <c r="M29" s="17"/>
      <c r="N29" s="16"/>
      <c r="O29" s="17"/>
      <c r="P29" s="16"/>
      <c r="Q29" s="17"/>
      <c r="R29" s="16"/>
      <c r="S29" s="17"/>
      <c r="T29" s="16"/>
      <c r="U29" s="17"/>
      <c r="V29" s="43"/>
      <c r="W29" s="17"/>
      <c r="X29" s="16"/>
      <c r="Y29" s="17"/>
      <c r="Z29" s="16"/>
      <c r="AA29" s="17"/>
      <c r="AB29" s="17"/>
      <c r="AC29" s="17"/>
      <c r="AD29" s="17"/>
      <c r="AE29" s="17"/>
      <c r="AF29" s="17"/>
      <c r="AG29" s="17"/>
      <c r="AH29" s="17"/>
      <c r="AI29" s="17"/>
      <c r="AJ29" s="16"/>
      <c r="AK29" s="17"/>
      <c r="AL29" s="16"/>
      <c r="AM29" s="17"/>
      <c r="AN29" s="17"/>
      <c r="AO29" s="17"/>
      <c r="AP29" s="17"/>
      <c r="AQ29" s="17"/>
      <c r="AR29" s="17"/>
      <c r="AS29" s="17"/>
      <c r="AT29" s="28"/>
    </row>
    <row r="30" spans="1:46" x14ac:dyDescent="0.25">
      <c r="A30" s="11">
        <v>27</v>
      </c>
      <c r="B30" s="42" t="s">
        <v>35</v>
      </c>
      <c r="C30" s="55"/>
      <c r="D30" s="14">
        <v>4700</v>
      </c>
      <c r="E30" s="15">
        <f t="shared" si="1"/>
        <v>4700</v>
      </c>
      <c r="F30" s="16"/>
      <c r="G30" s="17"/>
      <c r="H30" s="16"/>
      <c r="I30" s="17"/>
      <c r="J30" s="16"/>
      <c r="K30" s="17"/>
      <c r="L30" s="16"/>
      <c r="M30" s="17"/>
      <c r="N30" s="16"/>
      <c r="O30" s="17"/>
      <c r="P30" s="16"/>
      <c r="Q30" s="17"/>
      <c r="R30" s="16"/>
      <c r="S30" s="17"/>
      <c r="T30" s="16"/>
      <c r="U30" s="17"/>
      <c r="V30" s="16"/>
      <c r="W30" s="17"/>
      <c r="X30" s="16"/>
      <c r="Y30" s="17"/>
      <c r="Z30" s="66"/>
      <c r="AA30" s="67"/>
      <c r="AB30" s="16"/>
      <c r="AC30" s="17"/>
      <c r="AD30" s="16"/>
      <c r="AE30" s="17"/>
      <c r="AF30" s="16"/>
      <c r="AG30" s="17"/>
      <c r="AH30" s="68"/>
      <c r="AI30" s="17"/>
      <c r="AJ30" s="16"/>
      <c r="AK30" s="17"/>
      <c r="AL30" s="16"/>
      <c r="AM30" s="17"/>
      <c r="AN30" s="17"/>
      <c r="AO30" s="17"/>
      <c r="AP30" s="17"/>
      <c r="AQ30" s="17"/>
      <c r="AR30" s="17"/>
      <c r="AS30" s="17"/>
      <c r="AT30" s="69"/>
    </row>
    <row r="31" spans="1:46" x14ac:dyDescent="0.25">
      <c r="A31" s="11">
        <v>28</v>
      </c>
      <c r="B31" s="12" t="s">
        <v>36</v>
      </c>
      <c r="C31" s="13"/>
      <c r="D31" s="14">
        <v>0</v>
      </c>
      <c r="E31" s="15">
        <f t="shared" si="1"/>
        <v>0</v>
      </c>
      <c r="F31" s="16"/>
      <c r="G31" s="17"/>
      <c r="H31" s="16"/>
      <c r="I31" s="17"/>
      <c r="J31" s="16"/>
      <c r="K31" s="17"/>
      <c r="L31" s="16"/>
      <c r="M31" s="17"/>
      <c r="N31" s="16"/>
      <c r="O31" s="17"/>
      <c r="P31" s="16"/>
      <c r="Q31" s="17"/>
      <c r="R31" s="16"/>
      <c r="S31" s="17"/>
      <c r="T31" s="16"/>
      <c r="U31" s="17"/>
      <c r="V31" s="43"/>
      <c r="W31" s="17"/>
      <c r="X31" s="16"/>
      <c r="Y31" s="17"/>
      <c r="Z31" s="16"/>
      <c r="AA31" s="17"/>
      <c r="AB31" s="17"/>
      <c r="AC31" s="17"/>
      <c r="AD31" s="17"/>
      <c r="AE31" s="17"/>
      <c r="AF31" s="17"/>
      <c r="AG31" s="17"/>
      <c r="AH31" s="17"/>
      <c r="AI31" s="17"/>
      <c r="AJ31" s="16"/>
      <c r="AK31" s="17"/>
      <c r="AL31" s="16"/>
      <c r="AM31" s="17"/>
      <c r="AN31" s="17"/>
      <c r="AO31" s="17"/>
      <c r="AP31" s="17"/>
      <c r="AQ31" s="17"/>
      <c r="AR31" s="17"/>
      <c r="AS31" s="17"/>
      <c r="AT31" s="28"/>
    </row>
    <row r="32" spans="1:46" x14ac:dyDescent="0.25">
      <c r="A32" s="11">
        <v>29</v>
      </c>
      <c r="B32" s="42" t="s">
        <v>37</v>
      </c>
      <c r="C32" s="13"/>
      <c r="D32" s="14">
        <v>10000</v>
      </c>
      <c r="E32" s="15">
        <f t="shared" si="1"/>
        <v>10000</v>
      </c>
      <c r="F32" s="16"/>
      <c r="G32" s="17"/>
      <c r="H32" s="16"/>
      <c r="I32" s="17"/>
      <c r="J32" s="16"/>
      <c r="K32" s="17"/>
      <c r="L32" s="16"/>
      <c r="M32" s="17"/>
      <c r="N32" s="16"/>
      <c r="O32" s="17"/>
      <c r="P32" s="16"/>
      <c r="Q32" s="17"/>
      <c r="R32" s="16"/>
      <c r="S32" s="17"/>
      <c r="T32" s="16"/>
      <c r="U32" s="17"/>
      <c r="V32" s="43"/>
      <c r="W32" s="17"/>
      <c r="X32" s="16"/>
      <c r="Y32" s="17"/>
      <c r="Z32" s="16"/>
      <c r="AA32" s="17"/>
      <c r="AB32" s="17"/>
      <c r="AC32" s="17"/>
      <c r="AD32" s="17"/>
      <c r="AE32" s="17"/>
      <c r="AF32" s="17"/>
      <c r="AG32" s="17"/>
      <c r="AH32" s="17"/>
      <c r="AI32" s="17"/>
      <c r="AJ32" s="16"/>
      <c r="AK32" s="17"/>
      <c r="AL32" s="16"/>
      <c r="AM32" s="17"/>
      <c r="AN32" s="17"/>
      <c r="AO32" s="17"/>
      <c r="AP32" s="17"/>
      <c r="AQ32" s="17"/>
      <c r="AR32" s="17"/>
      <c r="AS32" s="17"/>
      <c r="AT32" s="28"/>
    </row>
    <row r="33" spans="1:47" x14ac:dyDescent="0.25">
      <c r="A33" s="11">
        <v>30</v>
      </c>
      <c r="B33" s="235" t="s">
        <v>38</v>
      </c>
      <c r="C33" s="13"/>
      <c r="D33" s="14">
        <v>18805000</v>
      </c>
      <c r="E33" s="15">
        <f t="shared" si="1"/>
        <v>18805000</v>
      </c>
      <c r="F33" s="16"/>
      <c r="G33" s="17"/>
      <c r="H33" s="16"/>
      <c r="I33" s="17"/>
      <c r="J33" s="16"/>
      <c r="K33" s="17"/>
      <c r="L33" s="16"/>
      <c r="M33" s="17"/>
      <c r="N33" s="16"/>
      <c r="O33" s="17"/>
      <c r="P33" s="16"/>
      <c r="Q33" s="17"/>
      <c r="R33" s="16"/>
      <c r="S33" s="17"/>
      <c r="T33" s="16"/>
      <c r="U33" s="17"/>
      <c r="V33" s="43"/>
      <c r="W33" s="17"/>
      <c r="X33" s="16"/>
      <c r="Y33" s="17"/>
      <c r="Z33" s="16"/>
      <c r="AA33" s="17"/>
      <c r="AB33" s="16"/>
      <c r="AC33" s="17"/>
      <c r="AD33" s="16"/>
      <c r="AE33" s="17"/>
      <c r="AF33" s="16"/>
      <c r="AG33" s="17"/>
      <c r="AH33" s="16"/>
      <c r="AI33" s="17"/>
      <c r="AJ33" s="16"/>
      <c r="AK33" s="17"/>
      <c r="AL33" s="16"/>
      <c r="AM33" s="17"/>
      <c r="AN33" s="16"/>
      <c r="AO33" s="17"/>
      <c r="AP33" s="16"/>
      <c r="AQ33" s="17"/>
      <c r="AR33" s="16"/>
      <c r="AS33" s="17"/>
      <c r="AT33" s="28"/>
      <c r="AU33" s="70"/>
    </row>
    <row r="34" spans="1:47" s="64" customFormat="1" x14ac:dyDescent="0.25">
      <c r="A34" s="11">
        <v>31</v>
      </c>
      <c r="B34" s="41" t="s">
        <v>39</v>
      </c>
      <c r="C34" s="13"/>
      <c r="D34" s="71">
        <v>1220000</v>
      </c>
      <c r="E34" s="72">
        <f t="shared" si="1"/>
        <v>1390000</v>
      </c>
      <c r="F34" s="60">
        <v>42654</v>
      </c>
      <c r="G34" s="61">
        <v>40000</v>
      </c>
      <c r="H34" s="60">
        <v>42655</v>
      </c>
      <c r="I34" s="61">
        <v>10000</v>
      </c>
      <c r="J34" s="60">
        <v>42656</v>
      </c>
      <c r="K34" s="61">
        <v>10000</v>
      </c>
      <c r="L34" s="60">
        <v>42657</v>
      </c>
      <c r="M34" s="61">
        <v>10000</v>
      </c>
      <c r="N34" s="60">
        <v>42661</v>
      </c>
      <c r="O34" s="61">
        <v>20000</v>
      </c>
      <c r="P34" s="60">
        <v>42663</v>
      </c>
      <c r="Q34" s="61">
        <v>20000</v>
      </c>
      <c r="R34" s="60">
        <v>42668</v>
      </c>
      <c r="S34" s="61">
        <v>30000</v>
      </c>
      <c r="T34" s="60">
        <v>42670</v>
      </c>
      <c r="U34" s="61">
        <v>20000</v>
      </c>
      <c r="V34" s="62">
        <v>42671</v>
      </c>
      <c r="W34" s="61">
        <v>10000</v>
      </c>
      <c r="X34" s="60"/>
      <c r="Y34" s="61"/>
      <c r="Z34" s="60"/>
      <c r="AA34" s="61"/>
      <c r="AB34" s="60"/>
      <c r="AC34" s="61"/>
      <c r="AD34" s="60"/>
      <c r="AE34" s="61"/>
      <c r="AF34" s="60"/>
      <c r="AG34" s="61"/>
      <c r="AH34" s="60"/>
      <c r="AI34" s="61"/>
      <c r="AJ34" s="60"/>
      <c r="AK34" s="61"/>
      <c r="AL34" s="60"/>
      <c r="AM34" s="61"/>
      <c r="AN34" s="60"/>
      <c r="AO34" s="61"/>
      <c r="AP34" s="60"/>
      <c r="AQ34" s="61"/>
      <c r="AR34" s="61"/>
      <c r="AS34" s="61"/>
      <c r="AT34" s="63"/>
    </row>
    <row r="35" spans="1:47" x14ac:dyDescent="0.25">
      <c r="A35" s="11">
        <v>32</v>
      </c>
      <c r="B35" s="29" t="s">
        <v>40</v>
      </c>
      <c r="C35" s="13"/>
      <c r="D35" s="14">
        <v>202000</v>
      </c>
      <c r="E35" s="15">
        <f t="shared" si="1"/>
        <v>202000</v>
      </c>
      <c r="F35" s="16"/>
      <c r="G35" s="17"/>
      <c r="H35" s="16"/>
      <c r="I35" s="17"/>
      <c r="J35" s="16"/>
      <c r="K35" s="17"/>
      <c r="L35" s="16"/>
      <c r="M35" s="17"/>
      <c r="N35" s="16"/>
      <c r="O35" s="17"/>
      <c r="P35" s="16"/>
      <c r="Q35" s="17"/>
      <c r="R35" s="16"/>
      <c r="S35" s="17"/>
      <c r="T35" s="16"/>
      <c r="U35" s="17"/>
      <c r="V35" s="43"/>
      <c r="W35" s="17"/>
      <c r="X35" s="16"/>
      <c r="Y35" s="17"/>
      <c r="Z35" s="16"/>
      <c r="AA35" s="17"/>
      <c r="AB35" s="16"/>
      <c r="AC35" s="17"/>
      <c r="AD35" s="16"/>
      <c r="AE35" s="17"/>
      <c r="AF35" s="16"/>
      <c r="AG35" s="17"/>
      <c r="AH35" s="16"/>
      <c r="AI35" s="17"/>
      <c r="AJ35" s="16"/>
      <c r="AK35" s="17"/>
      <c r="AL35" s="16"/>
      <c r="AM35" s="17"/>
      <c r="AN35" s="17"/>
      <c r="AO35" s="17"/>
      <c r="AP35" s="17"/>
      <c r="AQ35" s="17"/>
      <c r="AR35" s="17"/>
      <c r="AS35" s="17"/>
      <c r="AT35" s="28"/>
    </row>
    <row r="36" spans="1:47" s="26" customFormat="1" x14ac:dyDescent="0.25">
      <c r="A36" s="11">
        <v>33</v>
      </c>
      <c r="B36" s="12" t="s">
        <v>41</v>
      </c>
      <c r="C36" s="13"/>
      <c r="D36" s="14">
        <v>142000</v>
      </c>
      <c r="E36" s="15">
        <f t="shared" si="1"/>
        <v>142000</v>
      </c>
      <c r="F36" s="16"/>
      <c r="G36" s="17"/>
      <c r="H36" s="66"/>
      <c r="I36" s="67"/>
      <c r="J36" s="16"/>
      <c r="K36" s="17"/>
      <c r="L36" s="16"/>
      <c r="M36" s="17"/>
      <c r="N36" s="16"/>
      <c r="O36" s="17"/>
      <c r="P36" s="16"/>
      <c r="Q36" s="17"/>
      <c r="R36" s="16"/>
      <c r="S36" s="17"/>
      <c r="T36" s="18"/>
      <c r="U36" s="19"/>
      <c r="V36" s="20"/>
      <c r="W36" s="19"/>
      <c r="X36" s="18"/>
      <c r="Y36" s="19"/>
      <c r="Z36" s="18"/>
      <c r="AA36" s="19"/>
      <c r="AB36" s="19"/>
      <c r="AC36" s="19"/>
      <c r="AD36" s="19"/>
      <c r="AE36" s="19"/>
      <c r="AF36" s="19"/>
      <c r="AG36" s="19"/>
      <c r="AH36" s="19"/>
      <c r="AI36" s="19"/>
      <c r="AJ36" s="18"/>
      <c r="AK36" s="19"/>
      <c r="AL36" s="18"/>
      <c r="AM36" s="19"/>
      <c r="AN36" s="19"/>
      <c r="AO36" s="19"/>
      <c r="AP36" s="19"/>
      <c r="AQ36" s="19"/>
      <c r="AR36" s="19"/>
      <c r="AS36" s="19"/>
      <c r="AT36" s="21"/>
    </row>
    <row r="37" spans="1:47" x14ac:dyDescent="0.25">
      <c r="A37" s="11">
        <v>34</v>
      </c>
      <c r="B37" s="47" t="s">
        <v>42</v>
      </c>
      <c r="C37" s="13"/>
      <c r="D37" s="14">
        <v>14000</v>
      </c>
      <c r="E37" s="15">
        <f t="shared" si="1"/>
        <v>14000</v>
      </c>
      <c r="F37" s="16"/>
      <c r="G37" s="34"/>
      <c r="H37" s="16"/>
      <c r="I37" s="17"/>
      <c r="J37" s="16"/>
      <c r="K37" s="17"/>
      <c r="L37" s="16"/>
      <c r="M37" s="17"/>
      <c r="N37" s="16"/>
      <c r="O37" s="17"/>
      <c r="P37" s="16"/>
      <c r="Q37" s="17"/>
      <c r="R37" s="16"/>
      <c r="S37" s="17"/>
      <c r="T37" s="16"/>
      <c r="U37" s="17"/>
      <c r="V37" s="43"/>
      <c r="W37" s="17"/>
      <c r="X37" s="16"/>
      <c r="Y37" s="17"/>
      <c r="Z37" s="16"/>
      <c r="AA37" s="17"/>
      <c r="AB37" s="17"/>
      <c r="AC37" s="17"/>
      <c r="AD37" s="17"/>
      <c r="AE37" s="17"/>
      <c r="AF37" s="17"/>
      <c r="AG37" s="17"/>
      <c r="AH37" s="17"/>
      <c r="AI37" s="17"/>
      <c r="AJ37" s="16"/>
      <c r="AK37" s="17"/>
      <c r="AL37" s="16"/>
      <c r="AM37" s="17"/>
      <c r="AN37" s="17"/>
      <c r="AO37" s="17"/>
      <c r="AP37" s="17"/>
      <c r="AQ37" s="17"/>
      <c r="AR37" s="17"/>
      <c r="AS37" s="17"/>
      <c r="AT37" s="28"/>
    </row>
    <row r="38" spans="1:47" x14ac:dyDescent="0.25">
      <c r="A38" s="11">
        <v>35</v>
      </c>
      <c r="B38" s="42" t="s">
        <v>43</v>
      </c>
      <c r="C38" s="13"/>
      <c r="D38" s="14">
        <v>1158000</v>
      </c>
      <c r="E38" s="15">
        <f t="shared" si="1"/>
        <v>1158000</v>
      </c>
      <c r="F38" s="16"/>
      <c r="G38" s="17"/>
      <c r="H38" s="16"/>
      <c r="I38" s="17"/>
      <c r="J38" s="16"/>
      <c r="K38" s="17"/>
      <c r="L38" s="16"/>
      <c r="M38" s="17"/>
      <c r="N38" s="16"/>
      <c r="O38" s="17"/>
      <c r="P38" s="16"/>
      <c r="Q38" s="17"/>
      <c r="R38" s="16"/>
      <c r="S38" s="17"/>
      <c r="T38" s="16"/>
      <c r="U38" s="17"/>
      <c r="V38" s="43"/>
      <c r="W38" s="17"/>
      <c r="X38" s="16"/>
      <c r="Y38" s="17"/>
      <c r="Z38" s="16"/>
      <c r="AA38" s="17"/>
      <c r="AB38" s="17"/>
      <c r="AC38" s="17"/>
      <c r="AD38" s="17"/>
      <c r="AE38" s="17"/>
      <c r="AF38" s="17"/>
      <c r="AG38" s="17"/>
      <c r="AH38" s="17"/>
      <c r="AI38" s="17"/>
      <c r="AJ38" s="16"/>
      <c r="AK38" s="17"/>
      <c r="AL38" s="16"/>
      <c r="AM38" s="17"/>
      <c r="AN38" s="17"/>
      <c r="AO38" s="17"/>
      <c r="AP38" s="17"/>
      <c r="AQ38" s="17"/>
      <c r="AR38" s="17"/>
      <c r="AS38" s="17"/>
      <c r="AT38" s="28"/>
    </row>
    <row r="39" spans="1:47" x14ac:dyDescent="0.25">
      <c r="A39" s="11">
        <v>36</v>
      </c>
      <c r="B39" s="47" t="s">
        <v>44</v>
      </c>
      <c r="C39" s="73"/>
      <c r="D39" s="14">
        <v>409000</v>
      </c>
      <c r="E39" s="15">
        <f t="shared" si="1"/>
        <v>409000</v>
      </c>
      <c r="F39" s="16"/>
      <c r="G39" s="17"/>
      <c r="H39" s="16"/>
      <c r="I39" s="17"/>
      <c r="J39" s="16"/>
      <c r="K39" s="17"/>
      <c r="L39" s="16"/>
      <c r="M39" s="17"/>
      <c r="N39" s="16"/>
      <c r="O39" s="17"/>
      <c r="P39" s="16"/>
      <c r="Q39" s="17"/>
      <c r="R39" s="16"/>
      <c r="S39" s="17"/>
      <c r="T39" s="16"/>
      <c r="U39" s="17"/>
      <c r="V39" s="43"/>
      <c r="W39" s="17"/>
      <c r="X39" s="16"/>
      <c r="Y39" s="17"/>
      <c r="Z39" s="16"/>
      <c r="AA39" s="17"/>
      <c r="AB39" s="17"/>
      <c r="AC39" s="17"/>
      <c r="AD39" s="17"/>
      <c r="AE39" s="17"/>
      <c r="AF39" s="17"/>
      <c r="AG39" s="17"/>
      <c r="AH39" s="17"/>
      <c r="AI39" s="17"/>
      <c r="AJ39" s="16"/>
      <c r="AK39" s="17"/>
      <c r="AL39" s="16"/>
      <c r="AM39" s="17"/>
      <c r="AN39" s="17"/>
      <c r="AO39" s="17"/>
      <c r="AP39" s="17"/>
      <c r="AQ39" s="17"/>
      <c r="AR39" s="17"/>
      <c r="AS39" s="17"/>
      <c r="AT39" s="28"/>
    </row>
    <row r="40" spans="1:47" x14ac:dyDescent="0.25">
      <c r="A40" s="11">
        <v>37</v>
      </c>
      <c r="B40" s="42" t="s">
        <v>45</v>
      </c>
      <c r="C40" s="74"/>
      <c r="D40" s="14">
        <v>21000</v>
      </c>
      <c r="E40" s="15">
        <f t="shared" si="1"/>
        <v>21000</v>
      </c>
      <c r="F40" s="16"/>
      <c r="G40" s="17"/>
      <c r="H40" s="16"/>
      <c r="I40" s="17"/>
      <c r="J40" s="16"/>
      <c r="K40" s="17"/>
      <c r="L40" s="16"/>
      <c r="M40" s="17"/>
      <c r="N40" s="16"/>
      <c r="O40" s="17"/>
      <c r="P40" s="16"/>
      <c r="Q40" s="17"/>
      <c r="R40" s="16"/>
      <c r="S40" s="17"/>
      <c r="T40" s="16"/>
      <c r="U40" s="17"/>
      <c r="V40" s="43"/>
      <c r="W40" s="17"/>
      <c r="X40" s="16"/>
      <c r="Y40" s="17"/>
      <c r="Z40" s="16"/>
      <c r="AA40" s="17"/>
      <c r="AB40" s="17"/>
      <c r="AC40" s="17"/>
      <c r="AD40" s="17"/>
      <c r="AE40" s="17"/>
      <c r="AF40" s="17"/>
      <c r="AG40" s="17"/>
      <c r="AH40" s="17"/>
      <c r="AI40" s="17"/>
      <c r="AJ40" s="16"/>
      <c r="AK40" s="17"/>
      <c r="AL40" s="16"/>
      <c r="AM40" s="17"/>
      <c r="AN40" s="17"/>
      <c r="AO40" s="17"/>
      <c r="AP40" s="17"/>
      <c r="AQ40" s="17"/>
      <c r="AR40" s="17"/>
      <c r="AS40" s="17"/>
      <c r="AT40" s="28"/>
    </row>
    <row r="41" spans="1:47" s="82" customFormat="1" x14ac:dyDescent="0.25">
      <c r="A41" s="11">
        <v>38</v>
      </c>
      <c r="B41" s="75" t="s">
        <v>46</v>
      </c>
      <c r="C41" s="76"/>
      <c r="D41" s="77">
        <v>0</v>
      </c>
      <c r="E41" s="77">
        <f t="shared" si="1"/>
        <v>0</v>
      </c>
      <c r="F41" s="78"/>
      <c r="G41" s="79"/>
      <c r="H41" s="78"/>
      <c r="I41" s="79"/>
      <c r="J41" s="78"/>
      <c r="K41" s="79"/>
      <c r="L41" s="78"/>
      <c r="M41" s="79"/>
      <c r="N41" s="78"/>
      <c r="O41" s="79"/>
      <c r="P41" s="78"/>
      <c r="Q41" s="79"/>
      <c r="R41" s="78"/>
      <c r="S41" s="79"/>
      <c r="T41" s="78"/>
      <c r="U41" s="79"/>
      <c r="V41" s="80"/>
      <c r="W41" s="79"/>
      <c r="X41" s="78"/>
      <c r="Y41" s="79"/>
      <c r="Z41" s="78"/>
      <c r="AA41" s="79"/>
      <c r="AB41" s="78"/>
      <c r="AC41" s="79"/>
      <c r="AD41" s="78"/>
      <c r="AE41" s="79"/>
      <c r="AF41" s="78"/>
      <c r="AG41" s="79"/>
      <c r="AH41" s="78"/>
      <c r="AI41" s="79"/>
      <c r="AJ41" s="78"/>
      <c r="AK41" s="79"/>
      <c r="AL41" s="78"/>
      <c r="AM41" s="79"/>
      <c r="AN41" s="79"/>
      <c r="AO41" s="79"/>
      <c r="AP41" s="79"/>
      <c r="AQ41" s="79"/>
      <c r="AR41" s="79"/>
      <c r="AS41" s="79"/>
      <c r="AT41" s="81"/>
    </row>
    <row r="42" spans="1:47" x14ac:dyDescent="0.25">
      <c r="A42" s="11">
        <v>39</v>
      </c>
      <c r="B42" s="50" t="s">
        <v>47</v>
      </c>
      <c r="C42" s="55"/>
      <c r="D42" s="14">
        <v>126100</v>
      </c>
      <c r="E42" s="15">
        <f t="shared" si="1"/>
        <v>126100</v>
      </c>
      <c r="F42" s="16"/>
      <c r="G42" s="34"/>
      <c r="H42" s="16"/>
      <c r="I42" s="17"/>
      <c r="J42" s="16"/>
      <c r="K42" s="17"/>
      <c r="L42" s="16"/>
      <c r="M42" s="17"/>
      <c r="N42" s="16"/>
      <c r="O42" s="17"/>
      <c r="P42" s="16"/>
      <c r="Q42" s="17"/>
      <c r="R42" s="16"/>
      <c r="S42" s="17"/>
      <c r="T42" s="16"/>
      <c r="U42" s="17"/>
      <c r="V42" s="43"/>
      <c r="W42" s="17"/>
      <c r="X42" s="16"/>
      <c r="Y42" s="17"/>
      <c r="Z42" s="16"/>
      <c r="AA42" s="17"/>
      <c r="AB42" s="17"/>
      <c r="AC42" s="17"/>
      <c r="AD42" s="17"/>
      <c r="AE42" s="17"/>
      <c r="AF42" s="17"/>
      <c r="AG42" s="17"/>
      <c r="AH42" s="17"/>
      <c r="AI42" s="17"/>
      <c r="AJ42" s="16"/>
      <c r="AK42" s="17"/>
      <c r="AL42" s="16"/>
      <c r="AM42" s="17"/>
      <c r="AN42" s="17"/>
      <c r="AO42" s="17"/>
      <c r="AP42" s="17"/>
      <c r="AQ42" s="17"/>
      <c r="AR42" s="17"/>
      <c r="AS42" s="17"/>
      <c r="AT42" s="28"/>
    </row>
    <row r="43" spans="1:47" x14ac:dyDescent="0.25">
      <c r="A43" s="11">
        <v>40</v>
      </c>
      <c r="B43" s="12" t="s">
        <v>48</v>
      </c>
      <c r="C43" s="13"/>
      <c r="D43" s="14">
        <v>87000</v>
      </c>
      <c r="E43" s="15">
        <f t="shared" si="1"/>
        <v>87000</v>
      </c>
      <c r="F43" s="16"/>
      <c r="G43" s="17"/>
      <c r="H43" s="16"/>
      <c r="I43" s="34"/>
      <c r="J43" s="16"/>
      <c r="K43" s="17"/>
      <c r="L43" s="16"/>
      <c r="M43" s="17"/>
      <c r="N43" s="16"/>
      <c r="O43" s="17"/>
      <c r="P43" s="16"/>
      <c r="Q43" s="17"/>
      <c r="R43" s="16"/>
      <c r="S43" s="17"/>
      <c r="T43" s="16"/>
      <c r="U43" s="17"/>
      <c r="V43" s="43"/>
      <c r="W43" s="17"/>
      <c r="X43" s="16"/>
      <c r="Y43" s="17"/>
      <c r="Z43" s="16"/>
      <c r="AA43" s="17"/>
      <c r="AB43" s="17"/>
      <c r="AC43" s="17"/>
      <c r="AD43" s="17"/>
      <c r="AE43" s="17"/>
      <c r="AF43" s="17"/>
      <c r="AG43" s="17"/>
      <c r="AH43" s="17"/>
      <c r="AI43" s="17"/>
      <c r="AJ43" s="16"/>
      <c r="AK43" s="17"/>
      <c r="AL43" s="16"/>
      <c r="AM43" s="17"/>
      <c r="AN43" s="17"/>
      <c r="AO43" s="17"/>
      <c r="AP43" s="17"/>
      <c r="AQ43" s="17"/>
      <c r="AR43" s="17"/>
      <c r="AS43" s="17"/>
      <c r="AT43" s="28"/>
    </row>
    <row r="44" spans="1:47" x14ac:dyDescent="0.25">
      <c r="A44" s="11">
        <v>41</v>
      </c>
      <c r="B44" s="41" t="s">
        <v>49</v>
      </c>
      <c r="C44" s="44"/>
      <c r="D44" s="14">
        <v>444300</v>
      </c>
      <c r="E44" s="15">
        <f t="shared" si="1"/>
        <v>444300</v>
      </c>
      <c r="F44" s="16"/>
      <c r="G44" s="17"/>
      <c r="H44" s="16"/>
      <c r="I44" s="17"/>
      <c r="J44" s="16"/>
      <c r="K44" s="17"/>
      <c r="L44" s="16"/>
      <c r="M44" s="17"/>
      <c r="N44" s="16"/>
      <c r="O44" s="17"/>
      <c r="P44" s="16"/>
      <c r="Q44" s="17"/>
      <c r="R44" s="16"/>
      <c r="S44" s="17"/>
      <c r="T44" s="16"/>
      <c r="U44" s="17"/>
      <c r="V44" s="43"/>
      <c r="W44" s="17"/>
      <c r="X44" s="16"/>
      <c r="Y44" s="17"/>
      <c r="Z44" s="16"/>
      <c r="AA44" s="17"/>
      <c r="AB44" s="17"/>
      <c r="AC44" s="17"/>
      <c r="AD44" s="17"/>
      <c r="AE44" s="17"/>
      <c r="AF44" s="17"/>
      <c r="AG44" s="17"/>
      <c r="AH44" s="17"/>
      <c r="AI44" s="17"/>
      <c r="AJ44" s="16"/>
      <c r="AK44" s="17"/>
      <c r="AL44" s="16"/>
      <c r="AM44" s="17"/>
      <c r="AN44" s="17"/>
      <c r="AO44" s="17"/>
      <c r="AP44" s="17"/>
      <c r="AQ44" s="17"/>
      <c r="AR44" s="17"/>
      <c r="AS44" s="17"/>
      <c r="AT44" s="28"/>
    </row>
    <row r="45" spans="1:47" x14ac:dyDescent="0.25">
      <c r="A45" s="11">
        <v>42</v>
      </c>
      <c r="B45" s="83" t="s">
        <v>50</v>
      </c>
      <c r="C45" s="84"/>
      <c r="D45" s="14">
        <v>650000</v>
      </c>
      <c r="E45" s="15">
        <f t="shared" si="1"/>
        <v>650000</v>
      </c>
      <c r="F45" s="16"/>
      <c r="G45" s="17"/>
      <c r="H45" s="16"/>
      <c r="I45" s="17"/>
      <c r="J45" s="16"/>
      <c r="K45" s="17"/>
      <c r="L45" s="16"/>
      <c r="M45" s="17"/>
      <c r="N45" s="16"/>
      <c r="O45" s="17"/>
      <c r="P45" s="16"/>
      <c r="Q45" s="17"/>
      <c r="R45" s="16"/>
      <c r="S45" s="17"/>
      <c r="T45" s="16"/>
      <c r="U45" s="17"/>
      <c r="V45" s="43"/>
      <c r="W45" s="17"/>
      <c r="X45" s="16"/>
      <c r="Y45" s="17"/>
      <c r="Z45" s="16"/>
      <c r="AA45" s="17"/>
      <c r="AB45" s="17"/>
      <c r="AC45" s="17"/>
      <c r="AD45" s="17"/>
      <c r="AE45" s="17"/>
      <c r="AF45" s="17"/>
      <c r="AG45" s="17"/>
      <c r="AH45" s="17"/>
      <c r="AI45" s="17"/>
      <c r="AJ45" s="16"/>
      <c r="AK45" s="17"/>
      <c r="AL45" s="16"/>
      <c r="AM45" s="17"/>
      <c r="AN45" s="17"/>
      <c r="AO45" s="17"/>
      <c r="AP45" s="17"/>
      <c r="AQ45" s="17"/>
      <c r="AR45" s="17"/>
      <c r="AS45" s="17"/>
      <c r="AT45" s="28"/>
    </row>
    <row r="46" spans="1:47" x14ac:dyDescent="0.25">
      <c r="A46" s="11">
        <v>43</v>
      </c>
      <c r="B46" s="12" t="s">
        <v>51</v>
      </c>
      <c r="C46" s="85"/>
      <c r="D46" s="14">
        <v>64000</v>
      </c>
      <c r="E46" s="15">
        <f t="shared" si="1"/>
        <v>64000</v>
      </c>
      <c r="F46" s="16"/>
      <c r="G46" s="17"/>
      <c r="H46" s="16"/>
      <c r="I46" s="17"/>
      <c r="J46" s="16"/>
      <c r="K46" s="17"/>
      <c r="L46" s="16"/>
      <c r="M46" s="17"/>
      <c r="N46" s="16"/>
      <c r="O46" s="17"/>
      <c r="P46" s="16"/>
      <c r="Q46" s="17"/>
      <c r="R46" s="16"/>
      <c r="S46" s="17"/>
      <c r="T46" s="16"/>
      <c r="U46" s="17"/>
      <c r="V46" s="43"/>
      <c r="W46" s="17"/>
      <c r="X46" s="16"/>
      <c r="Y46" s="17"/>
      <c r="Z46" s="16"/>
      <c r="AA46" s="17"/>
      <c r="AB46" s="17"/>
      <c r="AC46" s="17"/>
      <c r="AD46" s="17"/>
      <c r="AE46" s="17"/>
      <c r="AF46" s="17"/>
      <c r="AG46" s="17"/>
      <c r="AH46" s="17"/>
      <c r="AI46" s="17"/>
      <c r="AJ46" s="16"/>
      <c r="AK46" s="17"/>
      <c r="AL46" s="16"/>
      <c r="AM46" s="17"/>
      <c r="AN46" s="17"/>
      <c r="AO46" s="17"/>
      <c r="AP46" s="17"/>
      <c r="AQ46" s="17"/>
      <c r="AR46" s="17"/>
      <c r="AS46" s="17"/>
      <c r="AT46" s="28"/>
    </row>
    <row r="47" spans="1:47" x14ac:dyDescent="0.25">
      <c r="A47" s="11">
        <v>44</v>
      </c>
      <c r="B47" s="83" t="s">
        <v>52</v>
      </c>
      <c r="C47" s="85"/>
      <c r="D47" s="14">
        <v>825000</v>
      </c>
      <c r="E47" s="15">
        <f t="shared" si="1"/>
        <v>825000</v>
      </c>
      <c r="F47" s="16"/>
      <c r="G47" s="17"/>
      <c r="H47" s="16"/>
      <c r="I47" s="17"/>
      <c r="J47" s="16"/>
      <c r="K47" s="17"/>
      <c r="L47" s="16"/>
      <c r="M47" s="17"/>
      <c r="N47" s="16"/>
      <c r="O47" s="17"/>
      <c r="P47" s="16"/>
      <c r="Q47" s="17"/>
      <c r="R47" s="16"/>
      <c r="S47" s="17"/>
      <c r="T47" s="16"/>
      <c r="U47" s="17"/>
      <c r="V47" s="16"/>
      <c r="W47" s="17"/>
      <c r="X47" s="16"/>
      <c r="Y47" s="17"/>
      <c r="Z47" s="16"/>
      <c r="AA47" s="17"/>
      <c r="AB47" s="16"/>
      <c r="AC47" s="17"/>
      <c r="AD47" s="16"/>
      <c r="AE47" s="17"/>
      <c r="AF47" s="17"/>
      <c r="AG47" s="17"/>
      <c r="AH47" s="17"/>
      <c r="AI47" s="17"/>
      <c r="AJ47" s="16"/>
      <c r="AK47" s="17"/>
      <c r="AL47" s="16"/>
      <c r="AM47" s="17"/>
      <c r="AN47" s="17"/>
      <c r="AO47" s="17"/>
      <c r="AP47" s="17"/>
      <c r="AQ47" s="17"/>
      <c r="AR47" s="17"/>
      <c r="AS47" s="17"/>
      <c r="AT47" s="28"/>
    </row>
    <row r="48" spans="1:47" s="64" customFormat="1" x14ac:dyDescent="0.25">
      <c r="A48" s="11">
        <v>45</v>
      </c>
      <c r="B48" s="41" t="s">
        <v>53</v>
      </c>
      <c r="C48" s="44"/>
      <c r="D48" s="71">
        <v>52300</v>
      </c>
      <c r="E48" s="15">
        <f t="shared" si="1"/>
        <v>52300</v>
      </c>
      <c r="F48" s="60"/>
      <c r="G48" s="61"/>
      <c r="H48" s="60"/>
      <c r="I48" s="61"/>
      <c r="J48" s="60"/>
      <c r="K48" s="61"/>
      <c r="L48" s="60"/>
      <c r="M48" s="61"/>
      <c r="N48" s="60"/>
      <c r="O48" s="61"/>
      <c r="P48" s="60"/>
      <c r="Q48" s="61"/>
      <c r="R48" s="60"/>
      <c r="S48" s="61"/>
      <c r="T48" s="60"/>
      <c r="U48" s="61"/>
      <c r="V48" s="62"/>
      <c r="W48" s="61"/>
      <c r="X48" s="60"/>
      <c r="Y48" s="61"/>
      <c r="Z48" s="60"/>
      <c r="AA48" s="61"/>
      <c r="AB48" s="61"/>
      <c r="AC48" s="61"/>
      <c r="AD48" s="61"/>
      <c r="AE48" s="61"/>
      <c r="AF48" s="61"/>
      <c r="AG48" s="61"/>
      <c r="AH48" s="61"/>
      <c r="AI48" s="61"/>
      <c r="AJ48" s="60"/>
      <c r="AK48" s="61"/>
      <c r="AL48" s="60"/>
      <c r="AM48" s="61"/>
      <c r="AN48" s="61"/>
      <c r="AO48" s="61"/>
      <c r="AP48" s="61"/>
      <c r="AQ48" s="61"/>
      <c r="AR48" s="61"/>
      <c r="AS48" s="61"/>
      <c r="AT48" s="63"/>
    </row>
    <row r="49" spans="1:46" s="64" customFormat="1" x14ac:dyDescent="0.25">
      <c r="A49" s="11">
        <v>46</v>
      </c>
      <c r="B49" s="12" t="s">
        <v>54</v>
      </c>
      <c r="C49" s="44"/>
      <c r="D49" s="71">
        <v>16350</v>
      </c>
      <c r="E49" s="15">
        <f t="shared" si="1"/>
        <v>16350</v>
      </c>
      <c r="F49" s="60"/>
      <c r="G49" s="61"/>
      <c r="H49" s="60"/>
      <c r="I49" s="61"/>
      <c r="J49" s="60"/>
      <c r="K49" s="61"/>
      <c r="L49" s="60"/>
      <c r="M49" s="61"/>
      <c r="N49" s="60"/>
      <c r="O49" s="61"/>
      <c r="P49" s="60"/>
      <c r="Q49" s="61"/>
      <c r="R49" s="60"/>
      <c r="S49" s="61"/>
      <c r="T49" s="60"/>
      <c r="U49" s="61"/>
      <c r="V49" s="62"/>
      <c r="W49" s="61"/>
      <c r="X49" s="60"/>
      <c r="Y49" s="61"/>
      <c r="Z49" s="60"/>
      <c r="AA49" s="61"/>
      <c r="AB49" s="61"/>
      <c r="AC49" s="61"/>
      <c r="AD49" s="61"/>
      <c r="AE49" s="61"/>
      <c r="AF49" s="61"/>
      <c r="AG49" s="61"/>
      <c r="AH49" s="61"/>
      <c r="AI49" s="61"/>
      <c r="AJ49" s="60"/>
      <c r="AK49" s="61"/>
      <c r="AL49" s="60"/>
      <c r="AM49" s="61"/>
      <c r="AN49" s="61"/>
      <c r="AO49" s="61"/>
      <c r="AP49" s="61"/>
      <c r="AQ49" s="61"/>
      <c r="AR49" s="61"/>
      <c r="AS49" s="61"/>
      <c r="AT49" s="63"/>
    </row>
    <row r="50" spans="1:46" x14ac:dyDescent="0.25">
      <c r="A50" s="11">
        <v>47</v>
      </c>
      <c r="B50" s="12" t="s">
        <v>55</v>
      </c>
      <c r="C50" s="85"/>
      <c r="D50" s="14">
        <v>35000</v>
      </c>
      <c r="E50" s="15">
        <f t="shared" si="1"/>
        <v>35000</v>
      </c>
      <c r="F50" s="16"/>
      <c r="G50" s="17"/>
      <c r="H50" s="16"/>
      <c r="I50" s="17"/>
      <c r="J50" s="16"/>
      <c r="K50" s="17"/>
      <c r="L50" s="16"/>
      <c r="M50" s="17"/>
      <c r="N50" s="16"/>
      <c r="O50" s="17"/>
      <c r="P50" s="16"/>
      <c r="Q50" s="17"/>
      <c r="R50" s="16"/>
      <c r="S50" s="17"/>
      <c r="T50" s="16"/>
      <c r="U50" s="17"/>
      <c r="V50" s="43"/>
      <c r="W50" s="17"/>
      <c r="X50" s="16"/>
      <c r="Y50" s="17"/>
      <c r="Z50" s="16"/>
      <c r="AA50" s="17"/>
      <c r="AB50" s="17"/>
      <c r="AC50" s="17"/>
      <c r="AD50" s="17"/>
      <c r="AE50" s="17"/>
      <c r="AF50" s="17"/>
      <c r="AG50" s="17"/>
      <c r="AH50" s="17"/>
      <c r="AI50" s="17"/>
      <c r="AJ50" s="16"/>
      <c r="AK50" s="17"/>
      <c r="AL50" s="16"/>
      <c r="AM50" s="17"/>
      <c r="AN50" s="17"/>
      <c r="AO50" s="17"/>
      <c r="AP50" s="17"/>
      <c r="AQ50" s="17"/>
      <c r="AR50" s="17"/>
      <c r="AS50" s="17"/>
      <c r="AT50" s="28"/>
    </row>
    <row r="51" spans="1:46" x14ac:dyDescent="0.25">
      <c r="A51" s="11">
        <v>48</v>
      </c>
      <c r="B51" s="42" t="s">
        <v>56</v>
      </c>
      <c r="C51" s="85"/>
      <c r="D51" s="14">
        <v>9000</v>
      </c>
      <c r="E51" s="15">
        <f t="shared" si="1"/>
        <v>9000</v>
      </c>
      <c r="F51" s="16"/>
      <c r="G51" s="17"/>
      <c r="H51" s="18"/>
      <c r="I51" s="17"/>
      <c r="J51" s="16"/>
      <c r="K51" s="17"/>
      <c r="L51" s="16"/>
      <c r="M51" s="17"/>
      <c r="N51" s="16"/>
      <c r="O51" s="17"/>
      <c r="P51" s="16"/>
      <c r="Q51" s="17"/>
      <c r="R51" s="16"/>
      <c r="S51" s="17"/>
      <c r="T51" s="16"/>
      <c r="U51" s="17"/>
      <c r="V51" s="43"/>
      <c r="W51" s="17"/>
      <c r="X51" s="16"/>
      <c r="Y51" s="17"/>
      <c r="Z51" s="16"/>
      <c r="AA51" s="17"/>
      <c r="AB51" s="17"/>
      <c r="AC51" s="17"/>
      <c r="AD51" s="17"/>
      <c r="AE51" s="17"/>
      <c r="AF51" s="17"/>
      <c r="AG51" s="17"/>
      <c r="AH51" s="17"/>
      <c r="AI51" s="17"/>
      <c r="AJ51" s="16"/>
      <c r="AK51" s="17"/>
      <c r="AL51" s="16"/>
      <c r="AM51" s="17"/>
      <c r="AN51" s="17"/>
      <c r="AO51" s="17"/>
      <c r="AP51" s="17"/>
      <c r="AQ51" s="17"/>
      <c r="AR51" s="17"/>
      <c r="AS51" s="17"/>
      <c r="AT51" s="28"/>
    </row>
    <row r="52" spans="1:46" x14ac:dyDescent="0.25">
      <c r="A52" s="11">
        <v>49</v>
      </c>
      <c r="B52" s="12" t="s">
        <v>57</v>
      </c>
      <c r="C52" s="85"/>
      <c r="D52" s="14">
        <v>54700</v>
      </c>
      <c r="E52" s="15">
        <f t="shared" si="1"/>
        <v>54700</v>
      </c>
      <c r="F52" s="16"/>
      <c r="G52" s="34"/>
      <c r="H52" s="16"/>
      <c r="I52" s="17"/>
      <c r="J52" s="16"/>
      <c r="K52" s="17"/>
      <c r="L52" s="16"/>
      <c r="M52" s="17"/>
      <c r="N52" s="16"/>
      <c r="O52" s="17"/>
      <c r="P52" s="16"/>
      <c r="Q52" s="17"/>
      <c r="R52" s="16"/>
      <c r="S52" s="17"/>
      <c r="T52" s="16"/>
      <c r="U52" s="17"/>
      <c r="V52" s="43"/>
      <c r="W52" s="17"/>
      <c r="X52" s="16"/>
      <c r="Y52" s="17"/>
      <c r="Z52" s="16"/>
      <c r="AA52" s="17"/>
      <c r="AB52" s="17"/>
      <c r="AC52" s="17"/>
      <c r="AD52" s="17"/>
      <c r="AE52" s="17"/>
      <c r="AF52" s="17"/>
      <c r="AG52" s="17"/>
      <c r="AH52" s="17"/>
      <c r="AI52" s="17"/>
      <c r="AJ52" s="16"/>
      <c r="AK52" s="17"/>
      <c r="AL52" s="16"/>
      <c r="AM52" s="17"/>
      <c r="AN52" s="17"/>
      <c r="AO52" s="17"/>
      <c r="AP52" s="17"/>
      <c r="AQ52" s="17"/>
      <c r="AR52" s="17"/>
      <c r="AS52" s="17"/>
      <c r="AT52" s="28"/>
    </row>
    <row r="53" spans="1:46" x14ac:dyDescent="0.25">
      <c r="A53" s="11">
        <v>50</v>
      </c>
      <c r="B53" s="12" t="s">
        <v>58</v>
      </c>
      <c r="C53" s="44"/>
      <c r="D53" s="14">
        <v>63400</v>
      </c>
      <c r="E53" s="15">
        <f t="shared" si="1"/>
        <v>63400</v>
      </c>
      <c r="F53" s="16"/>
      <c r="G53" s="17"/>
      <c r="H53" s="16"/>
      <c r="I53" s="17"/>
      <c r="J53" s="16"/>
      <c r="K53" s="17"/>
      <c r="L53" s="16"/>
      <c r="M53" s="17"/>
      <c r="N53" s="16"/>
      <c r="O53" s="17"/>
      <c r="P53" s="16"/>
      <c r="Q53" s="17"/>
      <c r="R53" s="16"/>
      <c r="S53" s="17"/>
      <c r="T53" s="16"/>
      <c r="U53" s="17"/>
      <c r="V53" s="43"/>
      <c r="W53" s="17"/>
      <c r="X53" s="16"/>
      <c r="Y53" s="17"/>
      <c r="Z53" s="16"/>
      <c r="AA53" s="17"/>
      <c r="AB53" s="16"/>
      <c r="AC53" s="17"/>
      <c r="AD53" s="16"/>
      <c r="AE53" s="17"/>
      <c r="AF53" s="17"/>
      <c r="AG53" s="17"/>
      <c r="AH53" s="17"/>
      <c r="AI53" s="17"/>
      <c r="AJ53" s="16"/>
      <c r="AK53" s="17"/>
      <c r="AL53" s="16"/>
      <c r="AM53" s="17"/>
      <c r="AN53" s="17"/>
      <c r="AO53" s="17"/>
      <c r="AP53" s="17"/>
      <c r="AQ53" s="17"/>
      <c r="AR53" s="17"/>
      <c r="AS53" s="17"/>
      <c r="AT53" s="28"/>
    </row>
    <row r="54" spans="1:46" x14ac:dyDescent="0.25">
      <c r="A54" s="11">
        <v>51</v>
      </c>
      <c r="B54" s="12" t="s">
        <v>59</v>
      </c>
      <c r="C54" s="85"/>
      <c r="D54" s="14">
        <v>558600</v>
      </c>
      <c r="E54" s="15">
        <f t="shared" si="1"/>
        <v>558600</v>
      </c>
      <c r="F54" s="16"/>
      <c r="G54" s="17"/>
      <c r="H54" s="16"/>
      <c r="I54" s="17"/>
      <c r="J54" s="16"/>
      <c r="K54" s="17"/>
      <c r="L54" s="16"/>
      <c r="M54" s="17"/>
      <c r="N54" s="16"/>
      <c r="O54" s="17"/>
      <c r="P54" s="16"/>
      <c r="Q54" s="17"/>
      <c r="R54" s="16"/>
      <c r="S54" s="17"/>
      <c r="T54" s="16"/>
      <c r="U54" s="17"/>
      <c r="V54" s="43"/>
      <c r="W54" s="17"/>
      <c r="X54" s="16"/>
      <c r="Y54" s="17"/>
      <c r="Z54" s="16"/>
      <c r="AA54" s="17"/>
      <c r="AB54" s="17"/>
      <c r="AC54" s="17"/>
      <c r="AD54" s="17"/>
      <c r="AE54" s="17"/>
      <c r="AF54" s="17"/>
      <c r="AG54" s="17"/>
      <c r="AH54" s="17"/>
      <c r="AI54" s="17"/>
      <c r="AJ54" s="16"/>
      <c r="AK54" s="17"/>
      <c r="AL54" s="16"/>
      <c r="AM54" s="17"/>
      <c r="AN54" s="17"/>
      <c r="AO54" s="17"/>
      <c r="AP54" s="17"/>
      <c r="AQ54" s="17"/>
      <c r="AR54" s="17"/>
      <c r="AS54" s="17"/>
      <c r="AT54" s="28"/>
    </row>
    <row r="55" spans="1:46" x14ac:dyDescent="0.25">
      <c r="A55" s="11">
        <v>52</v>
      </c>
      <c r="B55" s="42" t="s">
        <v>60</v>
      </c>
      <c r="C55" s="85"/>
      <c r="D55" s="14">
        <v>145000</v>
      </c>
      <c r="E55" s="15">
        <f t="shared" si="1"/>
        <v>145000</v>
      </c>
      <c r="F55" s="16"/>
      <c r="G55" s="86"/>
      <c r="H55" s="16"/>
      <c r="I55" s="17"/>
      <c r="J55" s="16"/>
      <c r="K55" s="17"/>
      <c r="L55" s="16"/>
      <c r="M55" s="17"/>
      <c r="N55" s="16"/>
      <c r="O55" s="17"/>
      <c r="P55" s="16"/>
      <c r="Q55" s="17"/>
      <c r="R55" s="16"/>
      <c r="S55" s="17"/>
      <c r="T55" s="16"/>
      <c r="U55" s="17"/>
      <c r="V55" s="43"/>
      <c r="W55" s="17"/>
      <c r="X55" s="16"/>
      <c r="Y55" s="17"/>
      <c r="Z55" s="16"/>
      <c r="AA55" s="17"/>
      <c r="AB55" s="17"/>
      <c r="AC55" s="17"/>
      <c r="AD55" s="17"/>
      <c r="AE55" s="17"/>
      <c r="AF55" s="17"/>
      <c r="AG55" s="17"/>
      <c r="AH55" s="17"/>
      <c r="AI55" s="17"/>
      <c r="AJ55" s="16"/>
      <c r="AK55" s="17"/>
      <c r="AL55" s="16"/>
      <c r="AM55" s="17"/>
      <c r="AN55" s="17"/>
      <c r="AO55" s="17"/>
      <c r="AP55" s="17"/>
      <c r="AQ55" s="17"/>
      <c r="AR55" s="17"/>
      <c r="AS55" s="17"/>
      <c r="AT55" s="28"/>
    </row>
    <row r="56" spans="1:46" x14ac:dyDescent="0.25">
      <c r="A56" s="11">
        <v>53</v>
      </c>
      <c r="B56" s="12" t="s">
        <v>61</v>
      </c>
      <c r="C56" s="84"/>
      <c r="D56" s="14">
        <v>13000</v>
      </c>
      <c r="E56" s="15">
        <f t="shared" si="1"/>
        <v>13000</v>
      </c>
      <c r="F56" s="16"/>
      <c r="G56" s="17"/>
      <c r="H56" s="16"/>
      <c r="I56" s="17"/>
      <c r="J56" s="16"/>
      <c r="K56" s="17"/>
      <c r="L56" s="16"/>
      <c r="M56" s="17"/>
      <c r="N56" s="16"/>
      <c r="O56" s="17"/>
      <c r="P56" s="16"/>
      <c r="Q56" s="17"/>
      <c r="R56" s="16"/>
      <c r="S56" s="17"/>
      <c r="T56" s="16"/>
      <c r="U56" s="17"/>
      <c r="V56" s="43"/>
      <c r="W56" s="17"/>
      <c r="X56" s="16"/>
      <c r="Y56" s="17"/>
      <c r="Z56" s="16"/>
      <c r="AA56" s="17"/>
      <c r="AB56" s="17"/>
      <c r="AC56" s="17"/>
      <c r="AD56" s="17"/>
      <c r="AE56" s="17"/>
      <c r="AF56" s="17"/>
      <c r="AG56" s="17"/>
      <c r="AH56" s="17"/>
      <c r="AI56" s="17"/>
      <c r="AJ56" s="16"/>
      <c r="AK56" s="17"/>
      <c r="AL56" s="16"/>
      <c r="AM56" s="17"/>
      <c r="AN56" s="17"/>
      <c r="AO56" s="17"/>
      <c r="AP56" s="17"/>
      <c r="AQ56" s="17"/>
      <c r="AR56" s="17"/>
      <c r="AS56" s="17"/>
      <c r="AT56" s="28"/>
    </row>
    <row r="57" spans="1:46" x14ac:dyDescent="0.25">
      <c r="A57" s="11">
        <v>54</v>
      </c>
      <c r="B57" s="83" t="s">
        <v>62</v>
      </c>
      <c r="C57" s="85"/>
      <c r="D57" s="14">
        <v>182800</v>
      </c>
      <c r="E57" s="15">
        <f t="shared" si="1"/>
        <v>182800</v>
      </c>
      <c r="F57" s="16"/>
      <c r="G57" s="17"/>
      <c r="H57" s="16"/>
      <c r="I57" s="17"/>
      <c r="J57" s="16"/>
      <c r="K57" s="17"/>
      <c r="L57" s="16"/>
      <c r="M57" s="17"/>
      <c r="N57" s="16"/>
      <c r="O57" s="17"/>
      <c r="P57" s="16"/>
      <c r="Q57" s="17"/>
      <c r="R57" s="16"/>
      <c r="S57" s="17"/>
      <c r="T57" s="16"/>
      <c r="U57" s="17"/>
      <c r="V57" s="43"/>
      <c r="W57" s="17"/>
      <c r="X57" s="16"/>
      <c r="Y57" s="17"/>
      <c r="Z57" s="16"/>
      <c r="AA57" s="17"/>
      <c r="AB57" s="17"/>
      <c r="AC57" s="17"/>
      <c r="AD57" s="17"/>
      <c r="AE57" s="17"/>
      <c r="AF57" s="17"/>
      <c r="AG57" s="17"/>
      <c r="AH57" s="17"/>
      <c r="AI57" s="17"/>
      <c r="AJ57" s="16"/>
      <c r="AK57" s="17"/>
      <c r="AL57" s="16"/>
      <c r="AM57" s="17"/>
      <c r="AN57" s="17"/>
      <c r="AO57" s="17"/>
      <c r="AP57" s="17"/>
      <c r="AQ57" s="17"/>
      <c r="AR57" s="17"/>
      <c r="AS57" s="17"/>
      <c r="AT57" s="28"/>
    </row>
    <row r="58" spans="1:46" x14ac:dyDescent="0.25">
      <c r="A58" s="11">
        <v>55</v>
      </c>
      <c r="B58" s="12" t="s">
        <v>63</v>
      </c>
      <c r="C58" s="44"/>
      <c r="D58" s="14">
        <v>48000</v>
      </c>
      <c r="E58" s="15">
        <f t="shared" si="1"/>
        <v>48000</v>
      </c>
      <c r="F58" s="16"/>
      <c r="G58" s="17"/>
      <c r="H58" s="16"/>
      <c r="I58" s="17"/>
      <c r="J58" s="16"/>
      <c r="K58" s="17"/>
      <c r="L58" s="16"/>
      <c r="M58" s="17"/>
      <c r="N58" s="16"/>
      <c r="O58" s="17"/>
      <c r="P58" s="16"/>
      <c r="Q58" s="17"/>
      <c r="R58" s="16"/>
      <c r="S58" s="17"/>
      <c r="T58" s="16"/>
      <c r="U58" s="17"/>
      <c r="V58" s="43"/>
      <c r="W58" s="17"/>
      <c r="X58" s="16"/>
      <c r="Y58" s="17"/>
      <c r="Z58" s="16"/>
      <c r="AA58" s="17"/>
      <c r="AB58" s="17"/>
      <c r="AC58" s="17"/>
      <c r="AD58" s="17"/>
      <c r="AE58" s="17"/>
      <c r="AF58" s="17"/>
      <c r="AG58" s="17"/>
      <c r="AH58" s="17"/>
      <c r="AI58" s="17"/>
      <c r="AJ58" s="16"/>
      <c r="AK58" s="17"/>
      <c r="AL58" s="16"/>
      <c r="AM58" s="17"/>
      <c r="AN58" s="17"/>
      <c r="AO58" s="17"/>
      <c r="AP58" s="17"/>
      <c r="AQ58" s="17"/>
      <c r="AR58" s="17"/>
      <c r="AS58" s="17"/>
      <c r="AT58" s="28"/>
    </row>
    <row r="59" spans="1:46" x14ac:dyDescent="0.25">
      <c r="A59" s="11">
        <v>56</v>
      </c>
      <c r="B59" s="12" t="s">
        <v>64</v>
      </c>
      <c r="C59" s="84"/>
      <c r="D59" s="14">
        <v>0</v>
      </c>
      <c r="E59" s="15">
        <f t="shared" si="1"/>
        <v>0</v>
      </c>
      <c r="F59" s="16"/>
      <c r="G59" s="17"/>
      <c r="H59" s="66"/>
      <c r="I59" s="67"/>
      <c r="J59" s="16"/>
      <c r="K59" s="17"/>
      <c r="L59" s="16"/>
      <c r="M59" s="17"/>
      <c r="N59" s="16"/>
      <c r="O59" s="17"/>
      <c r="P59" s="16"/>
      <c r="Q59" s="17"/>
      <c r="R59" s="16"/>
      <c r="S59" s="17"/>
      <c r="T59" s="16"/>
      <c r="U59" s="17"/>
      <c r="V59" s="43"/>
      <c r="W59" s="17"/>
      <c r="X59" s="16"/>
      <c r="Y59" s="17"/>
      <c r="Z59" s="16"/>
      <c r="AA59" s="17"/>
      <c r="AB59" s="17"/>
      <c r="AC59" s="17"/>
      <c r="AD59" s="17"/>
      <c r="AE59" s="17"/>
      <c r="AF59" s="17"/>
      <c r="AG59" s="17"/>
      <c r="AH59" s="17"/>
      <c r="AI59" s="17"/>
      <c r="AJ59" s="16"/>
      <c r="AK59" s="17"/>
      <c r="AL59" s="16"/>
      <c r="AM59" s="17"/>
      <c r="AN59" s="17"/>
      <c r="AO59" s="17"/>
      <c r="AP59" s="17"/>
      <c r="AQ59" s="17"/>
      <c r="AR59" s="17"/>
      <c r="AS59" s="17"/>
      <c r="AT59" s="28"/>
    </row>
    <row r="60" spans="1:46" x14ac:dyDescent="0.25">
      <c r="A60" s="11">
        <v>57</v>
      </c>
      <c r="B60" s="42" t="s">
        <v>65</v>
      </c>
      <c r="C60" s="85"/>
      <c r="D60" s="14">
        <v>1100</v>
      </c>
      <c r="E60" s="15">
        <f t="shared" si="1"/>
        <v>1100</v>
      </c>
      <c r="F60" s="16"/>
      <c r="G60" s="34"/>
      <c r="H60" s="18"/>
      <c r="I60" s="17"/>
      <c r="J60" s="16"/>
      <c r="K60" s="17"/>
      <c r="L60" s="16"/>
      <c r="M60" s="17"/>
      <c r="N60" s="16"/>
      <c r="O60" s="17"/>
      <c r="P60" s="16"/>
      <c r="Q60" s="17"/>
      <c r="R60" s="16"/>
      <c r="S60" s="17"/>
      <c r="T60" s="16"/>
      <c r="U60" s="17"/>
      <c r="V60" s="66"/>
      <c r="W60" s="67"/>
      <c r="X60" s="16"/>
      <c r="Y60" s="17"/>
      <c r="Z60" s="16"/>
      <c r="AA60" s="17"/>
      <c r="AB60" s="16"/>
      <c r="AC60" s="17"/>
      <c r="AD60" s="16"/>
      <c r="AE60" s="17"/>
      <c r="AF60" s="16"/>
      <c r="AG60" s="17"/>
      <c r="AH60" s="33"/>
      <c r="AI60" s="17"/>
      <c r="AJ60" s="16"/>
      <c r="AK60" s="17"/>
      <c r="AL60" s="16"/>
      <c r="AM60" s="17"/>
      <c r="AN60" s="16"/>
      <c r="AO60" s="17"/>
      <c r="AP60" s="17"/>
      <c r="AQ60" s="17"/>
      <c r="AR60" s="17"/>
      <c r="AS60" s="17"/>
      <c r="AT60" s="28"/>
    </row>
    <row r="61" spans="1:46" x14ac:dyDescent="0.25">
      <c r="A61" s="11">
        <v>58</v>
      </c>
      <c r="B61" s="47" t="s">
        <v>66</v>
      </c>
      <c r="C61" s="84"/>
      <c r="D61" s="14">
        <v>340600</v>
      </c>
      <c r="E61" s="15">
        <f t="shared" si="1"/>
        <v>340600</v>
      </c>
      <c r="F61" s="16"/>
      <c r="G61" s="17"/>
      <c r="H61" s="16"/>
      <c r="I61" s="17"/>
      <c r="J61" s="16"/>
      <c r="K61" s="17"/>
      <c r="L61" s="16"/>
      <c r="M61" s="17"/>
      <c r="N61" s="16"/>
      <c r="O61" s="17"/>
      <c r="P61" s="16"/>
      <c r="Q61" s="17"/>
      <c r="R61" s="16"/>
      <c r="S61" s="17"/>
      <c r="T61" s="16"/>
      <c r="U61" s="17"/>
      <c r="V61" s="43"/>
      <c r="W61" s="17"/>
      <c r="X61" s="16"/>
      <c r="Y61" s="17"/>
      <c r="Z61" s="16"/>
      <c r="AA61" s="17"/>
      <c r="AB61" s="17"/>
      <c r="AC61" s="17"/>
      <c r="AD61" s="17"/>
      <c r="AE61" s="17"/>
      <c r="AF61" s="17"/>
      <c r="AG61" s="17"/>
      <c r="AH61" s="17"/>
      <c r="AI61" s="17"/>
      <c r="AJ61" s="16"/>
      <c r="AK61" s="17"/>
      <c r="AL61" s="16"/>
      <c r="AM61" s="17"/>
      <c r="AN61" s="17"/>
      <c r="AO61" s="17"/>
      <c r="AP61" s="17"/>
      <c r="AQ61" s="17"/>
      <c r="AR61" s="17"/>
      <c r="AS61" s="17"/>
      <c r="AT61" s="28"/>
    </row>
    <row r="62" spans="1:46" x14ac:dyDescent="0.25">
      <c r="A62" s="11">
        <v>59</v>
      </c>
      <c r="B62" s="41" t="s">
        <v>67</v>
      </c>
      <c r="C62" s="85"/>
      <c r="D62" s="14">
        <v>3601330</v>
      </c>
      <c r="E62" s="15">
        <f t="shared" si="1"/>
        <v>3601330</v>
      </c>
      <c r="F62" s="16"/>
      <c r="G62" s="34"/>
      <c r="H62" s="16"/>
      <c r="I62" s="17"/>
      <c r="J62" s="16"/>
      <c r="K62" s="17"/>
      <c r="L62" s="16"/>
      <c r="M62" s="17"/>
      <c r="N62" s="16"/>
      <c r="O62" s="17"/>
      <c r="P62" s="16"/>
      <c r="Q62" s="17"/>
      <c r="R62" s="66"/>
      <c r="S62" s="67"/>
      <c r="T62" s="16"/>
      <c r="U62" s="17"/>
      <c r="V62" s="43"/>
      <c r="W62" s="17"/>
      <c r="X62" s="16"/>
      <c r="Y62" s="17"/>
      <c r="Z62" s="16"/>
      <c r="AA62" s="17"/>
      <c r="AB62" s="17"/>
      <c r="AC62" s="17"/>
      <c r="AD62" s="17"/>
      <c r="AE62" s="17"/>
      <c r="AF62" s="17"/>
      <c r="AG62" s="17"/>
      <c r="AH62" s="17"/>
      <c r="AI62" s="17"/>
      <c r="AJ62" s="16"/>
      <c r="AK62" s="17"/>
      <c r="AL62" s="16"/>
      <c r="AM62" s="17"/>
      <c r="AN62" s="17"/>
      <c r="AO62" s="17"/>
      <c r="AP62" s="17"/>
      <c r="AQ62" s="17"/>
      <c r="AR62" s="17"/>
      <c r="AS62" s="17"/>
      <c r="AT62" s="28"/>
    </row>
    <row r="63" spans="1:46" x14ac:dyDescent="0.25">
      <c r="A63" s="11">
        <v>60</v>
      </c>
      <c r="B63" s="12" t="s">
        <v>68</v>
      </c>
      <c r="C63" s="44"/>
      <c r="D63" s="14">
        <v>177000</v>
      </c>
      <c r="E63" s="15">
        <f t="shared" si="1"/>
        <v>177000</v>
      </c>
      <c r="F63" s="16"/>
      <c r="G63" s="17"/>
      <c r="H63" s="16"/>
      <c r="I63" s="17"/>
      <c r="J63" s="16"/>
      <c r="K63" s="17"/>
      <c r="L63" s="16"/>
      <c r="M63" s="17"/>
      <c r="N63" s="16"/>
      <c r="O63" s="17"/>
      <c r="P63" s="16"/>
      <c r="Q63" s="17"/>
      <c r="R63" s="16"/>
      <c r="S63" s="17"/>
      <c r="T63" s="16"/>
      <c r="U63" s="17"/>
      <c r="V63" s="43"/>
      <c r="W63" s="17"/>
      <c r="X63" s="16"/>
      <c r="Y63" s="17"/>
      <c r="Z63" s="16"/>
      <c r="AA63" s="17"/>
      <c r="AB63" s="17"/>
      <c r="AC63" s="17"/>
      <c r="AD63" s="17"/>
      <c r="AE63" s="17"/>
      <c r="AF63" s="17"/>
      <c r="AG63" s="17"/>
      <c r="AH63" s="17"/>
      <c r="AI63" s="17"/>
      <c r="AJ63" s="16"/>
      <c r="AK63" s="17"/>
      <c r="AL63" s="16"/>
      <c r="AM63" s="17"/>
      <c r="AN63" s="17"/>
      <c r="AO63" s="17"/>
      <c r="AP63" s="17"/>
      <c r="AQ63" s="17"/>
      <c r="AR63" s="17"/>
      <c r="AS63" s="17"/>
      <c r="AT63" s="28"/>
    </row>
    <row r="64" spans="1:46" x14ac:dyDescent="0.25">
      <c r="A64" s="11">
        <v>61</v>
      </c>
      <c r="B64" s="12" t="s">
        <v>69</v>
      </c>
      <c r="C64" s="85"/>
      <c r="D64" s="14">
        <v>178800</v>
      </c>
      <c r="E64" s="15">
        <f t="shared" si="1"/>
        <v>178800</v>
      </c>
      <c r="F64" s="16"/>
      <c r="G64" s="17"/>
      <c r="H64" s="18"/>
      <c r="I64" s="19"/>
      <c r="J64" s="18"/>
      <c r="K64" s="17"/>
      <c r="L64" s="16"/>
      <c r="M64" s="17"/>
      <c r="N64" s="16"/>
      <c r="O64" s="17"/>
      <c r="P64" s="16"/>
      <c r="Q64" s="17"/>
      <c r="R64" s="16"/>
      <c r="S64" s="17"/>
      <c r="T64" s="16"/>
      <c r="U64" s="17"/>
      <c r="V64" s="16"/>
      <c r="W64" s="17"/>
      <c r="X64" s="16"/>
      <c r="Y64" s="17"/>
      <c r="Z64" s="16"/>
      <c r="AA64" s="17"/>
      <c r="AB64" s="16"/>
      <c r="AC64" s="17"/>
      <c r="AD64" s="16"/>
      <c r="AE64" s="17"/>
      <c r="AF64" s="16"/>
      <c r="AG64" s="17"/>
      <c r="AH64" s="16"/>
      <c r="AI64" s="17"/>
      <c r="AJ64" s="16"/>
      <c r="AK64" s="17"/>
      <c r="AL64" s="16"/>
      <c r="AM64" s="17"/>
      <c r="AN64" s="17"/>
      <c r="AO64" s="17"/>
      <c r="AP64" s="17"/>
      <c r="AQ64" s="17"/>
      <c r="AR64" s="17"/>
      <c r="AS64" s="17"/>
      <c r="AT64" s="87"/>
    </row>
    <row r="65" spans="1:984" x14ac:dyDescent="0.25">
      <c r="A65" s="11">
        <v>62</v>
      </c>
      <c r="B65" s="12" t="s">
        <v>70</v>
      </c>
      <c r="C65" s="85"/>
      <c r="D65" s="14">
        <v>28000</v>
      </c>
      <c r="E65" s="15">
        <f t="shared" si="1"/>
        <v>28000</v>
      </c>
      <c r="F65" s="16"/>
      <c r="G65" s="17"/>
      <c r="H65" s="18"/>
      <c r="I65" s="17"/>
      <c r="J65" s="16"/>
      <c r="K65" s="17"/>
      <c r="L65" s="16"/>
      <c r="M65" s="17"/>
      <c r="N65" s="16"/>
      <c r="O65" s="17"/>
      <c r="P65" s="16"/>
      <c r="Q65" s="17"/>
      <c r="R65" s="16"/>
      <c r="S65" s="17"/>
      <c r="T65" s="16"/>
      <c r="U65" s="17"/>
      <c r="V65" s="43"/>
      <c r="W65" s="17"/>
      <c r="X65" s="16"/>
      <c r="Y65" s="17"/>
      <c r="Z65" s="16"/>
      <c r="AA65" s="17"/>
      <c r="AB65" s="68"/>
      <c r="AC65" s="17"/>
      <c r="AD65" s="17"/>
      <c r="AE65" s="17"/>
      <c r="AF65" s="17"/>
      <c r="AG65" s="17"/>
      <c r="AH65" s="17"/>
      <c r="AI65" s="17"/>
      <c r="AJ65" s="16"/>
      <c r="AK65" s="17"/>
      <c r="AL65" s="16"/>
      <c r="AM65" s="17"/>
      <c r="AN65" s="17"/>
      <c r="AO65" s="17"/>
      <c r="AP65" s="17"/>
      <c r="AQ65" s="17"/>
      <c r="AR65" s="17"/>
      <c r="AS65" s="17"/>
      <c r="AT65" s="28"/>
    </row>
    <row r="66" spans="1:984" x14ac:dyDescent="0.25">
      <c r="A66" s="11">
        <v>63</v>
      </c>
      <c r="B66" s="41" t="s">
        <v>71</v>
      </c>
      <c r="C66" s="84"/>
      <c r="D66" s="14">
        <v>408800</v>
      </c>
      <c r="E66" s="15">
        <f t="shared" si="1"/>
        <v>408800</v>
      </c>
      <c r="F66" s="16"/>
      <c r="G66" s="17"/>
      <c r="H66" s="16"/>
      <c r="I66" s="17"/>
      <c r="J66" s="16"/>
      <c r="K66" s="17"/>
      <c r="L66" s="16"/>
      <c r="M66" s="17"/>
      <c r="N66" s="16"/>
      <c r="O66" s="17"/>
      <c r="P66" s="16"/>
      <c r="Q66" s="17"/>
      <c r="R66" s="16"/>
      <c r="S66" s="17"/>
      <c r="T66" s="16"/>
      <c r="U66" s="17"/>
      <c r="V66" s="43"/>
      <c r="W66" s="17"/>
      <c r="X66" s="16"/>
      <c r="Y66" s="17"/>
      <c r="Z66" s="16"/>
      <c r="AA66" s="17"/>
      <c r="AB66" s="17"/>
      <c r="AC66" s="17"/>
      <c r="AD66" s="17"/>
      <c r="AE66" s="17"/>
      <c r="AF66" s="17"/>
      <c r="AG66" s="17"/>
      <c r="AH66" s="17"/>
      <c r="AI66" s="17"/>
      <c r="AJ66" s="16"/>
      <c r="AK66" s="17"/>
      <c r="AL66" s="16"/>
      <c r="AM66" s="17"/>
      <c r="AN66" s="17"/>
      <c r="AO66" s="17"/>
      <c r="AP66" s="17"/>
      <c r="AQ66" s="17"/>
      <c r="AR66" s="17"/>
      <c r="AS66" s="17"/>
      <c r="AT66" s="28"/>
    </row>
    <row r="67" spans="1:984" x14ac:dyDescent="0.25">
      <c r="A67" s="11">
        <v>64</v>
      </c>
      <c r="B67" s="50" t="s">
        <v>72</v>
      </c>
      <c r="C67" s="84"/>
      <c r="D67" s="14">
        <v>126300</v>
      </c>
      <c r="E67" s="15">
        <f t="shared" si="1"/>
        <v>126300</v>
      </c>
      <c r="F67" s="16"/>
      <c r="G67" s="17"/>
      <c r="H67" s="16"/>
      <c r="I67" s="17"/>
      <c r="J67" s="16"/>
      <c r="K67" s="17"/>
      <c r="L67" s="16"/>
      <c r="M67" s="17"/>
      <c r="N67" s="16"/>
      <c r="O67" s="17"/>
      <c r="P67" s="16"/>
      <c r="Q67" s="17"/>
      <c r="R67" s="16"/>
      <c r="S67" s="17"/>
      <c r="T67" s="16"/>
      <c r="U67" s="17"/>
      <c r="V67" s="43"/>
      <c r="W67" s="17"/>
      <c r="X67" s="16"/>
      <c r="Y67" s="17"/>
      <c r="Z67" s="16"/>
      <c r="AA67" s="17"/>
      <c r="AB67" s="17"/>
      <c r="AC67" s="17"/>
      <c r="AD67" s="17"/>
      <c r="AE67" s="17"/>
      <c r="AF67" s="17"/>
      <c r="AG67" s="17"/>
      <c r="AH67" s="17"/>
      <c r="AI67" s="17"/>
      <c r="AJ67" s="16"/>
      <c r="AK67" s="17"/>
      <c r="AL67" s="16"/>
      <c r="AM67" s="17"/>
      <c r="AN67" s="17"/>
      <c r="AO67" s="17"/>
      <c r="AP67" s="17"/>
      <c r="AQ67" s="17"/>
      <c r="AR67" s="17"/>
      <c r="AS67" s="17"/>
      <c r="AT67" s="28"/>
    </row>
    <row r="68" spans="1:984" ht="30" customHeight="1" x14ac:dyDescent="0.25">
      <c r="A68" s="11">
        <v>65</v>
      </c>
      <c r="B68" s="12" t="s">
        <v>73</v>
      </c>
      <c r="C68" s="84"/>
      <c r="D68" s="14">
        <v>48600</v>
      </c>
      <c r="E68" s="15">
        <f t="shared" ref="E68:E73" si="2">SUMIF($F$2:$XFD$2,1,F68:XFD68)+D68</f>
        <v>48600</v>
      </c>
      <c r="F68" s="16"/>
      <c r="G68" s="17"/>
      <c r="H68" s="66"/>
      <c r="I68" s="67"/>
      <c r="J68" s="16"/>
      <c r="K68" s="17"/>
      <c r="L68" s="16"/>
      <c r="M68" s="17"/>
      <c r="N68" s="16"/>
      <c r="O68" s="17"/>
      <c r="P68" s="16"/>
      <c r="Q68" s="17"/>
      <c r="R68" s="16"/>
      <c r="S68" s="17"/>
      <c r="T68" s="16"/>
      <c r="U68" s="17"/>
      <c r="V68" s="43"/>
      <c r="W68" s="17"/>
      <c r="X68" s="16"/>
      <c r="Y68" s="17"/>
      <c r="Z68" s="16"/>
      <c r="AA68" s="17"/>
      <c r="AB68" s="17"/>
      <c r="AC68" s="17"/>
      <c r="AD68" s="17"/>
      <c r="AE68" s="17"/>
      <c r="AF68" s="17"/>
      <c r="AG68" s="17"/>
      <c r="AH68" s="17"/>
      <c r="AI68" s="17"/>
      <c r="AJ68" s="16"/>
      <c r="AK68" s="17"/>
      <c r="AL68" s="16"/>
      <c r="AM68" s="17"/>
      <c r="AN68" s="17"/>
      <c r="AO68" s="17"/>
      <c r="AP68" s="17"/>
      <c r="AQ68" s="17"/>
      <c r="AR68" s="17"/>
      <c r="AS68" s="17"/>
      <c r="AT68" s="28"/>
    </row>
    <row r="69" spans="1:984" ht="14.25" customHeight="1" x14ac:dyDescent="0.25">
      <c r="A69" s="11">
        <v>66</v>
      </c>
      <c r="B69" s="47" t="s">
        <v>74</v>
      </c>
      <c r="C69" s="85"/>
      <c r="D69" s="14">
        <v>820450</v>
      </c>
      <c r="E69" s="15">
        <f t="shared" si="2"/>
        <v>820450</v>
      </c>
      <c r="F69" s="16"/>
      <c r="G69" s="34"/>
      <c r="H69" s="16"/>
      <c r="I69" s="17"/>
      <c r="J69" s="66"/>
      <c r="K69" s="67"/>
      <c r="L69" s="16"/>
      <c r="M69" s="17"/>
      <c r="N69" s="16"/>
      <c r="O69" s="17"/>
      <c r="P69" s="16"/>
      <c r="Q69" s="17"/>
      <c r="R69" s="16"/>
      <c r="S69" s="17"/>
      <c r="T69" s="16"/>
      <c r="U69" s="17"/>
      <c r="V69" s="43"/>
      <c r="W69" s="17"/>
      <c r="X69" s="16"/>
      <c r="Y69" s="17"/>
      <c r="Z69" s="16"/>
      <c r="AA69" s="17"/>
      <c r="AB69" s="16"/>
      <c r="AC69" s="17"/>
      <c r="AD69" s="16"/>
      <c r="AE69" s="17"/>
      <c r="AF69" s="16"/>
      <c r="AG69" s="17"/>
      <c r="AH69" s="16"/>
      <c r="AI69" s="17"/>
      <c r="AJ69" s="16"/>
      <c r="AK69" s="17"/>
      <c r="AL69" s="16"/>
      <c r="AM69" s="17"/>
      <c r="AN69" s="17"/>
      <c r="AO69" s="17"/>
      <c r="AP69" s="17"/>
      <c r="AQ69" s="17"/>
      <c r="AR69" s="17"/>
      <c r="AS69" s="17"/>
      <c r="AT69" s="28"/>
    </row>
    <row r="70" spans="1:984" s="64" customFormat="1" x14ac:dyDescent="0.25">
      <c r="A70" s="11">
        <v>67</v>
      </c>
      <c r="B70" s="88" t="s">
        <v>75</v>
      </c>
      <c r="C70" s="84"/>
      <c r="D70" s="71">
        <v>5700000</v>
      </c>
      <c r="E70" s="72">
        <f t="shared" si="2"/>
        <v>5750000</v>
      </c>
      <c r="F70" s="60">
        <v>42646</v>
      </c>
      <c r="G70" s="61">
        <v>50000</v>
      </c>
      <c r="H70" s="60"/>
      <c r="I70" s="61"/>
      <c r="J70" s="60"/>
      <c r="K70" s="61"/>
      <c r="L70" s="60"/>
      <c r="M70" s="61"/>
      <c r="N70" s="60"/>
      <c r="O70" s="61"/>
      <c r="P70" s="60"/>
      <c r="Q70" s="61"/>
      <c r="R70" s="60"/>
      <c r="S70" s="61"/>
      <c r="T70" s="60"/>
      <c r="U70" s="61"/>
      <c r="V70" s="62"/>
      <c r="W70" s="61"/>
      <c r="X70" s="60"/>
      <c r="Y70" s="61"/>
      <c r="Z70" s="60"/>
      <c r="AA70" s="61"/>
      <c r="AB70" s="60"/>
      <c r="AC70" s="61"/>
      <c r="AD70" s="60"/>
      <c r="AE70" s="61"/>
      <c r="AF70" s="60"/>
      <c r="AG70" s="61"/>
      <c r="AH70" s="61"/>
      <c r="AI70" s="61"/>
      <c r="AJ70" s="60"/>
      <c r="AK70" s="61"/>
      <c r="AL70" s="60"/>
      <c r="AM70" s="61"/>
      <c r="AN70" s="61"/>
      <c r="AO70" s="61"/>
      <c r="AP70" s="61"/>
      <c r="AQ70" s="61"/>
      <c r="AR70" s="61"/>
      <c r="AS70" s="61"/>
      <c r="AT70" s="63"/>
    </row>
    <row r="71" spans="1:984" x14ac:dyDescent="0.25">
      <c r="A71" s="11">
        <v>68</v>
      </c>
      <c r="B71" s="89" t="s">
        <v>76</v>
      </c>
      <c r="C71" s="84"/>
      <c r="D71" s="14">
        <v>0</v>
      </c>
      <c r="E71" s="15">
        <f t="shared" si="2"/>
        <v>0</v>
      </c>
      <c r="F71" s="33"/>
      <c r="G71" s="34"/>
      <c r="H71" s="16"/>
      <c r="I71" s="17"/>
      <c r="J71" s="16"/>
      <c r="K71" s="17"/>
      <c r="L71" s="16"/>
      <c r="M71" s="17"/>
      <c r="N71" s="16"/>
      <c r="O71" s="17"/>
      <c r="P71" s="16"/>
      <c r="Q71" s="17"/>
      <c r="R71" s="16"/>
      <c r="S71" s="17"/>
      <c r="T71" s="16"/>
      <c r="U71" s="17"/>
      <c r="V71" s="43"/>
      <c r="W71" s="17"/>
      <c r="X71" s="16"/>
      <c r="Y71" s="17"/>
      <c r="Z71" s="16"/>
      <c r="AA71" s="17"/>
      <c r="AB71" s="17"/>
      <c r="AC71" s="17"/>
      <c r="AD71" s="17"/>
      <c r="AE71" s="17"/>
      <c r="AF71" s="17"/>
      <c r="AG71" s="17"/>
      <c r="AH71" s="17"/>
      <c r="AI71" s="17"/>
      <c r="AJ71" s="16"/>
      <c r="AK71" s="17"/>
      <c r="AL71" s="16"/>
      <c r="AM71" s="17"/>
      <c r="AN71" s="17"/>
      <c r="AO71" s="17"/>
      <c r="AP71" s="17"/>
      <c r="AQ71" s="17"/>
      <c r="AR71" s="17"/>
      <c r="AS71" s="17"/>
      <c r="AT71" s="28"/>
    </row>
    <row r="72" spans="1:984" ht="15.75" x14ac:dyDescent="0.25">
      <c r="A72" s="11">
        <v>69</v>
      </c>
      <c r="B72" s="90" t="s">
        <v>77</v>
      </c>
      <c r="C72" s="84"/>
      <c r="D72" s="14">
        <v>661800</v>
      </c>
      <c r="E72" s="15">
        <f t="shared" si="2"/>
        <v>661800</v>
      </c>
      <c r="F72" s="16"/>
      <c r="G72" s="34"/>
      <c r="H72" s="16"/>
      <c r="I72" s="34"/>
      <c r="J72" s="16"/>
      <c r="K72" s="17"/>
      <c r="L72" s="16"/>
      <c r="M72" s="17"/>
      <c r="N72" s="16"/>
      <c r="O72" s="17"/>
      <c r="P72" s="16"/>
      <c r="Q72" s="17"/>
      <c r="R72" s="16"/>
      <c r="S72" s="17"/>
      <c r="T72" s="16"/>
      <c r="U72" s="17"/>
      <c r="V72" s="43"/>
      <c r="W72" s="17"/>
      <c r="X72" s="16"/>
      <c r="Y72" s="17"/>
      <c r="Z72" s="16"/>
      <c r="AA72" s="17"/>
      <c r="AB72" s="17"/>
      <c r="AC72" s="17"/>
      <c r="AD72" s="17"/>
      <c r="AE72" s="17"/>
      <c r="AF72" s="17"/>
      <c r="AG72" s="17"/>
      <c r="AH72" s="17"/>
      <c r="AI72" s="17"/>
      <c r="AJ72" s="16"/>
      <c r="AK72" s="17"/>
      <c r="AL72" s="16"/>
      <c r="AM72" s="17"/>
      <c r="AN72" s="17"/>
      <c r="AO72" s="17"/>
      <c r="AP72" s="17"/>
      <c r="AQ72" s="17"/>
      <c r="AR72" s="17"/>
      <c r="AS72" s="17"/>
      <c r="AT72" s="28"/>
    </row>
    <row r="73" spans="1:984" ht="15.75" x14ac:dyDescent="0.25">
      <c r="A73" s="11">
        <v>70</v>
      </c>
      <c r="B73" s="90" t="s">
        <v>78</v>
      </c>
      <c r="C73" s="84"/>
      <c r="D73" s="14">
        <v>11700</v>
      </c>
      <c r="E73" s="15">
        <f t="shared" si="2"/>
        <v>11700</v>
      </c>
      <c r="F73" s="16"/>
      <c r="G73" s="34"/>
      <c r="H73" s="16"/>
      <c r="I73" s="17"/>
      <c r="J73" s="16"/>
      <c r="K73" s="17"/>
      <c r="L73" s="16"/>
      <c r="M73" s="17"/>
      <c r="N73" s="16"/>
      <c r="O73" s="17"/>
      <c r="P73" s="16"/>
      <c r="Q73" s="17"/>
      <c r="R73" s="16"/>
      <c r="S73" s="17"/>
      <c r="T73" s="16"/>
      <c r="U73" s="17"/>
      <c r="V73" s="43"/>
      <c r="W73" s="17"/>
      <c r="X73" s="16"/>
      <c r="Y73" s="17"/>
      <c r="Z73" s="16"/>
      <c r="AA73" s="17"/>
      <c r="AB73" s="17"/>
      <c r="AC73" s="17"/>
      <c r="AD73" s="17"/>
      <c r="AE73" s="17"/>
      <c r="AF73" s="17"/>
      <c r="AG73" s="17"/>
      <c r="AH73" s="17"/>
      <c r="AI73" s="17"/>
      <c r="AJ73" s="16"/>
      <c r="AK73" s="17"/>
      <c r="AL73" s="16"/>
      <c r="AM73" s="17"/>
      <c r="AN73" s="17"/>
      <c r="AO73" s="17"/>
      <c r="AP73" s="17"/>
      <c r="AQ73" s="17"/>
      <c r="AR73" s="17"/>
      <c r="AS73" s="17"/>
      <c r="AT73" s="28"/>
    </row>
    <row r="74" spans="1:984" s="26" customFormat="1" ht="15" customHeight="1" x14ac:dyDescent="0.25">
      <c r="A74" s="11">
        <v>1</v>
      </c>
      <c r="B74" s="96" t="s">
        <v>79</v>
      </c>
      <c r="C74" s="13" t="s">
        <v>80</v>
      </c>
      <c r="D74" s="14">
        <v>930000</v>
      </c>
      <c r="E74" s="15">
        <f t="shared" ref="E74:E79" si="3">SUMIF($F$2:$XFD$2,1,F74:XFD74)+D74</f>
        <v>950000</v>
      </c>
      <c r="F74" s="16">
        <v>42671</v>
      </c>
      <c r="G74" s="17">
        <v>20000</v>
      </c>
      <c r="H74" s="16"/>
      <c r="I74" s="17"/>
      <c r="J74" s="16"/>
      <c r="K74" s="17"/>
      <c r="L74" s="16"/>
      <c r="M74" s="17"/>
      <c r="N74" s="16"/>
      <c r="O74" s="17"/>
      <c r="P74" s="16"/>
      <c r="Q74" s="17"/>
      <c r="R74" s="16"/>
      <c r="S74" s="17"/>
      <c r="T74" s="18"/>
      <c r="U74" s="19"/>
      <c r="V74" s="20"/>
      <c r="W74" s="19"/>
      <c r="X74" s="18"/>
      <c r="Y74" s="19"/>
      <c r="Z74" s="18"/>
      <c r="AA74" s="19"/>
      <c r="AB74" s="19"/>
      <c r="AC74" s="19"/>
      <c r="AD74" s="19"/>
      <c r="AE74" s="19"/>
      <c r="AF74" s="19"/>
      <c r="AG74" s="19"/>
      <c r="AH74" s="19"/>
      <c r="AI74" s="19"/>
      <c r="AJ74" s="18"/>
      <c r="AK74" s="19"/>
      <c r="AL74" s="18"/>
      <c r="AM74" s="19"/>
      <c r="AN74" s="19"/>
      <c r="AO74" s="19"/>
      <c r="AP74" s="19"/>
      <c r="AQ74" s="19"/>
      <c r="AR74" s="19"/>
      <c r="AS74" s="19"/>
      <c r="AT74" s="21"/>
      <c r="AU74" s="22"/>
      <c r="AV74" s="94"/>
      <c r="AW74" s="97"/>
      <c r="AX74" s="94"/>
      <c r="AY74" s="97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3"/>
      <c r="BS74" s="22"/>
      <c r="BT74" s="23"/>
      <c r="BU74" s="22"/>
      <c r="BV74" s="23"/>
      <c r="BW74" s="22"/>
      <c r="BX74" s="23"/>
      <c r="BY74" s="22"/>
      <c r="BZ74" s="23"/>
      <c r="CA74" s="22"/>
      <c r="CB74" s="23"/>
      <c r="CC74" s="22"/>
      <c r="CD74" s="23"/>
      <c r="CE74" s="22"/>
      <c r="CF74" s="23"/>
      <c r="CG74" s="22"/>
      <c r="CH74" s="23"/>
      <c r="CI74" s="22"/>
      <c r="CJ74" s="23"/>
      <c r="CK74" s="22"/>
      <c r="CL74" s="23"/>
      <c r="CM74" s="22"/>
      <c r="CN74" s="23"/>
      <c r="CO74" s="22"/>
      <c r="CP74" s="23"/>
      <c r="CQ74" s="22"/>
      <c r="CR74" s="23"/>
      <c r="CS74" s="22"/>
      <c r="CT74" s="23"/>
      <c r="CU74" s="22"/>
      <c r="CV74" s="23"/>
      <c r="CW74" s="22"/>
      <c r="CX74" s="23"/>
      <c r="CY74" s="22"/>
      <c r="CZ74" s="23"/>
      <c r="DA74" s="22"/>
      <c r="DB74" s="23"/>
      <c r="DC74" s="22"/>
      <c r="DD74" s="23"/>
      <c r="DE74" s="22"/>
      <c r="DF74" s="23"/>
      <c r="DG74" s="22"/>
      <c r="DH74" s="23"/>
      <c r="DI74" s="22"/>
      <c r="DJ74" s="23"/>
      <c r="DK74" s="22"/>
      <c r="DL74" s="23"/>
      <c r="DM74" s="22"/>
      <c r="DN74" s="23"/>
      <c r="DO74" s="22"/>
      <c r="DP74" s="23"/>
      <c r="DQ74" s="22"/>
      <c r="DR74" s="23"/>
      <c r="DS74" s="22"/>
      <c r="DT74" s="23"/>
      <c r="DU74" s="22"/>
      <c r="DV74" s="23"/>
      <c r="DW74" s="22"/>
      <c r="DX74" s="23"/>
      <c r="DY74" s="22"/>
      <c r="DZ74" s="23"/>
      <c r="EA74" s="22"/>
      <c r="EB74" s="23"/>
      <c r="EC74" s="22"/>
      <c r="ED74" s="23"/>
      <c r="EE74" s="22"/>
      <c r="EF74" s="23"/>
      <c r="EG74" s="22"/>
      <c r="EH74" s="23"/>
      <c r="EI74" s="22"/>
      <c r="EJ74" s="23"/>
      <c r="EK74" s="22"/>
      <c r="EL74" s="23"/>
      <c r="EM74" s="22"/>
      <c r="EN74" s="23"/>
      <c r="EO74" s="22"/>
      <c r="EP74" s="23"/>
      <c r="EQ74" s="22"/>
      <c r="ER74" s="23"/>
      <c r="ES74" s="22"/>
      <c r="ET74" s="23"/>
      <c r="EU74" s="22"/>
      <c r="EV74" s="23"/>
      <c r="EW74" s="22"/>
      <c r="EX74" s="23"/>
      <c r="EY74" s="22"/>
      <c r="EZ74" s="23"/>
      <c r="FA74" s="22"/>
      <c r="FB74" s="23"/>
      <c r="FC74" s="22"/>
      <c r="FD74" s="23"/>
      <c r="FE74" s="22"/>
      <c r="FF74" s="23"/>
      <c r="FG74" s="22"/>
      <c r="FH74" s="23"/>
      <c r="FI74" s="22"/>
      <c r="FJ74" s="23"/>
      <c r="FK74" s="22"/>
      <c r="FL74" s="23"/>
      <c r="FM74" s="22"/>
      <c r="FN74" s="23"/>
      <c r="FO74" s="22"/>
      <c r="FP74" s="23"/>
      <c r="FQ74" s="22"/>
      <c r="FR74" s="23"/>
      <c r="FS74" s="22"/>
      <c r="FT74" s="23"/>
      <c r="FU74" s="22"/>
      <c r="FV74" s="23"/>
      <c r="FW74" s="22"/>
      <c r="FX74" s="23"/>
      <c r="FY74" s="22"/>
      <c r="FZ74" s="23"/>
      <c r="GA74" s="22"/>
      <c r="GB74" s="23"/>
      <c r="GC74" s="22"/>
      <c r="GD74" s="23"/>
      <c r="GE74" s="22"/>
      <c r="GF74" s="23"/>
      <c r="GG74" s="22"/>
      <c r="GH74" s="23"/>
      <c r="GI74" s="22"/>
      <c r="GJ74" s="23"/>
      <c r="GK74" s="22"/>
      <c r="GL74" s="23"/>
      <c r="GM74" s="22"/>
      <c r="GN74" s="23"/>
      <c r="GO74" s="22"/>
      <c r="GP74" s="23"/>
      <c r="GQ74" s="22"/>
      <c r="GR74" s="23"/>
      <c r="GS74" s="22"/>
      <c r="GT74" s="23"/>
      <c r="GU74" s="22"/>
      <c r="GV74" s="23"/>
      <c r="GW74" s="22"/>
      <c r="GX74" s="23"/>
      <c r="GY74" s="22"/>
      <c r="GZ74" s="23"/>
      <c r="HA74" s="22"/>
      <c r="HB74" s="23"/>
      <c r="HC74" s="22"/>
      <c r="HD74" s="23"/>
      <c r="HE74" s="22"/>
      <c r="HF74" s="23"/>
      <c r="HG74" s="22"/>
      <c r="HH74" s="23"/>
      <c r="HI74" s="22"/>
      <c r="HJ74" s="23"/>
      <c r="HK74" s="22"/>
      <c r="HL74" s="23"/>
      <c r="HM74" s="22"/>
      <c r="HN74" s="23"/>
      <c r="HO74" s="22"/>
      <c r="HP74" s="23"/>
      <c r="HQ74" s="22"/>
      <c r="HR74" s="23"/>
      <c r="HS74" s="22"/>
      <c r="HT74" s="23"/>
      <c r="HU74" s="22"/>
      <c r="HV74" s="23"/>
      <c r="HW74" s="22"/>
      <c r="HX74" s="23"/>
      <c r="HY74" s="22"/>
      <c r="HZ74" s="23"/>
      <c r="IA74" s="22"/>
      <c r="IB74" s="23"/>
      <c r="IC74" s="22"/>
      <c r="ID74" s="23"/>
      <c r="IE74" s="22"/>
      <c r="IF74" s="23"/>
      <c r="IG74" s="22"/>
      <c r="IH74" s="23"/>
      <c r="II74" s="22"/>
      <c r="IJ74" s="23"/>
      <c r="IK74" s="22"/>
      <c r="IL74" s="23"/>
      <c r="IM74" s="22"/>
      <c r="IN74" s="23"/>
      <c r="IO74" s="22"/>
      <c r="IP74" s="23"/>
      <c r="IQ74" s="22"/>
      <c r="IR74" s="23"/>
      <c r="IS74" s="22"/>
      <c r="IT74" s="23"/>
      <c r="IU74" s="22"/>
      <c r="IV74" s="23"/>
      <c r="IW74" s="22"/>
      <c r="IX74" s="23"/>
      <c r="IY74" s="22"/>
      <c r="IZ74" s="23"/>
      <c r="JA74" s="22"/>
      <c r="JB74" s="23"/>
      <c r="JC74" s="22"/>
      <c r="JD74" s="23"/>
      <c r="JE74" s="22"/>
      <c r="JF74" s="23"/>
      <c r="JG74" s="22"/>
      <c r="JH74" s="23"/>
      <c r="JI74" s="22"/>
      <c r="JJ74" s="23"/>
      <c r="JK74" s="22"/>
      <c r="JL74" s="23"/>
      <c r="JM74" s="22"/>
      <c r="JN74" s="23"/>
      <c r="JO74" s="22"/>
      <c r="JP74" s="23"/>
      <c r="JQ74" s="22"/>
      <c r="JR74" s="23"/>
      <c r="JS74" s="22"/>
      <c r="JT74" s="23"/>
      <c r="JU74" s="22"/>
      <c r="JV74" s="23"/>
      <c r="JW74" s="22"/>
      <c r="JX74" s="23"/>
      <c r="JY74" s="22"/>
      <c r="JZ74" s="23"/>
      <c r="KA74" s="22"/>
      <c r="KB74" s="23"/>
      <c r="KC74" s="22"/>
      <c r="KD74" s="23"/>
      <c r="KE74" s="22"/>
      <c r="KF74" s="23"/>
      <c r="KG74" s="22"/>
      <c r="KH74" s="23"/>
      <c r="KI74" s="22"/>
      <c r="KJ74" s="23"/>
      <c r="KK74" s="22"/>
      <c r="KL74" s="23"/>
      <c r="KM74" s="22"/>
      <c r="KN74" s="23"/>
      <c r="KO74" s="22"/>
      <c r="KP74" s="23"/>
      <c r="KQ74" s="22"/>
      <c r="KR74" s="23"/>
      <c r="KS74" s="22"/>
      <c r="KT74" s="23"/>
      <c r="KU74" s="22"/>
      <c r="KV74" s="23"/>
      <c r="KW74" s="22"/>
      <c r="KX74" s="23"/>
      <c r="KY74" s="22"/>
      <c r="KZ74" s="23"/>
      <c r="LA74" s="22"/>
      <c r="LB74" s="23"/>
      <c r="LC74" s="22"/>
      <c r="LD74" s="23"/>
      <c r="LE74" s="22"/>
      <c r="LF74" s="23"/>
      <c r="LG74" s="22"/>
      <c r="LH74" s="23"/>
      <c r="LI74" s="22"/>
      <c r="LJ74" s="23"/>
      <c r="LK74" s="22"/>
      <c r="LL74" s="23"/>
      <c r="LM74" s="22"/>
      <c r="LN74" s="23"/>
      <c r="LO74" s="22"/>
      <c r="LP74" s="23"/>
      <c r="LQ74" s="22"/>
      <c r="LR74" s="23"/>
      <c r="LS74" s="22"/>
      <c r="LT74" s="23"/>
      <c r="LU74" s="22"/>
      <c r="LV74" s="23"/>
      <c r="LW74" s="22"/>
      <c r="LX74" s="23"/>
      <c r="LY74" s="22"/>
      <c r="LZ74" s="23"/>
      <c r="MA74" s="22"/>
      <c r="MB74" s="23"/>
      <c r="MC74" s="22"/>
      <c r="MD74" s="23"/>
      <c r="ME74" s="22"/>
      <c r="MF74" s="23"/>
      <c r="MG74" s="22"/>
      <c r="MH74" s="23"/>
      <c r="MI74" s="22"/>
      <c r="MJ74" s="23"/>
      <c r="MK74" s="22"/>
      <c r="ML74" s="23"/>
      <c r="MM74" s="22"/>
      <c r="MN74" s="23"/>
      <c r="MO74" s="22"/>
      <c r="MP74" s="23"/>
      <c r="MQ74" s="22"/>
      <c r="MR74" s="23"/>
      <c r="MS74" s="22"/>
      <c r="MT74" s="23"/>
      <c r="MU74" s="22"/>
      <c r="MV74" s="23"/>
      <c r="MW74" s="22"/>
      <c r="MX74" s="23"/>
      <c r="MY74" s="22"/>
      <c r="MZ74" s="23"/>
      <c r="NA74" s="22"/>
      <c r="NB74" s="23"/>
      <c r="NC74" s="22"/>
      <c r="ND74" s="23"/>
      <c r="NE74" s="22"/>
      <c r="NF74" s="23"/>
      <c r="NG74" s="22"/>
      <c r="NH74" s="23"/>
      <c r="NI74" s="22"/>
      <c r="NJ74" s="23"/>
      <c r="NK74" s="22"/>
      <c r="NL74" s="23"/>
      <c r="NM74" s="22"/>
      <c r="NN74" s="23"/>
      <c r="NO74" s="22"/>
      <c r="NP74" s="23"/>
      <c r="NQ74" s="22"/>
      <c r="NR74" s="23"/>
      <c r="NS74" s="22"/>
      <c r="NT74" s="23"/>
      <c r="NU74" s="22"/>
      <c r="NV74" s="23"/>
      <c r="NW74" s="22"/>
      <c r="NX74" s="23"/>
      <c r="NY74" s="22"/>
      <c r="NZ74" s="23"/>
      <c r="OA74" s="22"/>
      <c r="OB74" s="23"/>
      <c r="OC74" s="22"/>
      <c r="OD74" s="23"/>
      <c r="OE74" s="22"/>
      <c r="OF74" s="23"/>
      <c r="OG74" s="22"/>
      <c r="OH74" s="23"/>
      <c r="OI74" s="22"/>
      <c r="OJ74" s="23"/>
      <c r="OK74" s="22"/>
      <c r="OL74" s="23"/>
      <c r="OM74" s="22"/>
      <c r="ON74" s="23"/>
      <c r="OO74" s="22"/>
      <c r="OP74" s="23"/>
      <c r="OQ74" s="22"/>
      <c r="OR74" s="23"/>
      <c r="OS74" s="22"/>
      <c r="OT74" s="23"/>
      <c r="OU74" s="22"/>
      <c r="OV74" s="23"/>
      <c r="OW74" s="22"/>
      <c r="OX74" s="23"/>
      <c r="OY74" s="22"/>
      <c r="OZ74" s="23"/>
      <c r="PA74" s="22"/>
      <c r="PB74" s="23"/>
      <c r="PC74" s="22"/>
      <c r="PD74" s="23"/>
      <c r="PE74" s="22"/>
      <c r="PF74" s="23"/>
      <c r="PG74" s="22"/>
      <c r="PH74" s="23"/>
      <c r="PI74" s="22"/>
      <c r="PJ74" s="23"/>
      <c r="PK74" s="22"/>
      <c r="PL74" s="23"/>
      <c r="PM74" s="22"/>
      <c r="PN74" s="23"/>
      <c r="PO74" s="22"/>
      <c r="PP74" s="23"/>
      <c r="PQ74" s="22"/>
      <c r="PR74" s="23"/>
      <c r="PS74" s="22"/>
      <c r="PT74" s="23"/>
      <c r="PU74" s="22"/>
      <c r="PV74" s="23"/>
      <c r="PW74" s="22"/>
      <c r="PX74" s="23"/>
      <c r="PY74" s="22"/>
      <c r="PZ74" s="23"/>
      <c r="QA74" s="22"/>
      <c r="QB74" s="23"/>
      <c r="QC74" s="22"/>
      <c r="QD74" s="23"/>
      <c r="QE74" s="22"/>
      <c r="QF74" s="23"/>
      <c r="QG74" s="22"/>
      <c r="QH74" s="23"/>
      <c r="QI74" s="22"/>
      <c r="QJ74" s="23"/>
      <c r="QK74" s="22"/>
      <c r="QL74" s="23"/>
      <c r="QM74" s="22"/>
      <c r="QN74" s="23"/>
      <c r="QO74" s="22"/>
      <c r="QP74" s="23"/>
      <c r="QQ74" s="22"/>
      <c r="QR74" s="23"/>
      <c r="QS74" s="22"/>
      <c r="QT74" s="23"/>
      <c r="QU74" s="22"/>
      <c r="QV74" s="23"/>
      <c r="QW74" s="22"/>
      <c r="QX74" s="23"/>
      <c r="QY74" s="22"/>
      <c r="QZ74" s="23"/>
      <c r="RA74" s="22"/>
      <c r="RB74" s="23"/>
      <c r="RC74" s="22"/>
      <c r="RD74" s="23"/>
      <c r="RE74" s="22"/>
      <c r="RF74" s="23"/>
      <c r="RG74" s="22"/>
      <c r="RH74" s="23"/>
      <c r="RI74" s="22"/>
      <c r="RJ74" s="23"/>
      <c r="RK74" s="22"/>
      <c r="RL74" s="23"/>
      <c r="RM74" s="22"/>
      <c r="RN74" s="23"/>
      <c r="RO74" s="22"/>
      <c r="RP74" s="23"/>
      <c r="RQ74" s="22"/>
      <c r="RR74" s="23"/>
      <c r="RS74" s="22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</row>
    <row r="75" spans="1:984" ht="15" customHeight="1" x14ac:dyDescent="0.25">
      <c r="A75" s="11">
        <v>2</v>
      </c>
      <c r="B75" s="98" t="s">
        <v>81</v>
      </c>
      <c r="C75" s="13"/>
      <c r="D75" s="14">
        <v>803100</v>
      </c>
      <c r="E75" s="15">
        <f t="shared" si="3"/>
        <v>803100</v>
      </c>
      <c r="F75" s="16"/>
      <c r="G75" s="17"/>
      <c r="H75" s="16"/>
      <c r="I75" s="17"/>
      <c r="J75" s="16"/>
      <c r="K75" s="17"/>
      <c r="L75" s="16"/>
      <c r="M75" s="17"/>
      <c r="N75" s="16"/>
      <c r="O75" s="17"/>
      <c r="P75" s="16"/>
      <c r="Q75" s="17"/>
      <c r="R75" s="16"/>
      <c r="S75" s="17"/>
      <c r="T75" s="16"/>
      <c r="U75" s="17"/>
      <c r="V75" s="43"/>
      <c r="W75" s="17"/>
      <c r="X75" s="16"/>
      <c r="Y75" s="17"/>
      <c r="Z75" s="16"/>
      <c r="AA75" s="17"/>
      <c r="AB75" s="17"/>
      <c r="AC75" s="17"/>
      <c r="AD75" s="17"/>
      <c r="AE75" s="17"/>
      <c r="AF75" s="17"/>
      <c r="AG75" s="17"/>
      <c r="AH75" s="17"/>
      <c r="AI75" s="17"/>
      <c r="AJ75" s="16"/>
      <c r="AK75" s="17"/>
      <c r="AL75" s="16"/>
      <c r="AM75" s="17"/>
      <c r="AN75" s="17"/>
      <c r="AO75" s="17"/>
      <c r="AP75" s="17"/>
      <c r="AQ75" s="17"/>
      <c r="AR75" s="17"/>
      <c r="AS75" s="17"/>
      <c r="AT75" s="28"/>
      <c r="AV75" s="94"/>
      <c r="AW75" s="95"/>
      <c r="AX75" s="94"/>
      <c r="AY75" s="95"/>
    </row>
    <row r="76" spans="1:984" s="26" customFormat="1" ht="15" customHeight="1" x14ac:dyDescent="0.25">
      <c r="A76" s="11">
        <v>3</v>
      </c>
      <c r="B76" s="99" t="s">
        <v>82</v>
      </c>
      <c r="C76" s="13"/>
      <c r="D76" s="14">
        <v>300</v>
      </c>
      <c r="E76" s="15">
        <f t="shared" si="3"/>
        <v>300</v>
      </c>
      <c r="F76" s="16"/>
      <c r="G76" s="17"/>
      <c r="H76" s="16"/>
      <c r="I76" s="17"/>
      <c r="J76" s="16"/>
      <c r="K76" s="17"/>
      <c r="L76" s="16"/>
      <c r="M76" s="17"/>
      <c r="N76" s="16"/>
      <c r="O76" s="17"/>
      <c r="P76" s="16"/>
      <c r="Q76" s="17"/>
      <c r="R76" s="16"/>
      <c r="S76" s="17"/>
      <c r="T76" s="18"/>
      <c r="U76" s="19"/>
      <c r="V76" s="20"/>
      <c r="W76" s="19"/>
      <c r="X76" s="18"/>
      <c r="Y76" s="19"/>
      <c r="Z76" s="18"/>
      <c r="AA76" s="19"/>
      <c r="AB76" s="19"/>
      <c r="AC76" s="19"/>
      <c r="AD76" s="19"/>
      <c r="AE76" s="19"/>
      <c r="AF76" s="19"/>
      <c r="AG76" s="19"/>
      <c r="AH76" s="19"/>
      <c r="AI76" s="19"/>
      <c r="AJ76" s="18"/>
      <c r="AK76" s="19"/>
      <c r="AL76" s="18"/>
      <c r="AM76" s="19"/>
      <c r="AN76" s="19"/>
      <c r="AO76" s="19"/>
      <c r="AP76" s="19"/>
      <c r="AQ76" s="19"/>
      <c r="AR76" s="19"/>
      <c r="AS76" s="19"/>
      <c r="AT76" s="21"/>
      <c r="AV76" s="94"/>
      <c r="AW76" s="100"/>
      <c r="AX76" s="94"/>
      <c r="AY76" s="100"/>
    </row>
    <row r="77" spans="1:984" s="26" customFormat="1" ht="15" customHeight="1" x14ac:dyDescent="0.25">
      <c r="A77" s="11">
        <v>4</v>
      </c>
      <c r="B77" s="98" t="s">
        <v>83</v>
      </c>
      <c r="C77" s="13"/>
      <c r="D77" s="14">
        <v>183360</v>
      </c>
      <c r="E77" s="15">
        <f t="shared" si="3"/>
        <v>183360</v>
      </c>
      <c r="F77" s="16"/>
      <c r="G77" s="34"/>
      <c r="H77" s="16"/>
      <c r="I77" s="17"/>
      <c r="J77" s="16"/>
      <c r="K77" s="17"/>
      <c r="L77" s="16"/>
      <c r="M77" s="17"/>
      <c r="N77" s="16"/>
      <c r="O77" s="17"/>
      <c r="P77" s="16"/>
      <c r="Q77" s="17"/>
      <c r="R77" s="16"/>
      <c r="S77" s="17"/>
      <c r="T77" s="18"/>
      <c r="U77" s="19"/>
      <c r="V77" s="20"/>
      <c r="W77" s="19"/>
      <c r="X77" s="18"/>
      <c r="Y77" s="19"/>
      <c r="Z77" s="18"/>
      <c r="AA77" s="19"/>
      <c r="AB77" s="19"/>
      <c r="AC77" s="19"/>
      <c r="AD77" s="19"/>
      <c r="AE77" s="19"/>
      <c r="AF77" s="19"/>
      <c r="AG77" s="19"/>
      <c r="AH77" s="19"/>
      <c r="AI77" s="19"/>
      <c r="AJ77" s="18"/>
      <c r="AK77" s="19"/>
      <c r="AL77" s="18"/>
      <c r="AM77" s="19"/>
      <c r="AN77" s="19"/>
      <c r="AO77" s="19"/>
      <c r="AP77" s="19"/>
      <c r="AQ77" s="19"/>
      <c r="AR77" s="19"/>
      <c r="AS77" s="19"/>
      <c r="AT77" s="21"/>
      <c r="AV77" s="94"/>
      <c r="AW77" s="100"/>
      <c r="AX77" s="94"/>
      <c r="AY77" s="100"/>
    </row>
    <row r="78" spans="1:984" s="26" customFormat="1" ht="15" customHeight="1" x14ac:dyDescent="0.25">
      <c r="A78" s="11">
        <v>5</v>
      </c>
      <c r="B78" s="99" t="s">
        <v>84</v>
      </c>
      <c r="C78" s="13" t="s">
        <v>85</v>
      </c>
      <c r="D78" s="14">
        <v>7640</v>
      </c>
      <c r="E78" s="14">
        <f t="shared" si="3"/>
        <v>7640</v>
      </c>
      <c r="F78" s="16"/>
      <c r="G78" s="17"/>
      <c r="H78" s="16"/>
      <c r="I78" s="17"/>
      <c r="J78" s="16"/>
      <c r="K78" s="17"/>
      <c r="L78" s="16"/>
      <c r="M78" s="17"/>
      <c r="N78" s="16"/>
      <c r="O78" s="17"/>
      <c r="P78" s="16"/>
      <c r="Q78" s="17"/>
      <c r="R78" s="16"/>
      <c r="S78" s="17"/>
      <c r="T78" s="18"/>
      <c r="U78" s="19"/>
      <c r="V78" s="20"/>
      <c r="W78" s="19"/>
      <c r="X78" s="18"/>
      <c r="Y78" s="19"/>
      <c r="Z78" s="18"/>
      <c r="AA78" s="19"/>
      <c r="AB78" s="19"/>
      <c r="AC78" s="19"/>
      <c r="AD78" s="19"/>
      <c r="AE78" s="19"/>
      <c r="AF78" s="19"/>
      <c r="AG78" s="19"/>
      <c r="AH78" s="19"/>
      <c r="AI78" s="19"/>
      <c r="AJ78" s="18"/>
      <c r="AK78" s="19"/>
      <c r="AL78" s="18"/>
      <c r="AM78" s="19"/>
      <c r="AN78" s="19"/>
      <c r="AO78" s="19"/>
      <c r="AP78" s="19"/>
      <c r="AQ78" s="19"/>
      <c r="AR78" s="19"/>
      <c r="AS78" s="19"/>
      <c r="AT78" s="21"/>
      <c r="AV78" s="94"/>
      <c r="AW78" s="100"/>
      <c r="AX78" s="94"/>
      <c r="AY78" s="100"/>
    </row>
    <row r="79" spans="1:984" ht="15" customHeight="1" x14ac:dyDescent="0.25">
      <c r="A79" s="11">
        <v>6</v>
      </c>
      <c r="B79" s="235" t="s">
        <v>469</v>
      </c>
      <c r="C79" s="13"/>
      <c r="D79" s="14">
        <v>81170</v>
      </c>
      <c r="E79" s="14">
        <f t="shared" si="3"/>
        <v>81170</v>
      </c>
      <c r="F79" s="16"/>
      <c r="G79" s="17"/>
      <c r="H79" s="18"/>
      <c r="I79" s="19"/>
      <c r="J79" s="16"/>
      <c r="K79" s="17"/>
      <c r="L79" s="16"/>
      <c r="M79" s="17"/>
      <c r="N79" s="16"/>
      <c r="O79" s="17"/>
      <c r="P79" s="16"/>
      <c r="Q79" s="17"/>
      <c r="R79" s="16"/>
      <c r="S79" s="17"/>
      <c r="T79" s="16"/>
      <c r="U79" s="17"/>
      <c r="V79" s="43"/>
      <c r="W79" s="17"/>
      <c r="X79" s="16"/>
      <c r="Y79" s="17"/>
      <c r="Z79" s="16"/>
      <c r="AA79" s="17"/>
      <c r="AB79" s="17"/>
      <c r="AC79" s="17"/>
      <c r="AD79" s="17"/>
      <c r="AE79" s="17"/>
      <c r="AF79" s="17"/>
      <c r="AG79" s="17"/>
      <c r="AH79" s="17"/>
      <c r="AI79" s="17"/>
      <c r="AJ79" s="16"/>
      <c r="AK79" s="17"/>
      <c r="AL79" s="16"/>
      <c r="AM79" s="17"/>
      <c r="AN79" s="17"/>
      <c r="AO79" s="17"/>
      <c r="AP79" s="17"/>
      <c r="AQ79" s="17"/>
      <c r="AR79" s="17"/>
      <c r="AS79" s="17"/>
      <c r="AT79" s="28"/>
      <c r="AV79" s="94"/>
      <c r="AW79" s="95"/>
      <c r="AX79" s="94"/>
      <c r="AY79" s="95"/>
    </row>
    <row r="80" spans="1:984" s="26" customFormat="1" ht="15" customHeight="1" x14ac:dyDescent="0.25">
      <c r="A80" s="11">
        <v>7</v>
      </c>
      <c r="B80" s="98" t="s">
        <v>86</v>
      </c>
      <c r="C80" s="13"/>
      <c r="D80" s="14">
        <v>71700</v>
      </c>
      <c r="E80" s="14">
        <f t="shared" ref="E80:E111" si="4">SUMIF($F$2:$XFD$2,1,F80:XFD80)+D80</f>
        <v>71700</v>
      </c>
      <c r="F80" s="16"/>
      <c r="G80" s="17"/>
      <c r="H80" s="16"/>
      <c r="I80" s="17"/>
      <c r="J80" s="16"/>
      <c r="K80" s="17"/>
      <c r="L80" s="16"/>
      <c r="M80" s="17"/>
      <c r="N80" s="16"/>
      <c r="O80" s="17"/>
      <c r="P80" s="16"/>
      <c r="Q80" s="17"/>
      <c r="R80" s="16"/>
      <c r="S80" s="17"/>
      <c r="T80" s="18"/>
      <c r="U80" s="19"/>
      <c r="V80" s="20"/>
      <c r="W80" s="19"/>
      <c r="X80" s="18"/>
      <c r="Y80" s="19"/>
      <c r="Z80" s="18"/>
      <c r="AA80" s="19"/>
      <c r="AB80" s="19"/>
      <c r="AC80" s="19"/>
      <c r="AD80" s="19"/>
      <c r="AE80" s="19"/>
      <c r="AF80" s="19"/>
      <c r="AG80" s="19"/>
      <c r="AH80" s="19"/>
      <c r="AI80" s="19"/>
      <c r="AJ80" s="18"/>
      <c r="AK80" s="19"/>
      <c r="AL80" s="18"/>
      <c r="AM80" s="19"/>
      <c r="AN80" s="19"/>
      <c r="AO80" s="19"/>
      <c r="AP80" s="19"/>
      <c r="AQ80" s="19"/>
      <c r="AR80" s="19"/>
      <c r="AS80" s="19"/>
      <c r="AT80" s="21"/>
      <c r="AV80" s="94"/>
      <c r="AW80" s="100"/>
      <c r="AX80" s="94"/>
      <c r="AY80" s="100"/>
    </row>
    <row r="81" spans="1:51" s="26" customFormat="1" ht="15" customHeight="1" x14ac:dyDescent="0.25">
      <c r="A81" s="11">
        <v>8</v>
      </c>
      <c r="B81" s="98" t="s">
        <v>87</v>
      </c>
      <c r="C81" s="13" t="s">
        <v>88</v>
      </c>
      <c r="D81" s="14">
        <v>0</v>
      </c>
      <c r="E81" s="14">
        <f t="shared" si="4"/>
        <v>0</v>
      </c>
      <c r="F81" s="16"/>
      <c r="G81" s="17"/>
      <c r="H81" s="16"/>
      <c r="I81" s="17"/>
      <c r="J81" s="16"/>
      <c r="K81" s="17"/>
      <c r="L81" s="16"/>
      <c r="M81" s="17"/>
      <c r="N81" s="16"/>
      <c r="O81" s="17"/>
      <c r="P81" s="16"/>
      <c r="Q81" s="17"/>
      <c r="R81" s="16"/>
      <c r="S81" s="17"/>
      <c r="T81" s="18"/>
      <c r="U81" s="19"/>
      <c r="V81" s="20"/>
      <c r="W81" s="19"/>
      <c r="X81" s="18"/>
      <c r="Y81" s="19"/>
      <c r="Z81" s="18"/>
      <c r="AA81" s="19"/>
      <c r="AB81" s="19"/>
      <c r="AC81" s="19"/>
      <c r="AD81" s="19"/>
      <c r="AE81" s="19"/>
      <c r="AF81" s="19"/>
      <c r="AG81" s="19"/>
      <c r="AH81" s="19"/>
      <c r="AI81" s="19"/>
      <c r="AJ81" s="18"/>
      <c r="AK81" s="19"/>
      <c r="AL81" s="18"/>
      <c r="AM81" s="19"/>
      <c r="AN81" s="19"/>
      <c r="AO81" s="19"/>
      <c r="AP81" s="19"/>
      <c r="AQ81" s="19"/>
      <c r="AR81" s="19"/>
      <c r="AS81" s="19"/>
      <c r="AT81" s="21"/>
      <c r="AV81" s="94"/>
      <c r="AW81" s="100"/>
      <c r="AX81" s="94"/>
      <c r="AY81" s="100"/>
    </row>
    <row r="82" spans="1:51" s="26" customFormat="1" ht="15" customHeight="1" x14ac:dyDescent="0.25">
      <c r="A82" s="11">
        <v>9</v>
      </c>
      <c r="B82" s="98" t="s">
        <v>89</v>
      </c>
      <c r="C82" s="44"/>
      <c r="D82" s="14">
        <v>1315640</v>
      </c>
      <c r="E82" s="14">
        <f t="shared" si="4"/>
        <v>1315640</v>
      </c>
      <c r="F82" s="16"/>
      <c r="G82" s="17"/>
      <c r="H82" s="16"/>
      <c r="I82" s="17"/>
      <c r="J82" s="18"/>
      <c r="K82" s="19"/>
      <c r="L82" s="16"/>
      <c r="M82" s="17"/>
      <c r="N82" s="16"/>
      <c r="O82" s="17"/>
      <c r="P82" s="16"/>
      <c r="Q82" s="17"/>
      <c r="R82" s="16"/>
      <c r="S82" s="17"/>
      <c r="T82" s="16"/>
      <c r="U82" s="17"/>
      <c r="V82" s="43"/>
      <c r="W82" s="17"/>
      <c r="X82" s="16"/>
      <c r="Y82" s="17"/>
      <c r="Z82" s="45"/>
      <c r="AA82" s="46"/>
      <c r="AB82" s="19"/>
      <c r="AC82" s="19"/>
      <c r="AD82" s="19"/>
      <c r="AE82" s="19"/>
      <c r="AF82" s="19"/>
      <c r="AG82" s="19"/>
      <c r="AH82" s="19"/>
      <c r="AI82" s="19"/>
      <c r="AJ82" s="18"/>
      <c r="AK82" s="19"/>
      <c r="AL82" s="18"/>
      <c r="AM82" s="19"/>
      <c r="AN82" s="19"/>
      <c r="AO82" s="19"/>
      <c r="AP82" s="19"/>
      <c r="AQ82" s="19"/>
      <c r="AR82" s="19"/>
      <c r="AS82" s="19"/>
      <c r="AT82" s="21"/>
      <c r="AV82" s="94"/>
      <c r="AW82" s="100"/>
      <c r="AX82" s="94"/>
      <c r="AY82" s="100"/>
    </row>
    <row r="83" spans="1:51" s="26" customFormat="1" ht="15" customHeight="1" x14ac:dyDescent="0.25">
      <c r="A83" s="11">
        <v>10</v>
      </c>
      <c r="B83" s="99" t="s">
        <v>90</v>
      </c>
      <c r="C83" s="13" t="s">
        <v>91</v>
      </c>
      <c r="D83" s="14">
        <v>3826000</v>
      </c>
      <c r="E83" s="14">
        <f t="shared" si="4"/>
        <v>3826000</v>
      </c>
      <c r="F83" s="16"/>
      <c r="G83" s="17"/>
      <c r="H83" s="16"/>
      <c r="I83" s="17"/>
      <c r="J83" s="16"/>
      <c r="K83" s="17"/>
      <c r="L83" s="16"/>
      <c r="M83" s="17"/>
      <c r="N83" s="16"/>
      <c r="O83" s="17"/>
      <c r="P83" s="16"/>
      <c r="Q83" s="17"/>
      <c r="R83" s="16"/>
      <c r="S83" s="17"/>
      <c r="T83" s="16"/>
      <c r="U83" s="17"/>
      <c r="V83" s="20"/>
      <c r="W83" s="19"/>
      <c r="X83" s="18"/>
      <c r="Y83" s="19"/>
      <c r="Z83" s="18"/>
      <c r="AA83" s="19"/>
      <c r="AB83" s="19"/>
      <c r="AC83" s="19"/>
      <c r="AD83" s="19"/>
      <c r="AE83" s="19"/>
      <c r="AF83" s="19"/>
      <c r="AG83" s="19"/>
      <c r="AH83" s="19"/>
      <c r="AI83" s="19"/>
      <c r="AJ83" s="18"/>
      <c r="AK83" s="19"/>
      <c r="AL83" s="18"/>
      <c r="AM83" s="19"/>
      <c r="AN83" s="19"/>
      <c r="AO83" s="19"/>
      <c r="AP83" s="19"/>
      <c r="AQ83" s="19"/>
      <c r="AR83" s="19"/>
      <c r="AS83" s="19"/>
      <c r="AT83" s="21"/>
      <c r="AV83" s="94"/>
      <c r="AW83" s="100"/>
      <c r="AX83" s="94"/>
      <c r="AY83" s="100"/>
    </row>
    <row r="84" spans="1:51" s="26" customFormat="1" ht="15.75" x14ac:dyDescent="0.25">
      <c r="A84" s="11">
        <v>11</v>
      </c>
      <c r="B84" s="102" t="s">
        <v>92</v>
      </c>
      <c r="C84" s="13" t="s">
        <v>93</v>
      </c>
      <c r="D84" s="14">
        <v>59040</v>
      </c>
      <c r="E84" s="14">
        <f t="shared" si="4"/>
        <v>59040</v>
      </c>
      <c r="F84" s="16"/>
      <c r="G84" s="17"/>
      <c r="H84" s="16"/>
      <c r="I84" s="17"/>
      <c r="J84" s="16"/>
      <c r="K84" s="17"/>
      <c r="L84" s="16"/>
      <c r="M84" s="17"/>
      <c r="N84" s="16"/>
      <c r="O84" s="17"/>
      <c r="P84" s="16"/>
      <c r="Q84" s="17"/>
      <c r="R84" s="16"/>
      <c r="S84" s="17"/>
      <c r="T84" s="18"/>
      <c r="U84" s="19"/>
      <c r="V84" s="20"/>
      <c r="W84" s="19"/>
      <c r="X84" s="18"/>
      <c r="Y84" s="19"/>
      <c r="Z84" s="18"/>
      <c r="AA84" s="19"/>
      <c r="AB84" s="19"/>
      <c r="AC84" s="19"/>
      <c r="AD84" s="19"/>
      <c r="AE84" s="19"/>
      <c r="AF84" s="19"/>
      <c r="AG84" s="19"/>
      <c r="AH84" s="19"/>
      <c r="AI84" s="19"/>
      <c r="AJ84" s="18"/>
      <c r="AK84" s="19"/>
      <c r="AL84" s="18"/>
      <c r="AM84" s="19"/>
      <c r="AN84" s="19"/>
      <c r="AO84" s="19"/>
      <c r="AP84" s="19"/>
      <c r="AQ84" s="19"/>
      <c r="AR84" s="19"/>
      <c r="AS84" s="19"/>
      <c r="AT84" s="21"/>
      <c r="AV84" s="94"/>
      <c r="AW84" s="100"/>
      <c r="AX84" s="94"/>
      <c r="AY84" s="100"/>
    </row>
    <row r="85" spans="1:51" x14ac:dyDescent="0.25">
      <c r="A85" s="11">
        <v>12</v>
      </c>
      <c r="B85" s="103" t="s">
        <v>94</v>
      </c>
      <c r="C85" s="13"/>
      <c r="D85" s="14">
        <v>131000</v>
      </c>
      <c r="E85" s="14">
        <f t="shared" si="4"/>
        <v>131000</v>
      </c>
      <c r="F85" s="16"/>
      <c r="G85" s="17"/>
      <c r="H85" s="16"/>
      <c r="I85" s="17"/>
      <c r="J85" s="16"/>
      <c r="K85" s="17"/>
      <c r="L85" s="16"/>
      <c r="M85" s="17"/>
      <c r="N85" s="16"/>
      <c r="O85" s="17"/>
      <c r="P85" s="16"/>
      <c r="Q85" s="17"/>
      <c r="R85" s="16"/>
      <c r="S85" s="17"/>
      <c r="T85" s="16"/>
      <c r="U85" s="17"/>
      <c r="V85" s="43"/>
      <c r="W85" s="17"/>
      <c r="X85" s="16"/>
      <c r="Y85" s="17"/>
      <c r="Z85" s="16"/>
      <c r="AA85" s="17"/>
      <c r="AB85" s="17"/>
      <c r="AC85" s="17"/>
      <c r="AD85" s="17"/>
      <c r="AE85" s="17"/>
      <c r="AF85" s="17"/>
      <c r="AG85" s="17"/>
      <c r="AH85" s="17"/>
      <c r="AI85" s="17"/>
      <c r="AJ85" s="16"/>
      <c r="AK85" s="17"/>
      <c r="AL85" s="16"/>
      <c r="AM85" s="17"/>
      <c r="AN85" s="17"/>
      <c r="AO85" s="17"/>
      <c r="AP85" s="17"/>
      <c r="AQ85" s="17"/>
      <c r="AR85" s="17"/>
      <c r="AS85" s="17"/>
      <c r="AT85" s="28"/>
      <c r="AV85" s="94"/>
      <c r="AW85" s="95"/>
      <c r="AX85" s="94"/>
      <c r="AY85" s="95"/>
    </row>
    <row r="86" spans="1:51" x14ac:dyDescent="0.25">
      <c r="A86" s="11">
        <v>13</v>
      </c>
      <c r="B86" s="103" t="s">
        <v>95</v>
      </c>
      <c r="C86" s="13" t="s">
        <v>96</v>
      </c>
      <c r="D86" s="14">
        <v>160330</v>
      </c>
      <c r="E86" s="14">
        <f t="shared" si="4"/>
        <v>160330</v>
      </c>
      <c r="F86" s="16"/>
      <c r="G86" s="17"/>
      <c r="H86" s="16"/>
      <c r="I86" s="17"/>
      <c r="J86" s="16"/>
      <c r="K86" s="17"/>
      <c r="L86" s="16"/>
      <c r="M86" s="17"/>
      <c r="N86" s="16"/>
      <c r="O86" s="17"/>
      <c r="P86" s="16"/>
      <c r="Q86" s="17"/>
      <c r="R86" s="16"/>
      <c r="S86" s="17"/>
      <c r="T86" s="16"/>
      <c r="U86" s="17"/>
      <c r="V86" s="43"/>
      <c r="W86" s="17"/>
      <c r="X86" s="16"/>
      <c r="Y86" s="17"/>
      <c r="Z86" s="16"/>
      <c r="AA86" s="17"/>
      <c r="AB86" s="17"/>
      <c r="AC86" s="17"/>
      <c r="AD86" s="17"/>
      <c r="AE86" s="17"/>
      <c r="AF86" s="17"/>
      <c r="AG86" s="17"/>
      <c r="AH86" s="17"/>
      <c r="AI86" s="17"/>
      <c r="AJ86" s="16"/>
      <c r="AK86" s="17"/>
      <c r="AL86" s="16"/>
      <c r="AM86" s="17"/>
      <c r="AN86" s="17"/>
      <c r="AO86" s="17"/>
      <c r="AP86" s="17"/>
      <c r="AQ86" s="17"/>
      <c r="AR86" s="17"/>
      <c r="AS86" s="17"/>
      <c r="AT86" s="28"/>
      <c r="AV86" s="94"/>
      <c r="AW86" s="95"/>
      <c r="AX86" s="94"/>
      <c r="AY86" s="95"/>
    </row>
    <row r="87" spans="1:51" s="54" customFormat="1" x14ac:dyDescent="0.25">
      <c r="A87" s="11">
        <v>14</v>
      </c>
      <c r="B87" s="103" t="s">
        <v>97</v>
      </c>
      <c r="C87" s="13" t="s">
        <v>98</v>
      </c>
      <c r="D87" s="14">
        <v>243350</v>
      </c>
      <c r="E87" s="104">
        <f t="shared" si="4"/>
        <v>243350</v>
      </c>
      <c r="F87" s="51"/>
      <c r="G87" s="48"/>
      <c r="H87" s="51"/>
      <c r="I87" s="48"/>
      <c r="J87" s="51"/>
      <c r="K87" s="48"/>
      <c r="L87" s="51"/>
      <c r="M87" s="48"/>
      <c r="N87" s="51"/>
      <c r="O87" s="48"/>
      <c r="P87" s="51"/>
      <c r="Q87" s="48"/>
      <c r="R87" s="51"/>
      <c r="S87" s="48"/>
      <c r="T87" s="51"/>
      <c r="U87" s="48"/>
      <c r="V87" s="51"/>
      <c r="W87" s="48"/>
      <c r="X87" s="51"/>
      <c r="Y87" s="48"/>
      <c r="Z87" s="51"/>
      <c r="AA87" s="48"/>
      <c r="AB87" s="51"/>
      <c r="AC87" s="48"/>
      <c r="AD87" s="52"/>
      <c r="AE87" s="48"/>
      <c r="AF87" s="51"/>
      <c r="AG87" s="48"/>
      <c r="AH87" s="51"/>
      <c r="AI87" s="48"/>
      <c r="AJ87" s="51"/>
      <c r="AK87" s="48"/>
      <c r="AL87" s="51"/>
      <c r="AM87" s="48"/>
      <c r="AN87" s="48"/>
      <c r="AO87" s="48"/>
      <c r="AP87" s="48"/>
      <c r="AQ87" s="48"/>
      <c r="AR87" s="48"/>
      <c r="AS87" s="48"/>
      <c r="AT87" s="53"/>
      <c r="AV87" s="94"/>
      <c r="AW87" s="105"/>
      <c r="AX87" s="94"/>
      <c r="AY87" s="105"/>
    </row>
    <row r="88" spans="1:51" s="54" customFormat="1" ht="15.75" x14ac:dyDescent="0.25">
      <c r="A88" s="11">
        <v>15</v>
      </c>
      <c r="B88" s="102" t="s">
        <v>99</v>
      </c>
      <c r="C88" s="13"/>
      <c r="D88" s="14">
        <v>467400</v>
      </c>
      <c r="E88" s="14">
        <f t="shared" si="4"/>
        <v>467400</v>
      </c>
      <c r="F88" s="51"/>
      <c r="G88" s="48"/>
      <c r="H88" s="51"/>
      <c r="I88" s="48"/>
      <c r="J88" s="51"/>
      <c r="K88" s="48"/>
      <c r="L88" s="51"/>
      <c r="M88" s="48"/>
      <c r="N88" s="51"/>
      <c r="O88" s="48"/>
      <c r="P88" s="51"/>
      <c r="Q88" s="48"/>
      <c r="R88" s="51"/>
      <c r="S88" s="48"/>
      <c r="T88" s="51"/>
      <c r="U88" s="48"/>
      <c r="V88" s="52"/>
      <c r="W88" s="48"/>
      <c r="X88" s="51"/>
      <c r="Y88" s="48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51"/>
      <c r="AK88" s="48"/>
      <c r="AL88" s="51"/>
      <c r="AM88" s="48"/>
      <c r="AN88" s="48"/>
      <c r="AO88" s="48"/>
      <c r="AP88" s="48"/>
      <c r="AQ88" s="48"/>
      <c r="AR88" s="48"/>
      <c r="AS88" s="48"/>
      <c r="AT88" s="53"/>
      <c r="AV88" s="94"/>
      <c r="AW88" s="105"/>
      <c r="AX88" s="94"/>
      <c r="AY88" s="105"/>
    </row>
    <row r="89" spans="1:51" s="54" customFormat="1" ht="15.75" x14ac:dyDescent="0.25">
      <c r="A89" s="11">
        <v>16</v>
      </c>
      <c r="B89" s="102" t="s">
        <v>100</v>
      </c>
      <c r="C89" s="55" t="s">
        <v>101</v>
      </c>
      <c r="D89" s="14">
        <v>484130</v>
      </c>
      <c r="E89" s="14">
        <f t="shared" si="4"/>
        <v>484130</v>
      </c>
      <c r="F89" s="51"/>
      <c r="G89" s="48"/>
      <c r="H89" s="51"/>
      <c r="I89" s="48"/>
      <c r="J89" s="51"/>
      <c r="K89" s="48"/>
      <c r="L89" s="51"/>
      <c r="M89" s="48"/>
      <c r="N89" s="51"/>
      <c r="O89" s="48"/>
      <c r="P89" s="51"/>
      <c r="Q89" s="48"/>
      <c r="R89" s="51"/>
      <c r="S89" s="48"/>
      <c r="T89" s="51"/>
      <c r="U89" s="48"/>
      <c r="V89" s="52"/>
      <c r="W89" s="48"/>
      <c r="X89" s="51"/>
      <c r="Y89" s="48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51"/>
      <c r="AK89" s="48"/>
      <c r="AL89" s="51"/>
      <c r="AM89" s="48"/>
      <c r="AN89" s="48"/>
      <c r="AO89" s="48"/>
      <c r="AP89" s="48"/>
      <c r="AQ89" s="48"/>
      <c r="AR89" s="48"/>
      <c r="AS89" s="48"/>
      <c r="AT89" s="53"/>
      <c r="AV89" s="94"/>
      <c r="AW89" s="105"/>
      <c r="AX89" s="94"/>
      <c r="AY89" s="105"/>
    </row>
    <row r="90" spans="1:51" s="54" customFormat="1" x14ac:dyDescent="0.25">
      <c r="A90" s="11">
        <v>17</v>
      </c>
      <c r="B90" s="103" t="s">
        <v>102</v>
      </c>
      <c r="C90" s="55"/>
      <c r="D90" s="14">
        <v>137880</v>
      </c>
      <c r="E90" s="14">
        <f t="shared" si="4"/>
        <v>137880</v>
      </c>
      <c r="F90" s="51"/>
      <c r="G90" s="34"/>
      <c r="H90" s="51"/>
      <c r="I90" s="48"/>
      <c r="J90" s="51"/>
      <c r="K90" s="48"/>
      <c r="L90" s="51"/>
      <c r="M90" s="48"/>
      <c r="N90" s="51"/>
      <c r="O90" s="48"/>
      <c r="P90" s="51"/>
      <c r="Q90" s="48"/>
      <c r="R90" s="51"/>
      <c r="S90" s="48"/>
      <c r="T90" s="51"/>
      <c r="U90" s="48"/>
      <c r="V90" s="52"/>
      <c r="W90" s="48"/>
      <c r="X90" s="51"/>
      <c r="Y90" s="48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51"/>
      <c r="AK90" s="48"/>
      <c r="AL90" s="51"/>
      <c r="AM90" s="48"/>
      <c r="AN90" s="48"/>
      <c r="AO90" s="48"/>
      <c r="AP90" s="48"/>
      <c r="AQ90" s="48"/>
      <c r="AR90" s="48"/>
      <c r="AS90" s="48"/>
      <c r="AT90" s="53"/>
      <c r="AV90" s="94"/>
      <c r="AW90" s="105"/>
      <c r="AX90" s="94"/>
      <c r="AY90" s="105"/>
    </row>
    <row r="91" spans="1:51" s="54" customFormat="1" x14ac:dyDescent="0.25">
      <c r="A91" s="11">
        <v>18</v>
      </c>
      <c r="B91" s="103" t="s">
        <v>103</v>
      </c>
      <c r="C91" s="55"/>
      <c r="D91" s="14">
        <v>391000</v>
      </c>
      <c r="E91" s="14">
        <f t="shared" si="4"/>
        <v>391000</v>
      </c>
      <c r="F91" s="51"/>
      <c r="G91" s="48"/>
      <c r="H91" s="51"/>
      <c r="I91" s="48"/>
      <c r="J91" s="51"/>
      <c r="K91" s="48"/>
      <c r="L91" s="51"/>
      <c r="M91" s="48"/>
      <c r="N91" s="51"/>
      <c r="O91" s="48"/>
      <c r="P91" s="51"/>
      <c r="Q91" s="48"/>
      <c r="R91" s="51"/>
      <c r="S91" s="48"/>
      <c r="T91" s="51"/>
      <c r="U91" s="48"/>
      <c r="V91" s="52"/>
      <c r="W91" s="48"/>
      <c r="X91" s="51"/>
      <c r="Y91" s="48"/>
      <c r="Z91" s="51"/>
      <c r="AA91" s="48"/>
      <c r="AB91" s="51"/>
      <c r="AC91" s="48"/>
      <c r="AD91" s="51"/>
      <c r="AE91" s="48"/>
      <c r="AF91" s="51"/>
      <c r="AG91" s="48"/>
      <c r="AH91" s="51"/>
      <c r="AI91" s="48"/>
      <c r="AJ91" s="51"/>
      <c r="AK91" s="48"/>
      <c r="AL91" s="51"/>
      <c r="AM91" s="48"/>
      <c r="AN91" s="48"/>
      <c r="AO91" s="48"/>
      <c r="AP91" s="48"/>
      <c r="AQ91" s="48"/>
      <c r="AR91" s="48"/>
      <c r="AS91" s="48"/>
      <c r="AT91" s="53"/>
      <c r="AV91" s="94"/>
      <c r="AW91" s="105"/>
      <c r="AX91" s="94"/>
      <c r="AY91" s="105"/>
    </row>
    <row r="92" spans="1:51" s="54" customFormat="1" ht="15.75" thickBot="1" x14ac:dyDescent="0.3">
      <c r="A92" s="11">
        <v>19</v>
      </c>
      <c r="B92" s="106" t="s">
        <v>104</v>
      </c>
      <c r="C92" s="55"/>
      <c r="D92" s="14">
        <v>192160</v>
      </c>
      <c r="E92" s="14">
        <f t="shared" si="4"/>
        <v>192160</v>
      </c>
      <c r="F92" s="51"/>
      <c r="G92" s="48"/>
      <c r="H92" s="56"/>
      <c r="I92" s="57"/>
      <c r="J92" s="51"/>
      <c r="K92" s="48"/>
      <c r="L92" s="51"/>
      <c r="M92" s="48"/>
      <c r="N92" s="51"/>
      <c r="O92" s="48"/>
      <c r="P92" s="51"/>
      <c r="Q92" s="48"/>
      <c r="R92" s="51"/>
      <c r="S92" s="48"/>
      <c r="T92" s="51"/>
      <c r="U92" s="48"/>
      <c r="V92" s="52"/>
      <c r="W92" s="48"/>
      <c r="X92" s="51"/>
      <c r="Y92" s="48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51"/>
      <c r="AK92" s="48"/>
      <c r="AL92" s="51"/>
      <c r="AM92" s="48"/>
      <c r="AN92" s="48"/>
      <c r="AO92" s="48"/>
      <c r="AP92" s="48"/>
      <c r="AQ92" s="48"/>
      <c r="AR92" s="48"/>
      <c r="AS92" s="48"/>
      <c r="AT92" s="53"/>
      <c r="AV92" s="94"/>
      <c r="AW92" s="105"/>
      <c r="AX92" s="94"/>
      <c r="AY92" s="105"/>
    </row>
    <row r="93" spans="1:51" x14ac:dyDescent="0.25">
      <c r="A93" s="11">
        <v>20</v>
      </c>
      <c r="B93" s="107" t="s">
        <v>105</v>
      </c>
      <c r="C93" s="13"/>
      <c r="D93" s="14">
        <v>46750</v>
      </c>
      <c r="E93" s="15">
        <f t="shared" si="4"/>
        <v>46750</v>
      </c>
      <c r="F93" s="16"/>
      <c r="G93" s="17"/>
      <c r="H93" s="16"/>
      <c r="I93" s="17"/>
      <c r="J93" s="16"/>
      <c r="K93" s="17"/>
      <c r="L93" s="16"/>
      <c r="M93" s="17"/>
      <c r="N93" s="16"/>
      <c r="O93" s="17"/>
      <c r="P93" s="16"/>
      <c r="Q93" s="17"/>
      <c r="R93" s="16"/>
      <c r="S93" s="17"/>
      <c r="T93" s="16"/>
      <c r="U93" s="17"/>
      <c r="V93" s="43"/>
      <c r="W93" s="17"/>
      <c r="X93" s="16"/>
      <c r="Y93" s="17"/>
      <c r="Z93" s="16"/>
      <c r="AA93" s="17"/>
      <c r="AB93" s="17"/>
      <c r="AC93" s="17"/>
      <c r="AD93" s="17"/>
      <c r="AE93" s="17"/>
      <c r="AF93" s="17"/>
      <c r="AG93" s="17"/>
      <c r="AH93" s="17"/>
      <c r="AI93" s="17"/>
      <c r="AJ93" s="16"/>
      <c r="AK93" s="17"/>
      <c r="AL93" s="16"/>
      <c r="AM93" s="17"/>
      <c r="AN93" s="17"/>
      <c r="AO93" s="17"/>
      <c r="AP93" s="17"/>
      <c r="AQ93" s="17"/>
      <c r="AR93" s="17"/>
      <c r="AS93" s="17"/>
      <c r="AT93" s="28"/>
      <c r="AV93" s="94"/>
      <c r="AW93" s="95"/>
      <c r="AX93" s="94"/>
      <c r="AY93" s="95"/>
    </row>
    <row r="94" spans="1:51" ht="15.75" x14ac:dyDescent="0.25">
      <c r="A94" s="11">
        <v>21</v>
      </c>
      <c r="B94" s="108" t="s">
        <v>106</v>
      </c>
      <c r="C94" s="65" t="s">
        <v>107</v>
      </c>
      <c r="D94" s="14">
        <v>535050</v>
      </c>
      <c r="E94" s="15">
        <f t="shared" si="4"/>
        <v>535050</v>
      </c>
      <c r="F94" s="16"/>
      <c r="G94" s="34"/>
      <c r="H94" s="16"/>
      <c r="I94" s="17"/>
      <c r="J94" s="16"/>
      <c r="K94" s="17"/>
      <c r="L94" s="16"/>
      <c r="M94" s="17"/>
      <c r="N94" s="16"/>
      <c r="O94" s="17"/>
      <c r="P94" s="16"/>
      <c r="Q94" s="17"/>
      <c r="R94" s="16"/>
      <c r="S94" s="17"/>
      <c r="T94" s="16"/>
      <c r="U94" s="17"/>
      <c r="V94" s="43"/>
      <c r="W94" s="17"/>
      <c r="X94" s="16"/>
      <c r="Y94" s="17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6"/>
      <c r="AK94" s="17"/>
      <c r="AL94" s="16"/>
      <c r="AM94" s="17"/>
      <c r="AN94" s="17"/>
      <c r="AO94" s="17"/>
      <c r="AP94" s="17"/>
      <c r="AQ94" s="17"/>
      <c r="AR94" s="17"/>
      <c r="AS94" s="17"/>
      <c r="AT94" s="28"/>
      <c r="AV94" s="94"/>
      <c r="AW94" s="95"/>
      <c r="AX94" s="94"/>
      <c r="AY94" s="95"/>
    </row>
    <row r="95" spans="1:51" x14ac:dyDescent="0.25">
      <c r="A95" s="11">
        <v>22</v>
      </c>
      <c r="B95" s="109" t="s">
        <v>108</v>
      </c>
      <c r="C95" s="55" t="s">
        <v>109</v>
      </c>
      <c r="D95" s="14">
        <v>1789990</v>
      </c>
      <c r="E95" s="14">
        <f t="shared" si="4"/>
        <v>1789990</v>
      </c>
      <c r="F95" s="16"/>
      <c r="G95" s="17"/>
      <c r="H95" s="16"/>
      <c r="I95" s="17"/>
      <c r="J95" s="16"/>
      <c r="K95" s="17"/>
      <c r="L95" s="16"/>
      <c r="M95" s="17"/>
      <c r="N95" s="16"/>
      <c r="O95" s="17"/>
      <c r="P95" s="16"/>
      <c r="Q95" s="17"/>
      <c r="R95" s="16"/>
      <c r="S95" s="17"/>
      <c r="T95" s="16"/>
      <c r="U95" s="17"/>
      <c r="V95" s="16"/>
      <c r="W95" s="17"/>
      <c r="X95" s="16"/>
      <c r="Y95" s="17"/>
      <c r="Z95" s="66"/>
      <c r="AA95" s="67"/>
      <c r="AB95" s="16"/>
      <c r="AC95" s="17"/>
      <c r="AD95" s="16"/>
      <c r="AE95" s="17"/>
      <c r="AF95" s="16"/>
      <c r="AG95" s="17"/>
      <c r="AH95" s="68"/>
      <c r="AI95" s="17"/>
      <c r="AJ95" s="16"/>
      <c r="AK95" s="17"/>
      <c r="AL95" s="16"/>
      <c r="AM95" s="17"/>
      <c r="AN95" s="17"/>
      <c r="AO95" s="17"/>
      <c r="AP95" s="17"/>
      <c r="AQ95" s="17"/>
      <c r="AR95" s="17"/>
      <c r="AS95" s="17"/>
      <c r="AT95" s="69"/>
      <c r="AV95" s="94"/>
      <c r="AW95" s="95"/>
      <c r="AX95" s="94"/>
      <c r="AY95" s="95"/>
    </row>
    <row r="96" spans="1:51" x14ac:dyDescent="0.25">
      <c r="A96" s="11">
        <v>23</v>
      </c>
      <c r="B96" s="109" t="s">
        <v>110</v>
      </c>
      <c r="C96" s="13" t="s">
        <v>111</v>
      </c>
      <c r="D96" s="14">
        <v>85500</v>
      </c>
      <c r="E96" s="14">
        <f t="shared" si="4"/>
        <v>85500</v>
      </c>
      <c r="F96" s="16"/>
      <c r="G96" s="17"/>
      <c r="H96" s="16"/>
      <c r="I96" s="17"/>
      <c r="J96" s="16"/>
      <c r="K96" s="17"/>
      <c r="L96" s="16"/>
      <c r="M96" s="17"/>
      <c r="N96" s="16"/>
      <c r="O96" s="17"/>
      <c r="P96" s="16"/>
      <c r="Q96" s="17"/>
      <c r="R96" s="16"/>
      <c r="S96" s="17"/>
      <c r="T96" s="16"/>
      <c r="U96" s="17"/>
      <c r="V96" s="43"/>
      <c r="W96" s="17"/>
      <c r="X96" s="16"/>
      <c r="Y96" s="17"/>
      <c r="Z96" s="16"/>
      <c r="AA96" s="17"/>
      <c r="AB96" s="17"/>
      <c r="AC96" s="17"/>
      <c r="AD96" s="17"/>
      <c r="AE96" s="17"/>
      <c r="AF96" s="17"/>
      <c r="AG96" s="17"/>
      <c r="AH96" s="17"/>
      <c r="AI96" s="17"/>
      <c r="AJ96" s="16"/>
      <c r="AK96" s="17"/>
      <c r="AL96" s="16"/>
      <c r="AM96" s="17"/>
      <c r="AN96" s="17"/>
      <c r="AO96" s="17"/>
      <c r="AP96" s="17"/>
      <c r="AQ96" s="17"/>
      <c r="AR96" s="17"/>
      <c r="AS96" s="17"/>
      <c r="AT96" s="28"/>
      <c r="AV96" s="94"/>
      <c r="AW96" s="95"/>
      <c r="AX96" s="94"/>
      <c r="AY96" s="95"/>
    </row>
    <row r="97" spans="1:51" ht="15.75" x14ac:dyDescent="0.25">
      <c r="A97" s="11">
        <v>24</v>
      </c>
      <c r="B97" s="108" t="s">
        <v>112</v>
      </c>
      <c r="C97" s="110"/>
      <c r="D97" s="14">
        <v>32500</v>
      </c>
      <c r="E97" s="14">
        <f t="shared" si="4"/>
        <v>32500</v>
      </c>
      <c r="F97" s="16"/>
      <c r="G97" s="17"/>
      <c r="H97" s="16"/>
      <c r="I97" s="17"/>
      <c r="J97" s="16"/>
      <c r="K97" s="17"/>
      <c r="L97" s="16"/>
      <c r="M97" s="17"/>
      <c r="N97" s="16"/>
      <c r="O97" s="17"/>
      <c r="P97" s="16"/>
      <c r="Q97" s="17"/>
      <c r="R97" s="16"/>
      <c r="S97" s="17"/>
      <c r="T97" s="16"/>
      <c r="U97" s="17"/>
      <c r="V97" s="43"/>
      <c r="W97" s="17"/>
      <c r="X97" s="16"/>
      <c r="Y97" s="17"/>
      <c r="Z97" s="16"/>
      <c r="AA97" s="17"/>
      <c r="AB97" s="17"/>
      <c r="AC97" s="17"/>
      <c r="AD97" s="17"/>
      <c r="AE97" s="17"/>
      <c r="AF97" s="17"/>
      <c r="AG97" s="17"/>
      <c r="AH97" s="17"/>
      <c r="AI97" s="17"/>
      <c r="AJ97" s="16"/>
      <c r="AK97" s="17"/>
      <c r="AL97" s="16"/>
      <c r="AM97" s="17"/>
      <c r="AN97" s="17"/>
      <c r="AO97" s="17"/>
      <c r="AP97" s="17"/>
      <c r="AQ97" s="17"/>
      <c r="AR97" s="17"/>
      <c r="AS97" s="17"/>
      <c r="AT97" s="28"/>
      <c r="AV97" s="94"/>
      <c r="AW97" s="95"/>
      <c r="AX97" s="94"/>
      <c r="AY97" s="95"/>
    </row>
    <row r="98" spans="1:51" x14ac:dyDescent="0.25">
      <c r="A98" s="11">
        <v>25</v>
      </c>
      <c r="B98" s="109" t="s">
        <v>113</v>
      </c>
      <c r="C98" s="13"/>
      <c r="D98" s="14">
        <v>479860</v>
      </c>
      <c r="E98" s="14">
        <f t="shared" si="4"/>
        <v>464860</v>
      </c>
      <c r="F98" s="16">
        <v>42671</v>
      </c>
      <c r="G98" s="17">
        <v>-15000</v>
      </c>
      <c r="H98" s="16"/>
      <c r="I98" s="34"/>
      <c r="J98" s="16"/>
      <c r="K98" s="17"/>
      <c r="L98" s="16"/>
      <c r="M98" s="17"/>
      <c r="N98" s="16"/>
      <c r="O98" s="17"/>
      <c r="P98" s="16"/>
      <c r="Q98" s="17"/>
      <c r="R98" s="16"/>
      <c r="S98" s="17"/>
      <c r="T98" s="16"/>
      <c r="U98" s="17"/>
      <c r="V98" s="43"/>
      <c r="W98" s="17"/>
      <c r="X98" s="16"/>
      <c r="Y98" s="17"/>
      <c r="Z98" s="16"/>
      <c r="AA98" s="17"/>
      <c r="AB98" s="16"/>
      <c r="AC98" s="17"/>
      <c r="AD98" s="16"/>
      <c r="AE98" s="17"/>
      <c r="AF98" s="16"/>
      <c r="AG98" s="17"/>
      <c r="AH98" s="16"/>
      <c r="AI98" s="17"/>
      <c r="AJ98" s="16"/>
      <c r="AK98" s="17"/>
      <c r="AL98" s="16"/>
      <c r="AM98" s="17"/>
      <c r="AN98" s="17"/>
      <c r="AO98" s="17"/>
      <c r="AP98" s="17"/>
      <c r="AQ98" s="17"/>
      <c r="AR98" s="17"/>
      <c r="AS98" s="17"/>
      <c r="AT98" s="28"/>
      <c r="AV98" s="94"/>
      <c r="AW98" s="95"/>
      <c r="AX98" s="94"/>
      <c r="AY98" s="95"/>
    </row>
    <row r="99" spans="1:51" ht="15.75" x14ac:dyDescent="0.25">
      <c r="A99" s="11">
        <v>26</v>
      </c>
      <c r="B99" s="111" t="s">
        <v>114</v>
      </c>
      <c r="C99" s="13" t="s">
        <v>115</v>
      </c>
      <c r="D99" s="14">
        <v>435800</v>
      </c>
      <c r="E99" s="14">
        <f t="shared" si="4"/>
        <v>435800</v>
      </c>
      <c r="F99" s="16"/>
      <c r="G99" s="17"/>
      <c r="H99" s="16"/>
      <c r="I99" s="17"/>
      <c r="J99" s="16"/>
      <c r="K99" s="17"/>
      <c r="L99" s="16"/>
      <c r="M99" s="17"/>
      <c r="N99" s="16"/>
      <c r="O99" s="17"/>
      <c r="P99" s="16"/>
      <c r="Q99" s="17"/>
      <c r="R99" s="16"/>
      <c r="S99" s="17"/>
      <c r="T99" s="16"/>
      <c r="U99" s="17"/>
      <c r="V99" s="43"/>
      <c r="W99" s="17"/>
      <c r="X99" s="16"/>
      <c r="Y99" s="17"/>
      <c r="Z99" s="16"/>
      <c r="AA99" s="17"/>
      <c r="AB99" s="17"/>
      <c r="AC99" s="17"/>
      <c r="AD99" s="17"/>
      <c r="AE99" s="17"/>
      <c r="AF99" s="17"/>
      <c r="AG99" s="17"/>
      <c r="AH99" s="17"/>
      <c r="AI99" s="17"/>
      <c r="AJ99" s="16"/>
      <c r="AK99" s="17"/>
      <c r="AL99" s="16"/>
      <c r="AM99" s="17"/>
      <c r="AN99" s="17"/>
      <c r="AO99" s="17"/>
      <c r="AP99" s="17"/>
      <c r="AQ99" s="17"/>
      <c r="AR99" s="17"/>
      <c r="AS99" s="17"/>
      <c r="AT99" s="28"/>
      <c r="AV99" s="94"/>
      <c r="AW99" s="95"/>
      <c r="AX99" s="94"/>
      <c r="AY99" s="95"/>
    </row>
    <row r="100" spans="1:51" x14ac:dyDescent="0.25">
      <c r="A100" s="11">
        <v>27</v>
      </c>
      <c r="B100" s="109" t="s">
        <v>116</v>
      </c>
      <c r="C100" s="13"/>
      <c r="D100" s="14">
        <v>7400</v>
      </c>
      <c r="E100" s="14">
        <f t="shared" si="4"/>
        <v>7400</v>
      </c>
      <c r="F100" s="16"/>
      <c r="G100" s="17"/>
      <c r="H100" s="16"/>
      <c r="I100" s="17"/>
      <c r="J100" s="16"/>
      <c r="K100" s="17"/>
      <c r="L100" s="16"/>
      <c r="M100" s="17"/>
      <c r="N100" s="16"/>
      <c r="O100" s="17"/>
      <c r="P100" s="16"/>
      <c r="Q100" s="17"/>
      <c r="R100" s="16"/>
      <c r="S100" s="17"/>
      <c r="T100" s="16"/>
      <c r="U100" s="17"/>
      <c r="V100" s="43"/>
      <c r="W100" s="17"/>
      <c r="X100" s="16"/>
      <c r="Y100" s="17"/>
      <c r="Z100" s="16"/>
      <c r="AA100" s="17"/>
      <c r="AB100" s="17"/>
      <c r="AC100" s="17"/>
      <c r="AD100" s="17"/>
      <c r="AE100" s="17"/>
      <c r="AF100" s="17"/>
      <c r="AG100" s="17"/>
      <c r="AH100" s="17"/>
      <c r="AI100" s="17"/>
      <c r="AJ100" s="16"/>
      <c r="AK100" s="17"/>
      <c r="AL100" s="16"/>
      <c r="AM100" s="17"/>
      <c r="AN100" s="17"/>
      <c r="AO100" s="17"/>
      <c r="AP100" s="17"/>
      <c r="AQ100" s="17"/>
      <c r="AR100" s="17"/>
      <c r="AS100" s="17"/>
      <c r="AT100" s="28"/>
      <c r="AV100" s="94"/>
      <c r="AW100" s="95"/>
      <c r="AX100" s="94"/>
      <c r="AY100" s="95"/>
    </row>
    <row r="101" spans="1:51" x14ac:dyDescent="0.25">
      <c r="A101" s="11">
        <v>28</v>
      </c>
      <c r="B101" s="109" t="s">
        <v>117</v>
      </c>
      <c r="C101" s="13"/>
      <c r="D101" s="14">
        <v>64340</v>
      </c>
      <c r="E101" s="14">
        <f t="shared" si="4"/>
        <v>64340</v>
      </c>
      <c r="F101" s="16"/>
      <c r="G101" s="17"/>
      <c r="H101" s="16"/>
      <c r="I101" s="17"/>
      <c r="J101" s="16"/>
      <c r="K101" s="17"/>
      <c r="L101" s="16"/>
      <c r="M101" s="17"/>
      <c r="N101" s="16"/>
      <c r="O101" s="17"/>
      <c r="P101" s="16"/>
      <c r="Q101" s="17"/>
      <c r="R101" s="16"/>
      <c r="S101" s="17"/>
      <c r="T101" s="16"/>
      <c r="U101" s="17"/>
      <c r="V101" s="43"/>
      <c r="W101" s="17"/>
      <c r="X101" s="16"/>
      <c r="Y101" s="17"/>
      <c r="Z101" s="16"/>
      <c r="AA101" s="17"/>
      <c r="AB101" s="17"/>
      <c r="AC101" s="17"/>
      <c r="AD101" s="17"/>
      <c r="AE101" s="17"/>
      <c r="AF101" s="17"/>
      <c r="AG101" s="17"/>
      <c r="AH101" s="17"/>
      <c r="AI101" s="17"/>
      <c r="AJ101" s="16"/>
      <c r="AK101" s="17"/>
      <c r="AL101" s="16"/>
      <c r="AM101" s="17"/>
      <c r="AN101" s="17"/>
      <c r="AO101" s="17"/>
      <c r="AP101" s="17"/>
      <c r="AQ101" s="17"/>
      <c r="AR101" s="17"/>
      <c r="AS101" s="17"/>
      <c r="AT101" s="28"/>
      <c r="AV101" s="94"/>
      <c r="AW101" s="95"/>
      <c r="AX101" s="94"/>
      <c r="AY101" s="95"/>
    </row>
    <row r="102" spans="1:51" x14ac:dyDescent="0.25">
      <c r="A102" s="11">
        <v>29</v>
      </c>
      <c r="B102" s="109" t="s">
        <v>118</v>
      </c>
      <c r="C102" s="13"/>
      <c r="D102" s="14">
        <v>317000</v>
      </c>
      <c r="E102" s="14">
        <f t="shared" si="4"/>
        <v>317000</v>
      </c>
      <c r="F102" s="16"/>
      <c r="G102" s="17"/>
      <c r="H102" s="16"/>
      <c r="I102" s="17"/>
      <c r="J102" s="16"/>
      <c r="K102" s="17"/>
      <c r="L102" s="16"/>
      <c r="M102" s="17"/>
      <c r="N102" s="16"/>
      <c r="O102" s="17"/>
      <c r="P102" s="16"/>
      <c r="Q102" s="17"/>
      <c r="R102" s="16"/>
      <c r="S102" s="17"/>
      <c r="T102" s="16"/>
      <c r="U102" s="17"/>
      <c r="V102" s="43"/>
      <c r="W102" s="17"/>
      <c r="X102" s="16"/>
      <c r="Y102" s="17"/>
      <c r="Z102" s="16"/>
      <c r="AA102" s="17"/>
      <c r="AB102" s="17"/>
      <c r="AC102" s="17"/>
      <c r="AD102" s="17"/>
      <c r="AE102" s="17"/>
      <c r="AF102" s="17"/>
      <c r="AG102" s="17"/>
      <c r="AH102" s="17"/>
      <c r="AI102" s="17"/>
      <c r="AJ102" s="16"/>
      <c r="AK102" s="17"/>
      <c r="AL102" s="16"/>
      <c r="AM102" s="17"/>
      <c r="AN102" s="17"/>
      <c r="AO102" s="17"/>
      <c r="AP102" s="17"/>
      <c r="AQ102" s="17"/>
      <c r="AR102" s="17"/>
      <c r="AS102" s="17"/>
      <c r="AT102" s="28"/>
      <c r="AV102" s="94"/>
      <c r="AW102" s="95"/>
      <c r="AX102" s="94"/>
      <c r="AY102" s="95"/>
    </row>
    <row r="103" spans="1:51" s="26" customFormat="1" x14ac:dyDescent="0.25">
      <c r="A103" s="11">
        <v>30</v>
      </c>
      <c r="B103" s="109" t="s">
        <v>119</v>
      </c>
      <c r="C103" s="13" t="s">
        <v>120</v>
      </c>
      <c r="D103" s="14">
        <v>602000</v>
      </c>
      <c r="E103" s="14">
        <f t="shared" si="4"/>
        <v>682000</v>
      </c>
      <c r="F103" s="16">
        <v>42647</v>
      </c>
      <c r="G103" s="34">
        <v>50000</v>
      </c>
      <c r="H103" s="66">
        <v>42655</v>
      </c>
      <c r="I103" s="67">
        <v>30000</v>
      </c>
      <c r="J103" s="16"/>
      <c r="K103" s="17"/>
      <c r="L103" s="16"/>
      <c r="M103" s="17"/>
      <c r="N103" s="16"/>
      <c r="O103" s="17"/>
      <c r="P103" s="16"/>
      <c r="Q103" s="17"/>
      <c r="R103" s="16"/>
      <c r="S103" s="17"/>
      <c r="T103" s="18"/>
      <c r="U103" s="19"/>
      <c r="V103" s="20"/>
      <c r="W103" s="19"/>
      <c r="X103" s="18"/>
      <c r="Y103" s="19"/>
      <c r="Z103" s="18"/>
      <c r="AA103" s="19"/>
      <c r="AB103" s="19"/>
      <c r="AC103" s="19"/>
      <c r="AD103" s="19"/>
      <c r="AE103" s="19"/>
      <c r="AF103" s="19"/>
      <c r="AG103" s="19"/>
      <c r="AH103" s="19"/>
      <c r="AI103" s="19"/>
      <c r="AJ103" s="18"/>
      <c r="AK103" s="19"/>
      <c r="AL103" s="18"/>
      <c r="AM103" s="19"/>
      <c r="AN103" s="19"/>
      <c r="AO103" s="19"/>
      <c r="AP103" s="19"/>
      <c r="AQ103" s="19"/>
      <c r="AR103" s="19"/>
      <c r="AS103" s="19"/>
      <c r="AT103" s="21"/>
      <c r="AV103" s="94"/>
      <c r="AW103" s="100"/>
      <c r="AX103" s="94"/>
      <c r="AY103" s="100"/>
    </row>
    <row r="104" spans="1:51" ht="15.75" x14ac:dyDescent="0.25">
      <c r="A104" s="11">
        <v>31</v>
      </c>
      <c r="B104" s="108" t="s">
        <v>121</v>
      </c>
      <c r="C104" s="13" t="s">
        <v>122</v>
      </c>
      <c r="D104" s="14">
        <v>0</v>
      </c>
      <c r="E104" s="14">
        <f t="shared" si="4"/>
        <v>0</v>
      </c>
      <c r="F104" s="16"/>
      <c r="G104" s="17"/>
      <c r="H104" s="16"/>
      <c r="I104" s="17"/>
      <c r="J104" s="16"/>
      <c r="K104" s="17"/>
      <c r="L104" s="16"/>
      <c r="M104" s="17"/>
      <c r="N104" s="16"/>
      <c r="O104" s="17"/>
      <c r="P104" s="16"/>
      <c r="Q104" s="17"/>
      <c r="R104" s="16"/>
      <c r="S104" s="17"/>
      <c r="T104" s="16"/>
      <c r="U104" s="17"/>
      <c r="V104" s="43"/>
      <c r="W104" s="17"/>
      <c r="X104" s="16"/>
      <c r="Y104" s="17"/>
      <c r="Z104" s="16"/>
      <c r="AA104" s="17"/>
      <c r="AB104" s="17"/>
      <c r="AC104" s="17"/>
      <c r="AD104" s="17"/>
      <c r="AE104" s="17"/>
      <c r="AF104" s="17"/>
      <c r="AG104" s="17"/>
      <c r="AH104" s="17"/>
      <c r="AI104" s="17"/>
      <c r="AJ104" s="16"/>
      <c r="AK104" s="17"/>
      <c r="AL104" s="16"/>
      <c r="AM104" s="17"/>
      <c r="AN104" s="17"/>
      <c r="AO104" s="17"/>
      <c r="AP104" s="17"/>
      <c r="AQ104" s="17"/>
      <c r="AR104" s="17"/>
      <c r="AS104" s="17"/>
      <c r="AT104" s="28"/>
      <c r="AV104" s="94"/>
      <c r="AW104" s="95"/>
      <c r="AX104" s="94"/>
      <c r="AY104" s="95"/>
    </row>
    <row r="105" spans="1:51" ht="15.75" x14ac:dyDescent="0.25">
      <c r="A105" s="11">
        <v>32</v>
      </c>
      <c r="B105" s="108" t="s">
        <v>123</v>
      </c>
      <c r="C105" s="13" t="s">
        <v>124</v>
      </c>
      <c r="D105" s="14">
        <v>547100</v>
      </c>
      <c r="E105" s="14">
        <f t="shared" si="4"/>
        <v>547100</v>
      </c>
      <c r="F105" s="16"/>
      <c r="G105" s="17"/>
      <c r="H105" s="16"/>
      <c r="I105" s="17"/>
      <c r="J105" s="16"/>
      <c r="K105" s="17"/>
      <c r="L105" s="16"/>
      <c r="M105" s="17"/>
      <c r="N105" s="16"/>
      <c r="O105" s="17"/>
      <c r="P105" s="16"/>
      <c r="Q105" s="17"/>
      <c r="R105" s="16"/>
      <c r="S105" s="17"/>
      <c r="T105" s="16"/>
      <c r="U105" s="17"/>
      <c r="V105" s="43"/>
      <c r="W105" s="17"/>
      <c r="X105" s="16"/>
      <c r="Y105" s="17"/>
      <c r="Z105" s="16"/>
      <c r="AA105" s="17"/>
      <c r="AB105" s="17"/>
      <c r="AC105" s="17"/>
      <c r="AD105" s="17"/>
      <c r="AE105" s="17"/>
      <c r="AF105" s="17"/>
      <c r="AG105" s="17"/>
      <c r="AH105" s="17"/>
      <c r="AI105" s="17"/>
      <c r="AJ105" s="16"/>
      <c r="AK105" s="17"/>
      <c r="AL105" s="16"/>
      <c r="AM105" s="17"/>
      <c r="AN105" s="17"/>
      <c r="AO105" s="17"/>
      <c r="AP105" s="17"/>
      <c r="AQ105" s="17"/>
      <c r="AR105" s="17"/>
      <c r="AS105" s="17"/>
      <c r="AT105" s="28"/>
      <c r="AV105" s="94"/>
      <c r="AW105" s="95"/>
      <c r="AX105" s="94"/>
      <c r="AY105" s="95"/>
    </row>
    <row r="106" spans="1:51" x14ac:dyDescent="0.25">
      <c r="A106" s="11">
        <v>33</v>
      </c>
      <c r="B106" s="109" t="s">
        <v>125</v>
      </c>
      <c r="C106" s="73"/>
      <c r="D106" s="14">
        <v>20100</v>
      </c>
      <c r="E106" s="14">
        <f t="shared" si="4"/>
        <v>20100</v>
      </c>
      <c r="F106" s="16"/>
      <c r="G106" s="17"/>
      <c r="H106" s="16"/>
      <c r="I106" s="17"/>
      <c r="J106" s="16"/>
      <c r="K106" s="17"/>
      <c r="L106" s="16"/>
      <c r="M106" s="17"/>
      <c r="N106" s="16"/>
      <c r="O106" s="17"/>
      <c r="P106" s="16"/>
      <c r="Q106" s="17"/>
      <c r="R106" s="16"/>
      <c r="S106" s="17"/>
      <c r="T106" s="16"/>
      <c r="U106" s="17"/>
      <c r="V106" s="43"/>
      <c r="W106" s="17"/>
      <c r="X106" s="16"/>
      <c r="Y106" s="17"/>
      <c r="Z106" s="16"/>
      <c r="AA106" s="17"/>
      <c r="AB106" s="17"/>
      <c r="AC106" s="17"/>
      <c r="AD106" s="17"/>
      <c r="AE106" s="17"/>
      <c r="AF106" s="17"/>
      <c r="AG106" s="17"/>
      <c r="AH106" s="17"/>
      <c r="AI106" s="17"/>
      <c r="AJ106" s="16"/>
      <c r="AK106" s="17"/>
      <c r="AL106" s="16"/>
      <c r="AM106" s="17"/>
      <c r="AN106" s="17"/>
      <c r="AO106" s="17"/>
      <c r="AP106" s="17"/>
      <c r="AQ106" s="17"/>
      <c r="AR106" s="17"/>
      <c r="AS106" s="17"/>
      <c r="AT106" s="28"/>
      <c r="AV106" s="94"/>
      <c r="AW106" s="95"/>
      <c r="AX106" s="94"/>
      <c r="AY106" s="95"/>
    </row>
    <row r="107" spans="1:51" ht="15.75" x14ac:dyDescent="0.25">
      <c r="A107" s="11">
        <v>34</v>
      </c>
      <c r="B107" s="111" t="s">
        <v>126</v>
      </c>
      <c r="C107" s="74"/>
      <c r="D107" s="14">
        <v>7000</v>
      </c>
      <c r="E107" s="15">
        <f t="shared" si="4"/>
        <v>7000</v>
      </c>
      <c r="F107" s="16"/>
      <c r="G107" s="17"/>
      <c r="H107" s="16"/>
      <c r="I107" s="17"/>
      <c r="J107" s="16"/>
      <c r="K107" s="17"/>
      <c r="L107" s="16"/>
      <c r="M107" s="17"/>
      <c r="N107" s="16"/>
      <c r="O107" s="17"/>
      <c r="P107" s="16"/>
      <c r="Q107" s="17"/>
      <c r="R107" s="16"/>
      <c r="S107" s="17"/>
      <c r="T107" s="16"/>
      <c r="U107" s="17"/>
      <c r="V107" s="43"/>
      <c r="W107" s="17"/>
      <c r="X107" s="16"/>
      <c r="Y107" s="17"/>
      <c r="Z107" s="16"/>
      <c r="AA107" s="17"/>
      <c r="AB107" s="17"/>
      <c r="AC107" s="17"/>
      <c r="AD107" s="17"/>
      <c r="AE107" s="17"/>
      <c r="AF107" s="17"/>
      <c r="AG107" s="17"/>
      <c r="AH107" s="17"/>
      <c r="AI107" s="17"/>
      <c r="AJ107" s="16"/>
      <c r="AK107" s="17"/>
      <c r="AL107" s="16"/>
      <c r="AM107" s="17"/>
      <c r="AN107" s="17"/>
      <c r="AO107" s="17"/>
      <c r="AP107" s="17"/>
      <c r="AQ107" s="17"/>
      <c r="AR107" s="17"/>
      <c r="AS107" s="17"/>
      <c r="AT107" s="28"/>
      <c r="AV107" s="94"/>
      <c r="AW107" s="95"/>
      <c r="AX107" s="94"/>
      <c r="AY107" s="95"/>
    </row>
    <row r="108" spans="1:51" ht="15.75" x14ac:dyDescent="0.25">
      <c r="A108" s="11">
        <v>35</v>
      </c>
      <c r="B108" s="108" t="s">
        <v>127</v>
      </c>
      <c r="C108" s="112" t="s">
        <v>128</v>
      </c>
      <c r="D108" s="14">
        <v>70000</v>
      </c>
      <c r="E108" s="15">
        <f t="shared" si="4"/>
        <v>70000</v>
      </c>
      <c r="F108" s="16"/>
      <c r="G108" s="17"/>
      <c r="H108" s="16"/>
      <c r="I108" s="17"/>
      <c r="J108" s="16"/>
      <c r="K108" s="17"/>
      <c r="L108" s="16"/>
      <c r="M108" s="17"/>
      <c r="N108" s="16"/>
      <c r="O108" s="17"/>
      <c r="P108" s="16"/>
      <c r="Q108" s="17"/>
      <c r="R108" s="16"/>
      <c r="S108" s="17"/>
      <c r="T108" s="16"/>
      <c r="U108" s="17"/>
      <c r="V108" s="43"/>
      <c r="W108" s="17"/>
      <c r="X108" s="16"/>
      <c r="Y108" s="17"/>
      <c r="Z108" s="16"/>
      <c r="AA108" s="17"/>
      <c r="AB108" s="17"/>
      <c r="AC108" s="17"/>
      <c r="AD108" s="17"/>
      <c r="AE108" s="17"/>
      <c r="AF108" s="17"/>
      <c r="AG108" s="17"/>
      <c r="AH108" s="17"/>
      <c r="AI108" s="17"/>
      <c r="AJ108" s="16"/>
      <c r="AK108" s="17"/>
      <c r="AL108" s="16"/>
      <c r="AM108" s="17"/>
      <c r="AN108" s="17"/>
      <c r="AO108" s="17"/>
      <c r="AP108" s="17"/>
      <c r="AQ108" s="17"/>
      <c r="AR108" s="17"/>
      <c r="AS108" s="17"/>
      <c r="AT108" s="28"/>
      <c r="AV108" s="94"/>
      <c r="AW108" s="95"/>
      <c r="AX108" s="94"/>
      <c r="AY108" s="95"/>
    </row>
    <row r="109" spans="1:51" ht="15.75" x14ac:dyDescent="0.25">
      <c r="A109" s="11">
        <v>36</v>
      </c>
      <c r="B109" s="108" t="s">
        <v>129</v>
      </c>
      <c r="C109" s="55" t="s">
        <v>130</v>
      </c>
      <c r="D109" s="14">
        <v>200</v>
      </c>
      <c r="E109" s="15">
        <f t="shared" si="4"/>
        <v>200</v>
      </c>
      <c r="F109" s="16"/>
      <c r="G109" s="17"/>
      <c r="H109" s="16"/>
      <c r="I109" s="17"/>
      <c r="J109" s="16"/>
      <c r="K109" s="17"/>
      <c r="L109" s="16"/>
      <c r="M109" s="17"/>
      <c r="N109" s="16"/>
      <c r="O109" s="17"/>
      <c r="P109" s="16"/>
      <c r="Q109" s="17"/>
      <c r="R109" s="16"/>
      <c r="S109" s="17"/>
      <c r="T109" s="16"/>
      <c r="U109" s="17"/>
      <c r="V109" s="43"/>
      <c r="W109" s="17"/>
      <c r="X109" s="16"/>
      <c r="Y109" s="17"/>
      <c r="Z109" s="16"/>
      <c r="AA109" s="17"/>
      <c r="AB109" s="17"/>
      <c r="AC109" s="17"/>
      <c r="AD109" s="17"/>
      <c r="AE109" s="17"/>
      <c r="AF109" s="17"/>
      <c r="AG109" s="17"/>
      <c r="AH109" s="17"/>
      <c r="AI109" s="17"/>
      <c r="AJ109" s="16"/>
      <c r="AK109" s="17"/>
      <c r="AL109" s="16"/>
      <c r="AM109" s="17"/>
      <c r="AN109" s="17"/>
      <c r="AO109" s="17"/>
      <c r="AP109" s="17"/>
      <c r="AQ109" s="17"/>
      <c r="AR109" s="17"/>
      <c r="AS109" s="17"/>
      <c r="AT109" s="28"/>
      <c r="AV109" s="94"/>
      <c r="AW109" s="95"/>
      <c r="AX109" s="94"/>
      <c r="AY109" s="95"/>
    </row>
    <row r="110" spans="1:51" x14ac:dyDescent="0.25">
      <c r="A110" s="11">
        <v>37</v>
      </c>
      <c r="B110" s="109" t="s">
        <v>131</v>
      </c>
      <c r="C110" s="13" t="s">
        <v>132</v>
      </c>
      <c r="D110" s="14">
        <v>81450</v>
      </c>
      <c r="E110" s="15">
        <f t="shared" si="4"/>
        <v>81450</v>
      </c>
      <c r="F110" s="16"/>
      <c r="G110" s="34"/>
      <c r="H110" s="16"/>
      <c r="I110" s="34"/>
      <c r="J110" s="16"/>
      <c r="K110" s="17"/>
      <c r="L110" s="16"/>
      <c r="M110" s="17"/>
      <c r="N110" s="16"/>
      <c r="O110" s="17"/>
      <c r="P110" s="16"/>
      <c r="Q110" s="17"/>
      <c r="R110" s="16"/>
      <c r="S110" s="17"/>
      <c r="T110" s="16"/>
      <c r="U110" s="17"/>
      <c r="V110" s="43"/>
      <c r="W110" s="17"/>
      <c r="X110" s="16"/>
      <c r="Y110" s="17"/>
      <c r="Z110" s="16"/>
      <c r="AA110" s="17"/>
      <c r="AB110" s="17"/>
      <c r="AC110" s="17"/>
      <c r="AD110" s="17"/>
      <c r="AE110" s="17"/>
      <c r="AF110" s="17"/>
      <c r="AG110" s="17"/>
      <c r="AH110" s="17"/>
      <c r="AI110" s="17"/>
      <c r="AJ110" s="16"/>
      <c r="AK110" s="17"/>
      <c r="AL110" s="16"/>
      <c r="AM110" s="17"/>
      <c r="AN110" s="17"/>
      <c r="AO110" s="17"/>
      <c r="AP110" s="17"/>
      <c r="AQ110" s="17"/>
      <c r="AR110" s="17"/>
      <c r="AS110" s="17"/>
      <c r="AT110" s="28"/>
      <c r="AV110" s="94"/>
      <c r="AW110" s="95"/>
      <c r="AX110" s="94"/>
      <c r="AY110" s="95"/>
    </row>
    <row r="111" spans="1:51" x14ac:dyDescent="0.25">
      <c r="A111" s="11">
        <v>38</v>
      </c>
      <c r="B111" s="109" t="s">
        <v>133</v>
      </c>
      <c r="C111" s="44"/>
      <c r="D111" s="14">
        <v>112150</v>
      </c>
      <c r="E111" s="15">
        <f t="shared" si="4"/>
        <v>112150</v>
      </c>
      <c r="F111" s="16"/>
      <c r="G111" s="34"/>
      <c r="H111" s="16"/>
      <c r="I111" s="17"/>
      <c r="J111" s="16"/>
      <c r="K111" s="17"/>
      <c r="L111" s="16"/>
      <c r="M111" s="17"/>
      <c r="N111" s="16"/>
      <c r="O111" s="17"/>
      <c r="P111" s="16"/>
      <c r="Q111" s="17"/>
      <c r="R111" s="16"/>
      <c r="S111" s="17"/>
      <c r="T111" s="16"/>
      <c r="U111" s="17"/>
      <c r="V111" s="43"/>
      <c r="W111" s="17"/>
      <c r="X111" s="16"/>
      <c r="Y111" s="17"/>
      <c r="Z111" s="16"/>
      <c r="AA111" s="17"/>
      <c r="AB111" s="17"/>
      <c r="AC111" s="17"/>
      <c r="AD111" s="17"/>
      <c r="AE111" s="17"/>
      <c r="AF111" s="17"/>
      <c r="AG111" s="17"/>
      <c r="AH111" s="17"/>
      <c r="AI111" s="17"/>
      <c r="AJ111" s="16"/>
      <c r="AK111" s="17"/>
      <c r="AL111" s="16"/>
      <c r="AM111" s="17"/>
      <c r="AN111" s="17"/>
      <c r="AO111" s="17"/>
      <c r="AP111" s="17"/>
      <c r="AQ111" s="17"/>
      <c r="AR111" s="17"/>
      <c r="AS111" s="17"/>
      <c r="AT111" s="28"/>
      <c r="AV111" s="94"/>
      <c r="AW111" s="95"/>
      <c r="AX111" s="94"/>
      <c r="AY111" s="95"/>
    </row>
    <row r="112" spans="1:51" ht="15.75" x14ac:dyDescent="0.25">
      <c r="A112" s="11">
        <v>39</v>
      </c>
      <c r="B112" s="111" t="s">
        <v>134</v>
      </c>
      <c r="C112" s="84" t="s">
        <v>135</v>
      </c>
      <c r="D112" s="14">
        <v>286600</v>
      </c>
      <c r="E112" s="15">
        <f t="shared" ref="E112:E136" si="5">SUMIF($F$2:$XFD$2,1,F112:XFD112)+D112</f>
        <v>286600</v>
      </c>
      <c r="F112" s="16"/>
      <c r="G112" s="17"/>
      <c r="H112" s="16"/>
      <c r="I112" s="17"/>
      <c r="J112" s="16"/>
      <c r="K112" s="17"/>
      <c r="L112" s="16"/>
      <c r="M112" s="17"/>
      <c r="N112" s="16"/>
      <c r="O112" s="17"/>
      <c r="P112" s="16"/>
      <c r="Q112" s="17"/>
      <c r="R112" s="16"/>
      <c r="S112" s="17"/>
      <c r="T112" s="16"/>
      <c r="U112" s="17"/>
      <c r="V112" s="43"/>
      <c r="W112" s="17"/>
      <c r="X112" s="16"/>
      <c r="Y112" s="17"/>
      <c r="Z112" s="16"/>
      <c r="AA112" s="17"/>
      <c r="AB112" s="17"/>
      <c r="AC112" s="17"/>
      <c r="AD112" s="17"/>
      <c r="AE112" s="17"/>
      <c r="AF112" s="17"/>
      <c r="AG112" s="17"/>
      <c r="AH112" s="17"/>
      <c r="AI112" s="17"/>
      <c r="AJ112" s="16"/>
      <c r="AK112" s="17"/>
      <c r="AL112" s="16"/>
      <c r="AM112" s="17"/>
      <c r="AN112" s="17"/>
      <c r="AO112" s="17"/>
      <c r="AP112" s="17"/>
      <c r="AQ112" s="17"/>
      <c r="AR112" s="17"/>
      <c r="AS112" s="17"/>
      <c r="AT112" s="28"/>
      <c r="AV112" s="94"/>
      <c r="AW112" s="95"/>
      <c r="AX112" s="94"/>
      <c r="AY112" s="95"/>
    </row>
    <row r="113" spans="1:51" x14ac:dyDescent="0.25">
      <c r="A113" s="11">
        <v>40</v>
      </c>
      <c r="B113" s="109" t="s">
        <v>136</v>
      </c>
      <c r="C113" s="85" t="s">
        <v>98</v>
      </c>
      <c r="D113" s="14">
        <v>23570</v>
      </c>
      <c r="E113" s="15">
        <f t="shared" si="5"/>
        <v>23570</v>
      </c>
      <c r="F113" s="16"/>
      <c r="G113" s="17"/>
      <c r="H113" s="16"/>
      <c r="I113" s="17"/>
      <c r="J113" s="16"/>
      <c r="K113" s="17"/>
      <c r="L113" s="16"/>
      <c r="M113" s="17"/>
      <c r="N113" s="16"/>
      <c r="O113" s="17"/>
      <c r="P113" s="16"/>
      <c r="Q113" s="17"/>
      <c r="R113" s="16"/>
      <c r="S113" s="17"/>
      <c r="T113" s="16"/>
      <c r="U113" s="17"/>
      <c r="V113" s="43"/>
      <c r="W113" s="17"/>
      <c r="X113" s="16"/>
      <c r="Y113" s="17"/>
      <c r="Z113" s="16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7"/>
      <c r="AL113" s="16"/>
      <c r="AM113" s="17"/>
      <c r="AN113" s="17"/>
      <c r="AO113" s="17"/>
      <c r="AP113" s="17"/>
      <c r="AQ113" s="17"/>
      <c r="AR113" s="17"/>
      <c r="AS113" s="17"/>
      <c r="AT113" s="28"/>
      <c r="AV113" s="94"/>
      <c r="AW113" s="95"/>
      <c r="AX113" s="94"/>
      <c r="AY113" s="95"/>
    </row>
    <row r="114" spans="1:51" x14ac:dyDescent="0.25">
      <c r="A114" s="11">
        <v>41</v>
      </c>
      <c r="B114" s="109" t="s">
        <v>137</v>
      </c>
      <c r="C114" s="85" t="s">
        <v>138</v>
      </c>
      <c r="D114" s="14">
        <v>850510</v>
      </c>
      <c r="E114" s="15">
        <f t="shared" si="5"/>
        <v>850510</v>
      </c>
      <c r="F114" s="16"/>
      <c r="G114" s="17"/>
      <c r="H114" s="16"/>
      <c r="I114" s="17"/>
      <c r="J114" s="16"/>
      <c r="K114" s="17"/>
      <c r="L114" s="16"/>
      <c r="M114" s="17"/>
      <c r="N114" s="16"/>
      <c r="O114" s="17"/>
      <c r="P114" s="16"/>
      <c r="Q114" s="17"/>
      <c r="R114" s="16"/>
      <c r="S114" s="17"/>
      <c r="T114" s="16"/>
      <c r="U114" s="17"/>
      <c r="V114" s="16"/>
      <c r="W114" s="17"/>
      <c r="X114" s="16"/>
      <c r="Y114" s="17"/>
      <c r="Z114" s="16"/>
      <c r="AA114" s="17"/>
      <c r="AB114" s="17"/>
      <c r="AC114" s="17"/>
      <c r="AD114" s="17"/>
      <c r="AE114" s="17"/>
      <c r="AF114" s="17"/>
      <c r="AG114" s="17"/>
      <c r="AH114" s="17"/>
      <c r="AI114" s="17"/>
      <c r="AJ114" s="16"/>
      <c r="AK114" s="17"/>
      <c r="AL114" s="16"/>
      <c r="AM114" s="17"/>
      <c r="AN114" s="17"/>
      <c r="AO114" s="17"/>
      <c r="AP114" s="17"/>
      <c r="AQ114" s="17"/>
      <c r="AR114" s="17"/>
      <c r="AS114" s="17"/>
      <c r="AT114" s="28"/>
      <c r="AV114" s="94"/>
      <c r="AW114" s="95"/>
      <c r="AX114" s="94"/>
      <c r="AY114" s="95"/>
    </row>
    <row r="115" spans="1:51" ht="15.75" thickBot="1" x14ac:dyDescent="0.3">
      <c r="A115" s="11">
        <v>42</v>
      </c>
      <c r="B115" s="113" t="s">
        <v>139</v>
      </c>
      <c r="C115" s="44"/>
      <c r="D115" s="14">
        <v>0</v>
      </c>
      <c r="E115" s="15">
        <f t="shared" si="5"/>
        <v>0</v>
      </c>
      <c r="F115" s="16"/>
      <c r="G115" s="17"/>
      <c r="H115" s="16"/>
      <c r="I115" s="17"/>
      <c r="J115" s="16"/>
      <c r="K115" s="17"/>
      <c r="L115" s="16"/>
      <c r="M115" s="17"/>
      <c r="N115" s="16"/>
      <c r="O115" s="17"/>
      <c r="P115" s="16"/>
      <c r="Q115" s="17"/>
      <c r="R115" s="16"/>
      <c r="S115" s="17"/>
      <c r="T115" s="16"/>
      <c r="U115" s="17"/>
      <c r="V115" s="43"/>
      <c r="W115" s="17"/>
      <c r="X115" s="16"/>
      <c r="Y115" s="17"/>
      <c r="Z115" s="16"/>
      <c r="AA115" s="17"/>
      <c r="AB115" s="17"/>
      <c r="AC115" s="17"/>
      <c r="AD115" s="17"/>
      <c r="AE115" s="17"/>
      <c r="AF115" s="17"/>
      <c r="AG115" s="17"/>
      <c r="AH115" s="17"/>
      <c r="AI115" s="17"/>
      <c r="AJ115" s="16"/>
      <c r="AK115" s="17"/>
      <c r="AL115" s="16"/>
      <c r="AM115" s="17"/>
      <c r="AN115" s="17"/>
      <c r="AO115" s="17"/>
      <c r="AP115" s="17"/>
      <c r="AQ115" s="17"/>
      <c r="AR115" s="17"/>
      <c r="AS115" s="17"/>
      <c r="AT115" s="28"/>
      <c r="AV115" s="94"/>
      <c r="AW115" s="95"/>
      <c r="AX115" s="94"/>
      <c r="AY115" s="95"/>
    </row>
    <row r="116" spans="1:51" x14ac:dyDescent="0.25">
      <c r="A116" s="11">
        <v>43</v>
      </c>
      <c r="B116" s="114" t="s">
        <v>140</v>
      </c>
      <c r="C116" s="85" t="s">
        <v>141</v>
      </c>
      <c r="D116" s="14">
        <v>39000</v>
      </c>
      <c r="E116" s="15">
        <f t="shared" si="5"/>
        <v>59000</v>
      </c>
      <c r="F116" s="16">
        <v>42664</v>
      </c>
      <c r="G116" s="17">
        <v>10000</v>
      </c>
      <c r="H116" s="16">
        <v>42671</v>
      </c>
      <c r="I116" s="17">
        <v>10000</v>
      </c>
      <c r="J116" s="16"/>
      <c r="K116" s="17"/>
      <c r="L116" s="16"/>
      <c r="M116" s="17"/>
      <c r="N116" s="16"/>
      <c r="O116" s="17"/>
      <c r="P116" s="16"/>
      <c r="Q116" s="17"/>
      <c r="R116" s="16"/>
      <c r="S116" s="17"/>
      <c r="T116" s="16"/>
      <c r="U116" s="17"/>
      <c r="V116" s="43"/>
      <c r="W116" s="17"/>
      <c r="X116" s="16"/>
      <c r="Y116" s="17"/>
      <c r="Z116" s="16"/>
      <c r="AA116" s="17"/>
      <c r="AB116" s="17"/>
      <c r="AC116" s="17"/>
      <c r="AD116" s="17"/>
      <c r="AE116" s="17"/>
      <c r="AF116" s="17"/>
      <c r="AG116" s="17"/>
      <c r="AH116" s="17"/>
      <c r="AI116" s="17"/>
      <c r="AJ116" s="16"/>
      <c r="AK116" s="17"/>
      <c r="AL116" s="16"/>
      <c r="AM116" s="17"/>
      <c r="AN116" s="17"/>
      <c r="AO116" s="17"/>
      <c r="AP116" s="17"/>
      <c r="AQ116" s="17"/>
      <c r="AR116" s="17"/>
      <c r="AS116" s="17"/>
      <c r="AT116" s="28"/>
      <c r="AV116" s="94"/>
      <c r="AW116" s="95"/>
      <c r="AX116" s="94"/>
      <c r="AY116" s="95"/>
    </row>
    <row r="117" spans="1:51" x14ac:dyDescent="0.25">
      <c r="A117" s="11">
        <v>44</v>
      </c>
      <c r="B117" s="109" t="s">
        <v>142</v>
      </c>
      <c r="C117" s="85" t="s">
        <v>143</v>
      </c>
      <c r="D117" s="14">
        <v>276700</v>
      </c>
      <c r="E117" s="15">
        <f t="shared" si="5"/>
        <v>276700</v>
      </c>
      <c r="F117" s="16"/>
      <c r="G117" s="17"/>
      <c r="H117" s="18"/>
      <c r="I117" s="17"/>
      <c r="J117" s="16"/>
      <c r="K117" s="17"/>
      <c r="L117" s="16"/>
      <c r="M117" s="17"/>
      <c r="N117" s="16"/>
      <c r="O117" s="17"/>
      <c r="P117" s="16"/>
      <c r="Q117" s="17"/>
      <c r="R117" s="16"/>
      <c r="S117" s="17"/>
      <c r="T117" s="16"/>
      <c r="U117" s="17"/>
      <c r="V117" s="43"/>
      <c r="W117" s="17"/>
      <c r="X117" s="16"/>
      <c r="Y117" s="17"/>
      <c r="Z117" s="16"/>
      <c r="AA117" s="17"/>
      <c r="AB117" s="17"/>
      <c r="AC117" s="17"/>
      <c r="AD117" s="17"/>
      <c r="AE117" s="17"/>
      <c r="AF117" s="17"/>
      <c r="AG117" s="17"/>
      <c r="AH117" s="17"/>
      <c r="AI117" s="17"/>
      <c r="AJ117" s="16"/>
      <c r="AK117" s="17"/>
      <c r="AL117" s="16"/>
      <c r="AM117" s="17"/>
      <c r="AN117" s="17"/>
      <c r="AO117" s="17"/>
      <c r="AP117" s="17"/>
      <c r="AQ117" s="17"/>
      <c r="AR117" s="17"/>
      <c r="AS117" s="17"/>
      <c r="AT117" s="28"/>
      <c r="AV117" s="94"/>
      <c r="AW117" s="95"/>
      <c r="AX117" s="94"/>
      <c r="AY117" s="95"/>
    </row>
    <row r="118" spans="1:51" x14ac:dyDescent="0.25">
      <c r="A118" s="11">
        <v>45</v>
      </c>
      <c r="B118" s="109" t="s">
        <v>144</v>
      </c>
      <c r="C118" s="85" t="s">
        <v>145</v>
      </c>
      <c r="D118" s="14">
        <v>109150</v>
      </c>
      <c r="E118" s="15">
        <f t="shared" si="5"/>
        <v>109150</v>
      </c>
      <c r="F118" s="16"/>
      <c r="G118" s="17"/>
      <c r="H118" s="16"/>
      <c r="I118" s="17"/>
      <c r="J118" s="16"/>
      <c r="K118" s="17"/>
      <c r="L118" s="16"/>
      <c r="M118" s="17"/>
      <c r="N118" s="16"/>
      <c r="O118" s="17"/>
      <c r="P118" s="16"/>
      <c r="Q118" s="17"/>
      <c r="R118" s="16"/>
      <c r="S118" s="17"/>
      <c r="T118" s="16"/>
      <c r="U118" s="17"/>
      <c r="V118" s="43"/>
      <c r="W118" s="17"/>
      <c r="X118" s="16"/>
      <c r="Y118" s="17"/>
      <c r="Z118" s="16"/>
      <c r="AA118" s="17"/>
      <c r="AB118" s="17"/>
      <c r="AC118" s="17"/>
      <c r="AD118" s="17"/>
      <c r="AE118" s="17"/>
      <c r="AF118" s="17"/>
      <c r="AG118" s="17"/>
      <c r="AH118" s="17"/>
      <c r="AI118" s="17"/>
      <c r="AJ118" s="16"/>
      <c r="AK118" s="17"/>
      <c r="AL118" s="16"/>
      <c r="AM118" s="17"/>
      <c r="AN118" s="17"/>
      <c r="AO118" s="17"/>
      <c r="AP118" s="17"/>
      <c r="AQ118" s="17"/>
      <c r="AR118" s="17"/>
      <c r="AS118" s="17"/>
      <c r="AT118" s="28"/>
      <c r="AV118" s="94"/>
      <c r="AW118" s="95"/>
      <c r="AX118" s="94"/>
      <c r="AY118" s="95"/>
    </row>
    <row r="119" spans="1:51" x14ac:dyDescent="0.25">
      <c r="A119" s="11">
        <v>46</v>
      </c>
      <c r="B119" s="109" t="s">
        <v>146</v>
      </c>
      <c r="C119" s="44"/>
      <c r="D119" s="14">
        <v>47600</v>
      </c>
      <c r="E119" s="15">
        <f t="shared" si="5"/>
        <v>47600</v>
      </c>
      <c r="F119" s="16"/>
      <c r="G119" s="17"/>
      <c r="H119" s="16"/>
      <c r="I119" s="17"/>
      <c r="J119" s="16"/>
      <c r="K119" s="17"/>
      <c r="L119" s="16"/>
      <c r="M119" s="17"/>
      <c r="N119" s="16"/>
      <c r="O119" s="17"/>
      <c r="P119" s="16"/>
      <c r="Q119" s="17"/>
      <c r="R119" s="16"/>
      <c r="S119" s="17"/>
      <c r="T119" s="16"/>
      <c r="U119" s="17"/>
      <c r="V119" s="43"/>
      <c r="W119" s="17"/>
      <c r="X119" s="16"/>
      <c r="Y119" s="17"/>
      <c r="Z119" s="16"/>
      <c r="AA119" s="17"/>
      <c r="AB119" s="17"/>
      <c r="AC119" s="17"/>
      <c r="AD119" s="17"/>
      <c r="AE119" s="17"/>
      <c r="AF119" s="17"/>
      <c r="AG119" s="17"/>
      <c r="AH119" s="17"/>
      <c r="AI119" s="17"/>
      <c r="AJ119" s="16"/>
      <c r="AK119" s="17"/>
      <c r="AL119" s="16"/>
      <c r="AM119" s="17"/>
      <c r="AN119" s="17"/>
      <c r="AO119" s="17"/>
      <c r="AP119" s="17"/>
      <c r="AQ119" s="17"/>
      <c r="AR119" s="17"/>
      <c r="AS119" s="17"/>
      <c r="AT119" s="28"/>
      <c r="AV119" s="94"/>
      <c r="AW119" s="95"/>
      <c r="AX119" s="94"/>
      <c r="AY119" s="95"/>
    </row>
    <row r="120" spans="1:51" ht="15.75" x14ac:dyDescent="0.25">
      <c r="A120" s="11">
        <v>47</v>
      </c>
      <c r="B120" s="108" t="s">
        <v>147</v>
      </c>
      <c r="C120" s="85" t="s">
        <v>148</v>
      </c>
      <c r="D120" s="14">
        <v>36000</v>
      </c>
      <c r="E120" s="15">
        <f t="shared" si="5"/>
        <v>36000</v>
      </c>
      <c r="F120" s="16"/>
      <c r="G120" s="17"/>
      <c r="H120" s="16"/>
      <c r="I120" s="17"/>
      <c r="J120" s="16"/>
      <c r="K120" s="17"/>
      <c r="L120" s="16"/>
      <c r="M120" s="17"/>
      <c r="N120" s="16"/>
      <c r="O120" s="17"/>
      <c r="P120" s="16"/>
      <c r="Q120" s="17"/>
      <c r="R120" s="16"/>
      <c r="S120" s="17"/>
      <c r="T120" s="16"/>
      <c r="U120" s="17"/>
      <c r="V120" s="43"/>
      <c r="W120" s="17"/>
      <c r="X120" s="16"/>
      <c r="Y120" s="17"/>
      <c r="Z120" s="16"/>
      <c r="AA120" s="17"/>
      <c r="AB120" s="17"/>
      <c r="AC120" s="17"/>
      <c r="AD120" s="17"/>
      <c r="AE120" s="17"/>
      <c r="AF120" s="17"/>
      <c r="AG120" s="17"/>
      <c r="AH120" s="17"/>
      <c r="AI120" s="17"/>
      <c r="AJ120" s="16"/>
      <c r="AK120" s="17"/>
      <c r="AL120" s="16"/>
      <c r="AM120" s="17"/>
      <c r="AN120" s="17"/>
      <c r="AO120" s="17"/>
      <c r="AP120" s="17"/>
      <c r="AQ120" s="17"/>
      <c r="AR120" s="17"/>
      <c r="AS120" s="17"/>
      <c r="AT120" s="28"/>
      <c r="AV120" s="94"/>
      <c r="AW120" s="95"/>
      <c r="AX120" s="94"/>
      <c r="AY120" s="95"/>
    </row>
    <row r="121" spans="1:51" x14ac:dyDescent="0.25">
      <c r="A121" s="11">
        <v>48</v>
      </c>
      <c r="B121" s="109" t="s">
        <v>149</v>
      </c>
      <c r="C121" s="85" t="s">
        <v>150</v>
      </c>
      <c r="D121" s="14">
        <v>216350</v>
      </c>
      <c r="E121" s="15">
        <f t="shared" si="5"/>
        <v>216350</v>
      </c>
      <c r="F121" s="16"/>
      <c r="G121" s="86"/>
      <c r="H121" s="16"/>
      <c r="I121" s="17"/>
      <c r="J121" s="16"/>
      <c r="K121" s="17"/>
      <c r="L121" s="16"/>
      <c r="M121" s="17"/>
      <c r="N121" s="16"/>
      <c r="O121" s="17"/>
      <c r="P121" s="17"/>
      <c r="Q121" s="17"/>
      <c r="R121" s="16"/>
      <c r="S121" s="17"/>
      <c r="T121" s="16"/>
      <c r="U121" s="17"/>
      <c r="V121" s="43"/>
      <c r="W121" s="17"/>
      <c r="X121" s="16"/>
      <c r="Y121" s="17"/>
      <c r="Z121" s="16"/>
      <c r="AA121" s="17"/>
      <c r="AB121" s="17"/>
      <c r="AC121" s="17"/>
      <c r="AD121" s="17"/>
      <c r="AE121" s="17"/>
      <c r="AF121" s="17"/>
      <c r="AG121" s="17"/>
      <c r="AH121" s="17"/>
      <c r="AI121" s="17"/>
      <c r="AJ121" s="16"/>
      <c r="AK121" s="17"/>
      <c r="AL121" s="16"/>
      <c r="AM121" s="17"/>
      <c r="AN121" s="17"/>
      <c r="AO121" s="17"/>
      <c r="AP121" s="17"/>
      <c r="AQ121" s="17"/>
      <c r="AR121" s="17"/>
      <c r="AS121" s="17"/>
      <c r="AT121" s="28"/>
      <c r="AV121" s="94"/>
      <c r="AW121" s="95"/>
      <c r="AX121" s="94"/>
      <c r="AY121" s="95"/>
    </row>
    <row r="122" spans="1:51" ht="15.75" x14ac:dyDescent="0.25">
      <c r="A122" s="11">
        <v>49</v>
      </c>
      <c r="B122" s="111" t="s">
        <v>151</v>
      </c>
      <c r="C122" s="84" t="s">
        <v>152</v>
      </c>
      <c r="D122" s="14">
        <v>1161000</v>
      </c>
      <c r="E122" s="15">
        <f t="shared" si="5"/>
        <v>1161000</v>
      </c>
      <c r="F122" s="16"/>
      <c r="G122" s="34"/>
      <c r="H122" s="16"/>
      <c r="I122" s="17"/>
      <c r="J122" s="16"/>
      <c r="K122" s="17"/>
      <c r="L122" s="16"/>
      <c r="M122" s="17"/>
      <c r="N122" s="16"/>
      <c r="O122" s="17"/>
      <c r="P122" s="16"/>
      <c r="Q122" s="17"/>
      <c r="R122" s="16"/>
      <c r="S122" s="17"/>
      <c r="T122" s="16"/>
      <c r="U122" s="17"/>
      <c r="V122" s="43"/>
      <c r="W122" s="17"/>
      <c r="X122" s="16"/>
      <c r="Y122" s="17"/>
      <c r="Z122" s="16"/>
      <c r="AA122" s="17"/>
      <c r="AB122" s="17"/>
      <c r="AC122" s="17"/>
      <c r="AD122" s="17"/>
      <c r="AE122" s="17"/>
      <c r="AF122" s="17"/>
      <c r="AG122" s="17"/>
      <c r="AH122" s="17"/>
      <c r="AI122" s="17"/>
      <c r="AJ122" s="16"/>
      <c r="AK122" s="17"/>
      <c r="AL122" s="16"/>
      <c r="AM122" s="17"/>
      <c r="AN122" s="17"/>
      <c r="AO122" s="17"/>
      <c r="AP122" s="17"/>
      <c r="AQ122" s="17"/>
      <c r="AR122" s="17"/>
      <c r="AS122" s="17"/>
      <c r="AT122" s="28"/>
      <c r="AV122" s="94"/>
      <c r="AW122" s="95"/>
      <c r="AX122" s="94"/>
      <c r="AY122" s="95"/>
    </row>
    <row r="123" spans="1:51" x14ac:dyDescent="0.25">
      <c r="A123" s="11">
        <v>50</v>
      </c>
      <c r="B123" s="109" t="s">
        <v>153</v>
      </c>
      <c r="C123" s="85" t="s">
        <v>154</v>
      </c>
      <c r="D123" s="14">
        <v>225350</v>
      </c>
      <c r="E123" s="15">
        <f t="shared" si="5"/>
        <v>229350</v>
      </c>
      <c r="F123" s="16">
        <v>42664</v>
      </c>
      <c r="G123" s="17">
        <v>4000</v>
      </c>
      <c r="H123" s="16"/>
      <c r="I123" s="17"/>
      <c r="J123" s="16"/>
      <c r="K123" s="17"/>
      <c r="L123" s="16"/>
      <c r="M123" s="17"/>
      <c r="N123" s="16"/>
      <c r="O123" s="17"/>
      <c r="P123" s="16"/>
      <c r="Q123" s="17"/>
      <c r="R123" s="16"/>
      <c r="S123" s="17"/>
      <c r="T123" s="16"/>
      <c r="U123" s="17"/>
      <c r="V123" s="43"/>
      <c r="W123" s="17"/>
      <c r="X123" s="16"/>
      <c r="Y123" s="17"/>
      <c r="Z123" s="16"/>
      <c r="AA123" s="17"/>
      <c r="AB123" s="17"/>
      <c r="AC123" s="17"/>
      <c r="AD123" s="17"/>
      <c r="AE123" s="17"/>
      <c r="AF123" s="17"/>
      <c r="AG123" s="17"/>
      <c r="AH123" s="17"/>
      <c r="AI123" s="17"/>
      <c r="AJ123" s="16"/>
      <c r="AK123" s="17"/>
      <c r="AL123" s="16"/>
      <c r="AM123" s="17"/>
      <c r="AN123" s="17"/>
      <c r="AO123" s="17"/>
      <c r="AP123" s="17"/>
      <c r="AQ123" s="17"/>
      <c r="AR123" s="17"/>
      <c r="AS123" s="17"/>
      <c r="AT123" s="28"/>
      <c r="AV123" s="94"/>
      <c r="AW123" s="95"/>
      <c r="AX123" s="94"/>
      <c r="AY123" s="95"/>
    </row>
    <row r="124" spans="1:51" x14ac:dyDescent="0.25">
      <c r="A124" s="11">
        <v>51</v>
      </c>
      <c r="B124" s="109" t="s">
        <v>155</v>
      </c>
      <c r="C124" s="44"/>
      <c r="D124" s="14">
        <v>102630</v>
      </c>
      <c r="E124" s="15">
        <f t="shared" si="5"/>
        <v>102630</v>
      </c>
      <c r="F124" s="16"/>
      <c r="G124" s="17"/>
      <c r="H124" s="16"/>
      <c r="I124" s="17"/>
      <c r="J124" s="16"/>
      <c r="K124" s="17"/>
      <c r="L124" s="16"/>
      <c r="M124" s="17"/>
      <c r="N124" s="16"/>
      <c r="O124" s="17"/>
      <c r="P124" s="16"/>
      <c r="Q124" s="17"/>
      <c r="R124" s="16"/>
      <c r="S124" s="17"/>
      <c r="T124" s="16"/>
      <c r="U124" s="17"/>
      <c r="V124" s="43"/>
      <c r="W124" s="17"/>
      <c r="X124" s="16"/>
      <c r="Y124" s="17"/>
      <c r="Z124" s="16"/>
      <c r="AA124" s="17"/>
      <c r="AB124" s="17"/>
      <c r="AC124" s="17"/>
      <c r="AD124" s="17"/>
      <c r="AE124" s="17"/>
      <c r="AF124" s="17"/>
      <c r="AG124" s="17"/>
      <c r="AH124" s="17"/>
      <c r="AI124" s="17"/>
      <c r="AJ124" s="16"/>
      <c r="AK124" s="17"/>
      <c r="AL124" s="16"/>
      <c r="AM124" s="17"/>
      <c r="AN124" s="17"/>
      <c r="AO124" s="17"/>
      <c r="AP124" s="17"/>
      <c r="AQ124" s="17"/>
      <c r="AR124" s="17"/>
      <c r="AS124" s="17"/>
      <c r="AT124" s="28"/>
      <c r="AV124" s="94"/>
      <c r="AW124" s="95"/>
      <c r="AX124" s="94"/>
      <c r="AY124" s="95"/>
    </row>
    <row r="125" spans="1:51" ht="15.75" x14ac:dyDescent="0.25">
      <c r="A125" s="11">
        <v>52</v>
      </c>
      <c r="B125" s="111" t="s">
        <v>156</v>
      </c>
      <c r="C125" s="84" t="s">
        <v>157</v>
      </c>
      <c r="D125" s="14">
        <v>1390100</v>
      </c>
      <c r="E125" s="15">
        <f t="shared" si="5"/>
        <v>1595100</v>
      </c>
      <c r="F125" s="16">
        <v>42655</v>
      </c>
      <c r="G125" s="17">
        <v>100000</v>
      </c>
      <c r="H125" s="66">
        <v>42663</v>
      </c>
      <c r="I125" s="67">
        <v>5000</v>
      </c>
      <c r="J125" s="16">
        <v>42670</v>
      </c>
      <c r="K125" s="17">
        <v>100000</v>
      </c>
      <c r="L125" s="16"/>
      <c r="M125" s="17"/>
      <c r="N125" s="16"/>
      <c r="O125" s="17"/>
      <c r="P125" s="16"/>
      <c r="Q125" s="17"/>
      <c r="R125" s="16"/>
      <c r="S125" s="17"/>
      <c r="T125" s="16"/>
      <c r="U125" s="17"/>
      <c r="V125" s="43"/>
      <c r="W125" s="17"/>
      <c r="X125" s="16"/>
      <c r="Y125" s="17"/>
      <c r="Z125" s="16"/>
      <c r="AA125" s="17"/>
      <c r="AB125" s="17"/>
      <c r="AC125" s="17"/>
      <c r="AD125" s="17"/>
      <c r="AE125" s="17"/>
      <c r="AF125" s="17"/>
      <c r="AG125" s="17"/>
      <c r="AH125" s="17"/>
      <c r="AI125" s="17"/>
      <c r="AJ125" s="16"/>
      <c r="AK125" s="17"/>
      <c r="AL125" s="16"/>
      <c r="AM125" s="17"/>
      <c r="AN125" s="17"/>
      <c r="AO125" s="17"/>
      <c r="AP125" s="17"/>
      <c r="AQ125" s="17"/>
      <c r="AR125" s="17"/>
      <c r="AS125" s="17"/>
      <c r="AT125" s="28"/>
      <c r="AV125" s="94"/>
      <c r="AW125" s="95"/>
      <c r="AX125" s="94"/>
      <c r="AY125" s="95"/>
    </row>
    <row r="126" spans="1:51" x14ac:dyDescent="0.25">
      <c r="A126" s="11">
        <v>53</v>
      </c>
      <c r="B126" s="109" t="s">
        <v>158</v>
      </c>
      <c r="C126" s="85" t="s">
        <v>159</v>
      </c>
      <c r="D126" s="14">
        <v>1144870</v>
      </c>
      <c r="E126" s="15">
        <f t="shared" si="5"/>
        <v>1144870</v>
      </c>
      <c r="F126" s="16"/>
      <c r="G126" s="34"/>
      <c r="H126" s="18"/>
      <c r="I126" s="17"/>
      <c r="J126" s="16"/>
      <c r="K126" s="17"/>
      <c r="L126" s="16"/>
      <c r="M126" s="17"/>
      <c r="N126" s="16"/>
      <c r="O126" s="17"/>
      <c r="P126" s="16"/>
      <c r="Q126" s="17"/>
      <c r="R126" s="16"/>
      <c r="S126" s="17"/>
      <c r="T126" s="16"/>
      <c r="U126" s="17"/>
      <c r="V126" s="66"/>
      <c r="W126" s="67"/>
      <c r="X126" s="16"/>
      <c r="Y126" s="17"/>
      <c r="Z126" s="16"/>
      <c r="AA126" s="17"/>
      <c r="AB126" s="16"/>
      <c r="AC126" s="17"/>
      <c r="AD126" s="16"/>
      <c r="AE126" s="17"/>
      <c r="AF126" s="17"/>
      <c r="AG126" s="17"/>
      <c r="AH126" s="17"/>
      <c r="AI126" s="17"/>
      <c r="AJ126" s="16"/>
      <c r="AK126" s="17"/>
      <c r="AL126" s="16"/>
      <c r="AM126" s="17"/>
      <c r="AN126" s="17"/>
      <c r="AO126" s="17"/>
      <c r="AP126" s="17"/>
      <c r="AQ126" s="17"/>
      <c r="AR126" s="17"/>
      <c r="AS126" s="17"/>
      <c r="AT126" s="28"/>
      <c r="AV126" s="94"/>
      <c r="AW126" s="95"/>
      <c r="AX126" s="94"/>
      <c r="AY126" s="95"/>
    </row>
    <row r="127" spans="1:51" ht="15.75" x14ac:dyDescent="0.25">
      <c r="A127" s="11">
        <v>54</v>
      </c>
      <c r="B127" s="111" t="s">
        <v>160</v>
      </c>
      <c r="C127" s="84" t="s">
        <v>161</v>
      </c>
      <c r="D127" s="14">
        <v>56350</v>
      </c>
      <c r="E127" s="15">
        <f t="shared" si="5"/>
        <v>51350</v>
      </c>
      <c r="F127" s="16">
        <v>42669</v>
      </c>
      <c r="G127" s="17">
        <v>-5000</v>
      </c>
      <c r="H127" s="16"/>
      <c r="I127" s="17"/>
      <c r="J127" s="16"/>
      <c r="K127" s="17"/>
      <c r="L127" s="16"/>
      <c r="M127" s="17"/>
      <c r="N127" s="16"/>
      <c r="O127" s="17"/>
      <c r="P127" s="16"/>
      <c r="Q127" s="17"/>
      <c r="R127" s="16"/>
      <c r="S127" s="17"/>
      <c r="T127" s="16"/>
      <c r="U127" s="17"/>
      <c r="V127" s="43"/>
      <c r="W127" s="17"/>
      <c r="X127" s="16"/>
      <c r="Y127" s="17"/>
      <c r="Z127" s="16"/>
      <c r="AA127" s="17"/>
      <c r="AB127" s="17"/>
      <c r="AC127" s="17"/>
      <c r="AD127" s="17"/>
      <c r="AE127" s="17"/>
      <c r="AF127" s="17"/>
      <c r="AG127" s="17"/>
      <c r="AH127" s="17"/>
      <c r="AI127" s="17"/>
      <c r="AJ127" s="16"/>
      <c r="AK127" s="17"/>
      <c r="AL127" s="16"/>
      <c r="AM127" s="17"/>
      <c r="AN127" s="17"/>
      <c r="AO127" s="17"/>
      <c r="AP127" s="17"/>
      <c r="AQ127" s="17"/>
      <c r="AR127" s="17"/>
      <c r="AS127" s="17"/>
      <c r="AT127" s="28"/>
      <c r="AV127" s="94"/>
      <c r="AW127" s="95"/>
      <c r="AX127" s="94"/>
      <c r="AY127" s="95"/>
    </row>
    <row r="128" spans="1:51" ht="15.75" x14ac:dyDescent="0.25">
      <c r="A128" s="11">
        <v>55</v>
      </c>
      <c r="B128" s="108" t="s">
        <v>162</v>
      </c>
      <c r="C128" s="85" t="s">
        <v>163</v>
      </c>
      <c r="D128" s="14">
        <v>206600</v>
      </c>
      <c r="E128" s="15">
        <f t="shared" si="5"/>
        <v>206600</v>
      </c>
      <c r="F128" s="16"/>
      <c r="G128" s="34"/>
      <c r="H128" s="16"/>
      <c r="I128" s="17"/>
      <c r="J128" s="16"/>
      <c r="K128" s="17"/>
      <c r="L128" s="16"/>
      <c r="M128" s="17"/>
      <c r="N128" s="16"/>
      <c r="O128" s="17"/>
      <c r="P128" s="16"/>
      <c r="Q128" s="17"/>
      <c r="R128" s="16"/>
      <c r="S128" s="17"/>
      <c r="T128" s="16"/>
      <c r="U128" s="17"/>
      <c r="V128" s="43"/>
      <c r="W128" s="17"/>
      <c r="X128" s="16"/>
      <c r="Y128" s="17"/>
      <c r="Z128" s="16"/>
      <c r="AA128" s="17"/>
      <c r="AB128" s="16"/>
      <c r="AC128" s="17"/>
      <c r="AD128" s="16"/>
      <c r="AE128" s="17"/>
      <c r="AF128" s="17"/>
      <c r="AG128" s="17"/>
      <c r="AH128" s="17"/>
      <c r="AI128" s="17"/>
      <c r="AJ128" s="16"/>
      <c r="AK128" s="17"/>
      <c r="AL128" s="16"/>
      <c r="AM128" s="17"/>
      <c r="AN128" s="17"/>
      <c r="AO128" s="17"/>
      <c r="AP128" s="17"/>
      <c r="AQ128" s="17"/>
      <c r="AR128" s="17"/>
      <c r="AS128" s="17"/>
      <c r="AT128" s="28"/>
      <c r="AV128" s="94"/>
      <c r="AW128" s="95"/>
      <c r="AX128" s="94"/>
      <c r="AY128" s="95"/>
    </row>
    <row r="129" spans="1:51" s="64" customFormat="1" x14ac:dyDescent="0.25">
      <c r="A129" s="11">
        <v>56</v>
      </c>
      <c r="B129" s="107" t="s">
        <v>164</v>
      </c>
      <c r="C129" s="85" t="s">
        <v>111</v>
      </c>
      <c r="D129" s="71">
        <v>906000</v>
      </c>
      <c r="E129" s="72">
        <f t="shared" si="5"/>
        <v>906000</v>
      </c>
      <c r="F129" s="60"/>
      <c r="G129" s="61"/>
      <c r="H129" s="78"/>
      <c r="I129" s="79"/>
      <c r="J129" s="60"/>
      <c r="K129" s="61"/>
      <c r="L129" s="60"/>
      <c r="M129" s="61"/>
      <c r="N129" s="60"/>
      <c r="O129" s="61"/>
      <c r="P129" s="60"/>
      <c r="Q129" s="61"/>
      <c r="R129" s="60"/>
      <c r="S129" s="61"/>
      <c r="T129" s="60"/>
      <c r="U129" s="61"/>
      <c r="V129" s="60"/>
      <c r="W129" s="61"/>
      <c r="X129" s="60"/>
      <c r="Y129" s="61"/>
      <c r="Z129" s="152"/>
      <c r="AB129" s="60"/>
      <c r="AC129" s="61"/>
      <c r="AD129" s="60"/>
      <c r="AE129" s="61"/>
      <c r="AF129" s="60"/>
      <c r="AG129" s="61"/>
      <c r="AH129" s="60"/>
      <c r="AI129" s="61"/>
      <c r="AJ129" s="60"/>
      <c r="AK129" s="61"/>
      <c r="AL129" s="60"/>
      <c r="AM129" s="61"/>
      <c r="AN129" s="61"/>
      <c r="AO129" s="61"/>
      <c r="AP129" s="61"/>
      <c r="AQ129" s="61"/>
      <c r="AR129" s="61"/>
      <c r="AS129" s="61"/>
      <c r="AT129" s="115"/>
      <c r="AV129" s="116"/>
      <c r="AW129" s="117"/>
      <c r="AX129" s="116"/>
      <c r="AY129" s="117"/>
    </row>
    <row r="130" spans="1:51" x14ac:dyDescent="0.25">
      <c r="A130" s="11">
        <v>57</v>
      </c>
      <c r="B130" s="109" t="s">
        <v>165</v>
      </c>
      <c r="C130" s="85" t="s">
        <v>166</v>
      </c>
      <c r="D130" s="14">
        <v>185700</v>
      </c>
      <c r="E130" s="15">
        <f t="shared" si="5"/>
        <v>185700</v>
      </c>
      <c r="F130" s="16"/>
      <c r="G130" s="17"/>
      <c r="H130" s="18"/>
      <c r="I130" s="17"/>
      <c r="J130" s="18"/>
      <c r="K130" s="48"/>
      <c r="L130" s="16"/>
      <c r="M130" s="17"/>
      <c r="N130" s="16"/>
      <c r="O130" s="17"/>
      <c r="P130" s="16"/>
      <c r="Q130" s="17"/>
      <c r="R130" s="16"/>
      <c r="S130" s="17"/>
      <c r="T130" s="16"/>
      <c r="U130" s="17"/>
      <c r="V130" s="43"/>
      <c r="W130" s="17"/>
      <c r="X130" s="16"/>
      <c r="Y130" s="17"/>
      <c r="Z130" s="16"/>
      <c r="AA130" s="17"/>
      <c r="AB130" s="68"/>
      <c r="AC130" s="17"/>
      <c r="AD130" s="17"/>
      <c r="AE130" s="17"/>
      <c r="AF130" s="17"/>
      <c r="AG130" s="17"/>
      <c r="AH130" s="17"/>
      <c r="AI130" s="17"/>
      <c r="AJ130" s="16"/>
      <c r="AK130" s="17"/>
      <c r="AL130" s="16"/>
      <c r="AM130" s="17"/>
      <c r="AN130" s="17"/>
      <c r="AO130" s="17"/>
      <c r="AP130" s="17"/>
      <c r="AQ130" s="17"/>
      <c r="AR130" s="17"/>
      <c r="AS130" s="17"/>
      <c r="AT130" s="28"/>
      <c r="AV130" s="94"/>
      <c r="AW130" s="95"/>
      <c r="AX130" s="94"/>
      <c r="AY130" s="95"/>
    </row>
    <row r="131" spans="1:51" ht="15.75" x14ac:dyDescent="0.25">
      <c r="A131" s="11">
        <v>58</v>
      </c>
      <c r="B131" s="108" t="s">
        <v>167</v>
      </c>
      <c r="C131" s="84" t="s">
        <v>168</v>
      </c>
      <c r="D131" s="14">
        <v>30000</v>
      </c>
      <c r="E131" s="15">
        <f t="shared" si="5"/>
        <v>30000</v>
      </c>
      <c r="F131" s="16"/>
      <c r="G131" s="17"/>
      <c r="H131" s="16"/>
      <c r="I131" s="17"/>
      <c r="J131" s="16"/>
      <c r="K131" s="17"/>
      <c r="L131" s="16"/>
      <c r="M131" s="17"/>
      <c r="N131" s="16"/>
      <c r="O131" s="17"/>
      <c r="P131" s="16"/>
      <c r="Q131" s="17"/>
      <c r="R131" s="16"/>
      <c r="S131" s="17"/>
      <c r="T131" s="16"/>
      <c r="U131" s="17"/>
      <c r="V131" s="43"/>
      <c r="W131" s="17"/>
      <c r="X131" s="16"/>
      <c r="Y131" s="17"/>
      <c r="Z131" s="16"/>
      <c r="AA131" s="17"/>
      <c r="AB131" s="17"/>
      <c r="AC131" s="17"/>
      <c r="AD131" s="17"/>
      <c r="AE131" s="17"/>
      <c r="AF131" s="17"/>
      <c r="AG131" s="17"/>
      <c r="AH131" s="17"/>
      <c r="AI131" s="17"/>
      <c r="AJ131" s="16"/>
      <c r="AK131" s="17"/>
      <c r="AL131" s="16"/>
      <c r="AM131" s="17"/>
      <c r="AN131" s="17"/>
      <c r="AO131" s="17"/>
      <c r="AP131" s="17"/>
      <c r="AQ131" s="17"/>
      <c r="AR131" s="17"/>
      <c r="AS131" s="17"/>
      <c r="AT131" s="28"/>
      <c r="AV131" s="94"/>
      <c r="AW131" s="95"/>
      <c r="AX131" s="94"/>
      <c r="AY131" s="95"/>
    </row>
    <row r="132" spans="1:51" ht="15.75" x14ac:dyDescent="0.25">
      <c r="A132" s="11">
        <v>59</v>
      </c>
      <c r="B132" s="111" t="s">
        <v>169</v>
      </c>
      <c r="C132" s="84" t="s">
        <v>170</v>
      </c>
      <c r="D132" s="14">
        <v>103500</v>
      </c>
      <c r="E132" s="15">
        <f t="shared" si="5"/>
        <v>103500</v>
      </c>
      <c r="F132" s="16"/>
      <c r="G132" s="17"/>
      <c r="H132" s="16"/>
      <c r="I132" s="17"/>
      <c r="J132" s="16"/>
      <c r="K132" s="17"/>
      <c r="L132" s="16"/>
      <c r="M132" s="17"/>
      <c r="N132" s="16"/>
      <c r="O132" s="17"/>
      <c r="P132" s="16"/>
      <c r="Q132" s="17"/>
      <c r="R132" s="16"/>
      <c r="S132" s="17"/>
      <c r="T132" s="16"/>
      <c r="U132" s="17"/>
      <c r="V132" s="43"/>
      <c r="W132" s="17"/>
      <c r="X132" s="16"/>
      <c r="Y132" s="17"/>
      <c r="Z132" s="16"/>
      <c r="AA132" s="17"/>
      <c r="AB132" s="17"/>
      <c r="AC132" s="17"/>
      <c r="AD132" s="17"/>
      <c r="AE132" s="17"/>
      <c r="AF132" s="17"/>
      <c r="AG132" s="17"/>
      <c r="AH132" s="17"/>
      <c r="AI132" s="17"/>
      <c r="AJ132" s="16"/>
      <c r="AK132" s="17"/>
      <c r="AL132" s="16"/>
      <c r="AM132" s="17"/>
      <c r="AN132" s="17"/>
      <c r="AO132" s="17"/>
      <c r="AP132" s="17"/>
      <c r="AQ132" s="17"/>
      <c r="AR132" s="17"/>
      <c r="AS132" s="17"/>
      <c r="AT132" s="28"/>
      <c r="AV132" s="94"/>
      <c r="AW132" s="95"/>
      <c r="AX132" s="94"/>
      <c r="AY132" s="95"/>
    </row>
    <row r="133" spans="1:51" ht="15.75" x14ac:dyDescent="0.25">
      <c r="A133" s="11">
        <v>60</v>
      </c>
      <c r="B133" s="108" t="s">
        <v>171</v>
      </c>
      <c r="C133" s="84" t="s">
        <v>172</v>
      </c>
      <c r="D133" s="14">
        <v>92850</v>
      </c>
      <c r="E133" s="15">
        <f t="shared" si="5"/>
        <v>92850</v>
      </c>
      <c r="F133" s="16"/>
      <c r="G133" s="17"/>
      <c r="H133" s="66"/>
      <c r="I133" s="67"/>
      <c r="J133" s="16"/>
      <c r="K133" s="17"/>
      <c r="L133" s="16"/>
      <c r="M133" s="17"/>
      <c r="N133" s="16"/>
      <c r="O133" s="17"/>
      <c r="P133" s="16"/>
      <c r="Q133" s="17"/>
      <c r="R133" s="16"/>
      <c r="S133" s="17"/>
      <c r="T133" s="16"/>
      <c r="U133" s="17"/>
      <c r="V133" s="43"/>
      <c r="W133" s="17"/>
      <c r="X133" s="16"/>
      <c r="Y133" s="17"/>
      <c r="Z133" s="16"/>
      <c r="AA133" s="17"/>
      <c r="AB133" s="17"/>
      <c r="AC133" s="17"/>
      <c r="AD133" s="17"/>
      <c r="AE133" s="17"/>
      <c r="AF133" s="17"/>
      <c r="AG133" s="17"/>
      <c r="AH133" s="17"/>
      <c r="AI133" s="17"/>
      <c r="AJ133" s="16"/>
      <c r="AK133" s="17"/>
      <c r="AL133" s="16"/>
      <c r="AM133" s="17"/>
      <c r="AN133" s="17"/>
      <c r="AO133" s="17"/>
      <c r="AP133" s="17"/>
      <c r="AQ133" s="17"/>
      <c r="AR133" s="17"/>
      <c r="AS133" s="17"/>
      <c r="AT133" s="28"/>
      <c r="AV133" s="94"/>
      <c r="AW133" s="95"/>
      <c r="AX133" s="94"/>
      <c r="AY133" s="95"/>
    </row>
    <row r="134" spans="1:51" ht="15.75" x14ac:dyDescent="0.25">
      <c r="A134" s="11">
        <v>61</v>
      </c>
      <c r="B134" s="108" t="s">
        <v>173</v>
      </c>
      <c r="C134" s="84" t="s">
        <v>174</v>
      </c>
      <c r="D134" s="14">
        <v>440570</v>
      </c>
      <c r="E134" s="15">
        <f t="shared" si="5"/>
        <v>440570</v>
      </c>
      <c r="F134" s="16"/>
      <c r="G134" s="17"/>
      <c r="H134" s="16"/>
      <c r="I134" s="17"/>
      <c r="J134" s="16"/>
      <c r="K134" s="17"/>
      <c r="L134" s="16"/>
      <c r="M134" s="17"/>
      <c r="N134" s="16"/>
      <c r="O134" s="17"/>
      <c r="P134" s="16"/>
      <c r="Q134" s="17"/>
      <c r="R134" s="16"/>
      <c r="S134" s="17"/>
      <c r="T134" s="16"/>
      <c r="U134" s="17"/>
      <c r="V134" s="43"/>
      <c r="W134" s="17"/>
      <c r="X134" s="16"/>
      <c r="Y134" s="17"/>
      <c r="Z134" s="16"/>
      <c r="AA134" s="17"/>
      <c r="AB134" s="17"/>
      <c r="AC134" s="17"/>
      <c r="AD134" s="17"/>
      <c r="AE134" s="17"/>
      <c r="AF134" s="17"/>
      <c r="AG134" s="17"/>
      <c r="AH134" s="17"/>
      <c r="AI134" s="17"/>
      <c r="AJ134" s="16"/>
      <c r="AK134" s="17"/>
      <c r="AL134" s="16"/>
      <c r="AM134" s="17"/>
      <c r="AN134" s="17"/>
      <c r="AO134" s="17"/>
      <c r="AP134" s="17"/>
      <c r="AQ134" s="17"/>
      <c r="AR134" s="17"/>
      <c r="AS134" s="17"/>
      <c r="AT134" s="28"/>
      <c r="AV134" s="95"/>
      <c r="AW134" s="95"/>
      <c r="AX134" s="95"/>
      <c r="AY134" s="95"/>
    </row>
    <row r="135" spans="1:51" x14ac:dyDescent="0.25">
      <c r="A135" s="11">
        <v>62</v>
      </c>
      <c r="B135" s="118" t="s">
        <v>175</v>
      </c>
      <c r="C135" s="92"/>
      <c r="D135" s="15">
        <v>295000</v>
      </c>
      <c r="E135" s="15">
        <f t="shared" si="5"/>
        <v>295000</v>
      </c>
      <c r="F135" s="16"/>
      <c r="G135" s="17"/>
      <c r="H135" s="16"/>
      <c r="I135" s="17"/>
      <c r="J135" s="16"/>
      <c r="K135" s="17"/>
      <c r="L135" s="16"/>
      <c r="M135" s="17"/>
      <c r="N135" s="16"/>
      <c r="O135" s="17"/>
      <c r="P135" s="16"/>
      <c r="Q135" s="17"/>
      <c r="R135" s="16"/>
      <c r="S135" s="17"/>
      <c r="T135" s="16"/>
      <c r="U135" s="17"/>
      <c r="V135" s="43"/>
      <c r="W135" s="17"/>
      <c r="X135" s="16"/>
      <c r="Y135" s="17"/>
      <c r="Z135" s="16"/>
      <c r="AA135" s="17"/>
      <c r="AB135" s="16"/>
      <c r="AC135" s="17"/>
      <c r="AD135" s="16"/>
      <c r="AE135" s="17"/>
      <c r="AF135" s="16"/>
      <c r="AG135" s="17"/>
      <c r="AH135" s="17"/>
      <c r="AI135" s="17"/>
      <c r="AJ135" s="16"/>
      <c r="AK135" s="17"/>
      <c r="AL135" s="16"/>
      <c r="AM135" s="17"/>
      <c r="AN135" s="17"/>
      <c r="AO135" s="17"/>
      <c r="AP135" s="17"/>
      <c r="AQ135" s="17"/>
      <c r="AR135" s="17"/>
      <c r="AS135" s="17"/>
      <c r="AT135" s="28"/>
    </row>
    <row r="136" spans="1:51" x14ac:dyDescent="0.25">
      <c r="A136" s="11">
        <v>63</v>
      </c>
      <c r="B136" s="235" t="s">
        <v>470</v>
      </c>
      <c r="C136" s="92" t="s">
        <v>176</v>
      </c>
      <c r="D136" s="15">
        <v>515000</v>
      </c>
      <c r="E136" s="15">
        <f t="shared" si="5"/>
        <v>515000</v>
      </c>
      <c r="F136" s="16"/>
      <c r="G136" s="17"/>
      <c r="H136" s="16"/>
      <c r="I136" s="17"/>
      <c r="J136" s="16"/>
      <c r="K136" s="17"/>
      <c r="L136" s="16"/>
      <c r="M136" s="17"/>
      <c r="N136" s="16"/>
      <c r="O136" s="17"/>
      <c r="P136" s="16"/>
      <c r="Q136" s="17"/>
      <c r="R136" s="16"/>
      <c r="S136" s="17"/>
      <c r="T136" s="16"/>
      <c r="U136" s="17"/>
      <c r="V136" s="43"/>
      <c r="W136" s="17"/>
      <c r="X136" s="16"/>
      <c r="Y136" s="17"/>
      <c r="Z136" s="16"/>
      <c r="AA136" s="17"/>
      <c r="AB136" s="16"/>
      <c r="AC136" s="17"/>
      <c r="AD136" s="16"/>
      <c r="AE136" s="17"/>
      <c r="AF136" s="16"/>
      <c r="AG136" s="17"/>
      <c r="AH136" s="17"/>
      <c r="AI136" s="17"/>
      <c r="AJ136" s="16"/>
      <c r="AK136" s="17"/>
      <c r="AL136" s="16"/>
      <c r="AM136" s="17"/>
      <c r="AN136" s="17"/>
      <c r="AO136" s="17"/>
      <c r="AP136" s="17"/>
      <c r="AQ136" s="17"/>
      <c r="AR136" s="17"/>
      <c r="AS136" s="17"/>
      <c r="AT136" s="28"/>
    </row>
    <row r="137" spans="1:51" x14ac:dyDescent="0.25">
      <c r="A137" s="11">
        <v>64</v>
      </c>
      <c r="B137" s="235" t="s">
        <v>471</v>
      </c>
      <c r="C137" s="92"/>
      <c r="D137" s="15">
        <v>958000</v>
      </c>
      <c r="E137" s="15">
        <f>SUMIF($F$2:$XFD$2,1,F137:XFD137)+D137</f>
        <v>958000</v>
      </c>
      <c r="F137" s="16"/>
      <c r="G137" s="17"/>
      <c r="H137" s="16"/>
      <c r="I137" s="17"/>
      <c r="J137" s="16"/>
      <c r="K137" s="17"/>
      <c r="L137" s="16"/>
      <c r="M137" s="17"/>
      <c r="N137" s="16"/>
      <c r="O137" s="17"/>
      <c r="P137" s="16"/>
      <c r="Q137" s="17"/>
      <c r="R137" s="16"/>
      <c r="S137" s="17"/>
      <c r="T137" s="16"/>
      <c r="U137" s="17"/>
      <c r="V137" s="43"/>
      <c r="W137" s="17"/>
      <c r="X137" s="16"/>
      <c r="Y137" s="17"/>
      <c r="Z137" s="16"/>
      <c r="AA137" s="17"/>
      <c r="AB137" s="16"/>
      <c r="AC137" s="17"/>
      <c r="AD137" s="16"/>
      <c r="AE137" s="17"/>
      <c r="AF137" s="16"/>
      <c r="AG137" s="17"/>
      <c r="AH137" s="17"/>
      <c r="AI137" s="17"/>
      <c r="AJ137" s="16"/>
      <c r="AK137" s="17"/>
      <c r="AL137" s="16"/>
      <c r="AM137" s="17"/>
      <c r="AN137" s="17"/>
      <c r="AO137" s="17"/>
      <c r="AP137" s="17"/>
      <c r="AQ137" s="17"/>
      <c r="AR137" s="17"/>
      <c r="AS137" s="17"/>
      <c r="AT137" s="28"/>
    </row>
    <row r="138" spans="1:51" ht="15.75" thickBot="1" x14ac:dyDescent="0.3">
      <c r="A138" s="11">
        <v>65</v>
      </c>
      <c r="B138" s="235" t="s">
        <v>472</v>
      </c>
      <c r="C138" s="119"/>
      <c r="D138" s="15">
        <v>820000</v>
      </c>
      <c r="E138" s="15">
        <f>SUMIF($F$2:$XFD$2,1,F138:XFD138)+D138</f>
        <v>820000</v>
      </c>
      <c r="F138" s="16"/>
      <c r="G138" s="17"/>
      <c r="H138" s="16"/>
      <c r="I138" s="17"/>
      <c r="J138" s="16"/>
      <c r="K138" s="17"/>
      <c r="L138" s="16"/>
      <c r="M138" s="17"/>
      <c r="N138" s="16"/>
      <c r="O138" s="17"/>
      <c r="P138" s="16"/>
      <c r="Q138" s="17"/>
      <c r="R138" s="16"/>
      <c r="S138" s="17"/>
      <c r="T138" s="16"/>
      <c r="U138" s="17"/>
      <c r="V138" s="43"/>
      <c r="W138" s="17"/>
      <c r="X138" s="16"/>
      <c r="Y138" s="17"/>
      <c r="Z138" s="16"/>
      <c r="AA138" s="17"/>
      <c r="AB138" s="16"/>
      <c r="AC138" s="17"/>
      <c r="AD138" s="16"/>
      <c r="AE138" s="17"/>
      <c r="AF138" s="16"/>
      <c r="AG138" s="17"/>
      <c r="AH138" s="17"/>
      <c r="AI138" s="17"/>
      <c r="AJ138" s="16"/>
      <c r="AK138" s="17"/>
      <c r="AL138" s="16"/>
      <c r="AM138" s="17"/>
      <c r="AN138" s="17"/>
      <c r="AO138" s="17"/>
      <c r="AP138" s="17"/>
      <c r="AQ138" s="17"/>
      <c r="AR138" s="17"/>
      <c r="AS138" s="17"/>
      <c r="AT138" s="28"/>
    </row>
    <row r="139" spans="1:51" ht="15.75" thickBot="1" x14ac:dyDescent="0.3">
      <c r="A139" s="11">
        <v>66</v>
      </c>
      <c r="B139" s="246" t="s">
        <v>473</v>
      </c>
      <c r="C139" s="119"/>
      <c r="D139" s="15">
        <v>1600</v>
      </c>
      <c r="E139" s="15">
        <f>SUMIF($F$2:$XFD$2,1,F139:XFD139)+D139</f>
        <v>1600</v>
      </c>
      <c r="F139" s="16"/>
      <c r="G139" s="17"/>
      <c r="H139" s="16"/>
      <c r="I139" s="17"/>
      <c r="J139" s="16"/>
      <c r="K139" s="17"/>
      <c r="L139" s="16"/>
      <c r="M139" s="17"/>
      <c r="N139" s="16"/>
      <c r="O139" s="17"/>
      <c r="P139" s="16"/>
      <c r="Q139" s="17"/>
      <c r="R139" s="16"/>
      <c r="S139" s="17"/>
      <c r="T139" s="16"/>
      <c r="U139" s="17"/>
      <c r="V139" s="43"/>
      <c r="W139" s="17"/>
      <c r="X139" s="16"/>
      <c r="Y139" s="17"/>
      <c r="Z139" s="16"/>
      <c r="AA139" s="17"/>
      <c r="AB139" s="16"/>
      <c r="AC139" s="17"/>
      <c r="AD139" s="16"/>
      <c r="AE139" s="17"/>
      <c r="AF139" s="16"/>
      <c r="AG139" s="17"/>
      <c r="AH139" s="17"/>
      <c r="AI139" s="17"/>
      <c r="AJ139" s="16"/>
      <c r="AK139" s="17"/>
      <c r="AL139" s="16"/>
      <c r="AM139" s="17"/>
      <c r="AN139" s="17"/>
      <c r="AO139" s="17"/>
      <c r="AP139" s="17"/>
      <c r="AQ139" s="17"/>
      <c r="AR139" s="17"/>
      <c r="AS139" s="17"/>
      <c r="AT139" s="28"/>
    </row>
    <row r="140" spans="1:51" x14ac:dyDescent="0.25">
      <c r="A140" s="91">
        <v>1</v>
      </c>
      <c r="B140" s="122" t="s">
        <v>177</v>
      </c>
      <c r="C140" s="13"/>
      <c r="D140" s="15">
        <v>2407200</v>
      </c>
      <c r="E140" s="15">
        <f t="shared" ref="E140:E183" si="6">SUMIF($F$2:$XFD$2,1,F140:XFD140)+D140</f>
        <v>2562200</v>
      </c>
      <c r="F140" s="16">
        <v>42655</v>
      </c>
      <c r="G140" s="17">
        <v>5000</v>
      </c>
      <c r="H140" s="16">
        <v>42656</v>
      </c>
      <c r="I140" s="17">
        <v>5000</v>
      </c>
      <c r="J140" s="16">
        <v>42660</v>
      </c>
      <c r="K140" s="17">
        <v>15000</v>
      </c>
      <c r="L140" s="16">
        <v>42662</v>
      </c>
      <c r="M140" s="17">
        <v>10000</v>
      </c>
      <c r="N140" s="16">
        <v>42663</v>
      </c>
      <c r="O140" s="17">
        <v>20000</v>
      </c>
      <c r="P140" s="16">
        <v>42664</v>
      </c>
      <c r="Q140" s="17">
        <v>15000</v>
      </c>
      <c r="R140" s="16">
        <v>42667</v>
      </c>
      <c r="S140" s="34">
        <v>10000</v>
      </c>
      <c r="T140" s="20">
        <v>42668</v>
      </c>
      <c r="U140" s="19">
        <v>50000</v>
      </c>
      <c r="V140" s="20">
        <v>42669</v>
      </c>
      <c r="W140" s="19">
        <v>10000</v>
      </c>
      <c r="X140" s="20">
        <v>42670</v>
      </c>
      <c r="Y140" s="19">
        <v>5000</v>
      </c>
      <c r="Z140" s="20">
        <v>42674</v>
      </c>
      <c r="AA140" s="19">
        <v>10000</v>
      </c>
      <c r="AB140" s="123"/>
      <c r="AD140" s="124"/>
      <c r="AF140" s="124"/>
      <c r="AH140" s="124"/>
    </row>
    <row r="141" spans="1:51" x14ac:dyDescent="0.25">
      <c r="A141" s="91">
        <v>2</v>
      </c>
      <c r="B141" s="125" t="s">
        <v>178</v>
      </c>
      <c r="C141" s="13" t="s">
        <v>179</v>
      </c>
      <c r="D141" s="15">
        <v>336000</v>
      </c>
      <c r="E141" s="15">
        <f t="shared" si="6"/>
        <v>336000</v>
      </c>
      <c r="F141" s="16"/>
      <c r="G141" s="17"/>
      <c r="H141" s="16"/>
      <c r="I141" s="17"/>
      <c r="J141" s="16"/>
      <c r="K141" s="17"/>
      <c r="L141" s="16"/>
      <c r="M141" s="17"/>
      <c r="N141" s="16"/>
      <c r="O141" s="17"/>
      <c r="P141" s="16"/>
      <c r="Q141" s="17"/>
      <c r="R141" s="16"/>
      <c r="S141" s="17"/>
      <c r="T141" s="43"/>
      <c r="U141" s="34"/>
      <c r="V141" s="43"/>
      <c r="W141" s="17"/>
      <c r="X141" s="43"/>
      <c r="Y141" s="17"/>
      <c r="Z141" s="43"/>
      <c r="AA141" s="17"/>
      <c r="AB141" s="28"/>
    </row>
    <row r="142" spans="1:51" x14ac:dyDescent="0.25">
      <c r="A142" s="91">
        <v>3</v>
      </c>
      <c r="B142" s="235" t="s">
        <v>474</v>
      </c>
      <c r="C142" s="13"/>
      <c r="D142" s="15">
        <v>1275310</v>
      </c>
      <c r="E142" s="15">
        <f t="shared" si="6"/>
        <v>0</v>
      </c>
      <c r="F142" s="16">
        <v>42662</v>
      </c>
      <c r="G142" s="17">
        <v>-1275310</v>
      </c>
      <c r="H142" s="16"/>
      <c r="I142" s="17"/>
      <c r="J142" s="16"/>
      <c r="K142" s="17"/>
      <c r="L142" s="16"/>
      <c r="M142" s="17"/>
      <c r="N142" s="16"/>
      <c r="O142" s="17"/>
      <c r="P142" s="16"/>
      <c r="Q142" s="17"/>
      <c r="R142" s="16"/>
      <c r="S142" s="17"/>
      <c r="T142" s="20"/>
      <c r="U142" s="19"/>
      <c r="V142" s="20"/>
      <c r="W142" s="19"/>
      <c r="X142" s="20"/>
      <c r="Y142" s="19"/>
      <c r="Z142" s="20"/>
      <c r="AA142" s="19"/>
      <c r="AB142" s="21"/>
    </row>
    <row r="143" spans="1:51" x14ac:dyDescent="0.25">
      <c r="A143" s="91">
        <v>4</v>
      </c>
      <c r="B143" s="127" t="s">
        <v>180</v>
      </c>
      <c r="C143" s="13" t="s">
        <v>181</v>
      </c>
      <c r="D143" s="15">
        <v>276050</v>
      </c>
      <c r="E143" s="15">
        <f t="shared" si="6"/>
        <v>276050</v>
      </c>
      <c r="F143" s="16"/>
      <c r="G143" s="17"/>
      <c r="H143" s="16"/>
      <c r="I143" s="17"/>
      <c r="J143" s="16"/>
      <c r="K143" s="17"/>
      <c r="L143" s="16"/>
      <c r="M143" s="17"/>
      <c r="N143" s="16"/>
      <c r="O143" s="17"/>
      <c r="P143" s="16"/>
      <c r="Q143" s="17"/>
      <c r="R143" s="16"/>
      <c r="S143" s="17"/>
      <c r="T143" s="20"/>
      <c r="U143" s="19"/>
      <c r="V143" s="20"/>
      <c r="W143" s="19"/>
      <c r="X143" s="20"/>
      <c r="Y143" s="19"/>
      <c r="Z143" s="20"/>
      <c r="AA143" s="19"/>
      <c r="AB143" s="21"/>
    </row>
    <row r="144" spans="1:51" x14ac:dyDescent="0.25">
      <c r="A144" s="91">
        <v>5</v>
      </c>
      <c r="B144" s="126" t="s">
        <v>182</v>
      </c>
      <c r="C144" s="13"/>
      <c r="D144" s="15">
        <v>268780</v>
      </c>
      <c r="E144" s="15">
        <f t="shared" si="6"/>
        <v>268780</v>
      </c>
      <c r="F144" s="16"/>
      <c r="G144" s="17"/>
      <c r="H144" s="16"/>
      <c r="I144" s="17"/>
      <c r="J144" s="16"/>
      <c r="K144" s="17"/>
      <c r="L144" s="16"/>
      <c r="M144" s="17"/>
      <c r="N144" s="16"/>
      <c r="O144" s="17"/>
      <c r="P144" s="16"/>
      <c r="Q144" s="17"/>
      <c r="R144" s="16"/>
      <c r="S144" s="17"/>
      <c r="T144" s="20"/>
      <c r="U144" s="19"/>
      <c r="V144" s="20"/>
      <c r="W144" s="19"/>
      <c r="X144" s="20"/>
      <c r="Y144" s="19"/>
      <c r="Z144" s="20"/>
      <c r="AA144" s="19"/>
      <c r="AB144" s="21"/>
    </row>
    <row r="145" spans="1:28" x14ac:dyDescent="0.25">
      <c r="A145" s="91">
        <v>6</v>
      </c>
      <c r="B145" s="127" t="s">
        <v>183</v>
      </c>
      <c r="C145" s="13" t="s">
        <v>184</v>
      </c>
      <c r="D145" s="14">
        <v>1415550</v>
      </c>
      <c r="E145" s="15">
        <f t="shared" si="6"/>
        <v>1415550</v>
      </c>
      <c r="F145" s="16"/>
      <c r="G145" s="17"/>
      <c r="H145" s="66"/>
      <c r="I145" s="67"/>
      <c r="J145" s="16"/>
      <c r="K145" s="17"/>
      <c r="L145" s="16"/>
      <c r="M145" s="17"/>
      <c r="N145" s="16"/>
      <c r="O145" s="17"/>
      <c r="P145" s="16"/>
      <c r="Q145" s="17"/>
      <c r="R145" s="16"/>
      <c r="S145" s="17"/>
      <c r="T145" s="43"/>
      <c r="U145" s="17"/>
      <c r="V145" s="43"/>
      <c r="W145" s="17"/>
      <c r="X145" s="43"/>
      <c r="Y145" s="17"/>
      <c r="Z145" s="43"/>
      <c r="AA145" s="17"/>
      <c r="AB145" s="28"/>
    </row>
    <row r="146" spans="1:28" x14ac:dyDescent="0.25">
      <c r="A146" s="91">
        <v>7</v>
      </c>
      <c r="B146" s="235" t="s">
        <v>475</v>
      </c>
      <c r="C146" s="101"/>
      <c r="D146" s="14">
        <v>213950</v>
      </c>
      <c r="E146" s="15">
        <f t="shared" si="6"/>
        <v>213950</v>
      </c>
      <c r="F146" s="16"/>
      <c r="G146" s="17"/>
      <c r="H146" s="16"/>
      <c r="I146" s="17"/>
      <c r="J146" s="16"/>
      <c r="K146" s="17"/>
      <c r="L146" s="16"/>
      <c r="M146" s="17"/>
      <c r="N146" s="16"/>
      <c r="O146" s="17"/>
      <c r="P146" s="16"/>
      <c r="Q146" s="17"/>
      <c r="R146" s="16"/>
      <c r="S146" s="17"/>
      <c r="T146" s="20"/>
      <c r="U146" s="19"/>
      <c r="V146" s="20"/>
      <c r="W146" s="19"/>
      <c r="X146" s="20"/>
      <c r="Y146" s="19"/>
      <c r="Z146" s="20"/>
      <c r="AA146" s="19"/>
      <c r="AB146" s="21"/>
    </row>
    <row r="147" spans="1:28" x14ac:dyDescent="0.25">
      <c r="A147" s="91">
        <v>8</v>
      </c>
      <c r="B147" s="235" t="s">
        <v>476</v>
      </c>
      <c r="C147" s="13"/>
      <c r="D147" s="14">
        <v>19600</v>
      </c>
      <c r="E147" s="15">
        <f t="shared" si="6"/>
        <v>19600</v>
      </c>
      <c r="F147" s="16"/>
      <c r="G147" s="17"/>
      <c r="H147" s="16"/>
      <c r="I147" s="17"/>
      <c r="J147" s="16"/>
      <c r="K147" s="17"/>
      <c r="L147" s="16"/>
      <c r="M147" s="17"/>
      <c r="N147" s="16"/>
      <c r="O147" s="17"/>
      <c r="P147" s="16"/>
      <c r="Q147" s="17"/>
      <c r="R147" s="16"/>
      <c r="S147" s="17"/>
      <c r="T147" s="20"/>
      <c r="U147" s="19"/>
      <c r="V147" s="20"/>
      <c r="W147" s="19"/>
      <c r="X147" s="20"/>
      <c r="Y147" s="19"/>
      <c r="Z147" s="20"/>
      <c r="AA147" s="19"/>
      <c r="AB147" s="21"/>
    </row>
    <row r="148" spans="1:28" x14ac:dyDescent="0.25">
      <c r="A148" s="91">
        <v>9</v>
      </c>
      <c r="B148" s="235" t="s">
        <v>477</v>
      </c>
      <c r="C148" s="13"/>
      <c r="D148" s="14">
        <v>37000</v>
      </c>
      <c r="E148" s="15">
        <f t="shared" si="6"/>
        <v>37000</v>
      </c>
      <c r="F148" s="16"/>
      <c r="G148" s="17"/>
      <c r="H148" s="16"/>
      <c r="I148" s="17"/>
      <c r="J148" s="16"/>
      <c r="K148" s="17"/>
      <c r="L148" s="16"/>
      <c r="M148" s="17"/>
      <c r="N148" s="16"/>
      <c r="O148" s="17"/>
      <c r="P148" s="16"/>
      <c r="Q148" s="17"/>
      <c r="R148" s="16"/>
      <c r="S148" s="17"/>
      <c r="T148" s="20"/>
      <c r="U148" s="19"/>
      <c r="V148" s="20"/>
      <c r="W148" s="19"/>
      <c r="X148" s="20"/>
      <c r="Y148" s="19"/>
      <c r="Z148" s="20"/>
      <c r="AA148" s="19"/>
      <c r="AB148" s="21"/>
    </row>
    <row r="149" spans="1:28" x14ac:dyDescent="0.25">
      <c r="A149" s="91">
        <v>10</v>
      </c>
      <c r="B149" s="128" t="s">
        <v>185</v>
      </c>
      <c r="C149" s="13"/>
      <c r="D149" s="14">
        <v>44677</v>
      </c>
      <c r="E149" s="15">
        <f t="shared" si="6"/>
        <v>44677</v>
      </c>
      <c r="F149" s="16"/>
      <c r="G149" s="17"/>
      <c r="H149" s="16"/>
      <c r="I149" s="17"/>
      <c r="J149" s="16"/>
      <c r="K149" s="17"/>
      <c r="L149" s="16"/>
      <c r="M149" s="17"/>
      <c r="N149" s="16"/>
      <c r="O149" s="17"/>
      <c r="P149" s="16"/>
      <c r="Q149" s="17"/>
      <c r="R149" s="16"/>
      <c r="S149" s="17"/>
      <c r="T149" s="20"/>
      <c r="U149" s="19"/>
      <c r="V149" s="20"/>
      <c r="W149" s="19"/>
      <c r="X149" s="20"/>
      <c r="Y149" s="19"/>
      <c r="Z149" s="20"/>
      <c r="AA149" s="19"/>
      <c r="AB149" s="21"/>
    </row>
    <row r="150" spans="1:28" x14ac:dyDescent="0.25">
      <c r="A150" s="91">
        <v>11</v>
      </c>
      <c r="B150" s="235" t="s">
        <v>478</v>
      </c>
      <c r="C150" s="13"/>
      <c r="D150" s="14">
        <v>45980</v>
      </c>
      <c r="E150" s="15">
        <f t="shared" si="6"/>
        <v>45980</v>
      </c>
      <c r="F150" s="16"/>
      <c r="G150" s="17"/>
      <c r="H150" s="16"/>
      <c r="I150" s="17"/>
      <c r="J150" s="16"/>
      <c r="K150" s="17"/>
      <c r="L150" s="16"/>
      <c r="M150" s="17"/>
      <c r="N150" s="16"/>
      <c r="O150" s="17"/>
      <c r="P150" s="16"/>
      <c r="Q150" s="17"/>
      <c r="R150" s="16"/>
      <c r="S150" s="17"/>
      <c r="T150" s="43"/>
      <c r="U150" s="17"/>
      <c r="V150" s="43"/>
      <c r="W150" s="17"/>
      <c r="X150" s="43"/>
      <c r="Y150" s="17"/>
      <c r="Z150" s="43"/>
      <c r="AA150" s="17"/>
      <c r="AB150" s="28"/>
    </row>
    <row r="151" spans="1:28" x14ac:dyDescent="0.25">
      <c r="A151" s="91">
        <v>12</v>
      </c>
      <c r="B151" s="235" t="s">
        <v>479</v>
      </c>
      <c r="C151" s="13"/>
      <c r="D151" s="14">
        <v>56000</v>
      </c>
      <c r="E151" s="15">
        <f t="shared" si="6"/>
        <v>56000</v>
      </c>
      <c r="F151" s="16"/>
      <c r="G151" s="17"/>
      <c r="H151" s="16"/>
      <c r="I151" s="17"/>
      <c r="J151" s="16"/>
      <c r="K151" s="17"/>
      <c r="L151" s="16"/>
      <c r="M151" s="17"/>
      <c r="N151" s="16"/>
      <c r="O151" s="17"/>
      <c r="P151" s="16"/>
      <c r="Q151" s="17"/>
      <c r="R151" s="16"/>
      <c r="S151" s="17"/>
      <c r="T151" s="20"/>
      <c r="U151" s="19"/>
      <c r="V151" s="20"/>
      <c r="W151" s="19"/>
      <c r="X151" s="20"/>
      <c r="Y151" s="19"/>
      <c r="Z151" s="20"/>
      <c r="AA151" s="19"/>
      <c r="AB151" s="21"/>
    </row>
    <row r="152" spans="1:28" x14ac:dyDescent="0.25">
      <c r="A152" s="91">
        <v>13</v>
      </c>
      <c r="B152" s="126" t="s">
        <v>186</v>
      </c>
      <c r="C152" s="13" t="s">
        <v>187</v>
      </c>
      <c r="D152" s="14">
        <v>192150</v>
      </c>
      <c r="E152" s="15">
        <f t="shared" si="6"/>
        <v>192150</v>
      </c>
      <c r="F152" s="16"/>
      <c r="G152" s="17"/>
      <c r="H152" s="16"/>
      <c r="I152" s="17"/>
      <c r="J152" s="16"/>
      <c r="K152" s="17"/>
      <c r="L152" s="16"/>
      <c r="M152" s="17"/>
      <c r="N152" s="16"/>
      <c r="O152" s="17"/>
      <c r="P152" s="16"/>
      <c r="Q152" s="17"/>
      <c r="R152" s="16"/>
      <c r="S152" s="17"/>
      <c r="T152" s="43"/>
      <c r="U152" s="17"/>
      <c r="V152" s="43"/>
      <c r="W152" s="17"/>
      <c r="X152" s="43"/>
      <c r="Y152" s="17"/>
      <c r="Z152" s="43"/>
      <c r="AA152" s="17"/>
      <c r="AB152" s="28"/>
    </row>
    <row r="153" spans="1:28" x14ac:dyDescent="0.25">
      <c r="A153" s="91">
        <v>14</v>
      </c>
      <c r="B153" s="235" t="s">
        <v>480</v>
      </c>
      <c r="C153" s="13"/>
      <c r="D153" s="14">
        <v>138000</v>
      </c>
      <c r="E153" s="15">
        <f t="shared" si="6"/>
        <v>138000</v>
      </c>
      <c r="F153" s="16"/>
      <c r="G153" s="17"/>
      <c r="H153" s="16"/>
      <c r="I153" s="17"/>
      <c r="J153" s="16"/>
      <c r="K153" s="17"/>
      <c r="L153" s="16"/>
      <c r="M153" s="17"/>
      <c r="N153" s="16"/>
      <c r="O153" s="17"/>
      <c r="P153" s="16"/>
      <c r="Q153" s="17"/>
      <c r="R153" s="16"/>
      <c r="S153" s="17"/>
      <c r="T153" s="43"/>
      <c r="U153" s="17"/>
      <c r="V153" s="43"/>
      <c r="W153" s="17"/>
      <c r="X153" s="43"/>
      <c r="Y153" s="17"/>
      <c r="Z153" s="43"/>
      <c r="AA153" s="17"/>
      <c r="AB153" s="28"/>
    </row>
    <row r="154" spans="1:28" ht="15.75" thickBot="1" x14ac:dyDescent="0.3">
      <c r="A154" s="91">
        <v>15</v>
      </c>
      <c r="B154" s="129" t="s">
        <v>188</v>
      </c>
      <c r="C154" s="13"/>
      <c r="D154" s="14">
        <v>0</v>
      </c>
      <c r="E154" s="15">
        <f t="shared" si="6"/>
        <v>0</v>
      </c>
      <c r="F154" s="51"/>
      <c r="G154" s="48"/>
      <c r="H154" s="51"/>
      <c r="I154" s="48"/>
      <c r="J154" s="16"/>
      <c r="K154" s="48"/>
      <c r="L154" s="51"/>
      <c r="M154" s="48"/>
      <c r="N154" s="51"/>
      <c r="O154" s="48"/>
      <c r="P154" s="51"/>
      <c r="Q154" s="48"/>
      <c r="R154" s="51"/>
      <c r="S154" s="48"/>
      <c r="T154" s="52"/>
      <c r="U154" s="48"/>
      <c r="V154" s="52"/>
      <c r="W154" s="48"/>
      <c r="X154" s="52"/>
      <c r="Y154" s="48"/>
      <c r="Z154" s="52"/>
      <c r="AA154" s="48"/>
      <c r="AB154" s="53"/>
    </row>
    <row r="155" spans="1:28" ht="15.75" thickBot="1" x14ac:dyDescent="0.3">
      <c r="A155" s="91">
        <v>16</v>
      </c>
      <c r="B155" s="246" t="s">
        <v>481</v>
      </c>
      <c r="C155" s="13"/>
      <c r="D155" s="14">
        <v>462750</v>
      </c>
      <c r="E155" s="15">
        <f t="shared" si="6"/>
        <v>462750</v>
      </c>
      <c r="F155" s="51"/>
      <c r="G155" s="34"/>
      <c r="H155" s="51"/>
      <c r="I155" s="48"/>
      <c r="J155" s="51"/>
      <c r="K155" s="48"/>
      <c r="L155" s="51"/>
      <c r="M155" s="48"/>
      <c r="N155" s="51"/>
      <c r="O155" s="48"/>
      <c r="P155" s="51"/>
      <c r="Q155" s="48"/>
      <c r="R155" s="51"/>
      <c r="S155" s="48"/>
      <c r="T155" s="52"/>
      <c r="U155" s="48"/>
      <c r="V155" s="52"/>
      <c r="W155" s="48"/>
      <c r="X155" s="52"/>
      <c r="Y155" s="48"/>
      <c r="Z155" s="52"/>
      <c r="AA155" s="48"/>
      <c r="AB155" s="53"/>
    </row>
    <row r="156" spans="1:28" ht="15.75" thickBot="1" x14ac:dyDescent="0.3">
      <c r="A156" s="91">
        <v>17</v>
      </c>
      <c r="B156" s="246" t="s">
        <v>482</v>
      </c>
      <c r="C156" s="55" t="s">
        <v>189</v>
      </c>
      <c r="D156" s="14">
        <v>0</v>
      </c>
      <c r="E156" s="15">
        <f t="shared" si="6"/>
        <v>0</v>
      </c>
      <c r="F156" s="51"/>
      <c r="G156" s="48"/>
      <c r="H156" s="51"/>
      <c r="I156" s="48"/>
      <c r="J156" s="51"/>
      <c r="K156" s="48"/>
      <c r="L156" s="51"/>
      <c r="M156" s="48"/>
      <c r="N156" s="51"/>
      <c r="O156" s="48"/>
      <c r="P156" s="51"/>
      <c r="Q156" s="48"/>
      <c r="R156" s="51"/>
      <c r="S156" s="48"/>
      <c r="T156" s="52"/>
      <c r="U156" s="48"/>
      <c r="V156" s="52"/>
      <c r="W156" s="48"/>
      <c r="X156" s="52"/>
      <c r="Y156" s="48"/>
      <c r="Z156" s="52"/>
      <c r="AA156" s="48"/>
      <c r="AB156" s="53"/>
    </row>
    <row r="157" spans="1:28" x14ac:dyDescent="0.25">
      <c r="A157" s="91">
        <v>18</v>
      </c>
      <c r="B157" s="235" t="s">
        <v>483</v>
      </c>
      <c r="C157" s="55"/>
      <c r="D157" s="14">
        <v>186900</v>
      </c>
      <c r="E157" s="15">
        <f t="shared" si="6"/>
        <v>186900</v>
      </c>
      <c r="F157" s="51"/>
      <c r="G157" s="48"/>
      <c r="H157" s="51"/>
      <c r="I157" s="48"/>
      <c r="J157" s="51"/>
      <c r="K157" s="48"/>
      <c r="L157" s="51"/>
      <c r="M157" s="48"/>
      <c r="N157" s="51"/>
      <c r="O157" s="48"/>
      <c r="P157" s="51"/>
      <c r="Q157" s="48"/>
      <c r="R157" s="51"/>
      <c r="S157" s="48"/>
      <c r="T157" s="52"/>
      <c r="U157" s="48"/>
      <c r="V157" s="52"/>
      <c r="W157" s="48"/>
      <c r="X157" s="52"/>
      <c r="Y157" s="48"/>
      <c r="Z157" s="52"/>
      <c r="AA157" s="48"/>
      <c r="AB157" s="53"/>
    </row>
    <row r="158" spans="1:28" x14ac:dyDescent="0.25">
      <c r="A158" s="91">
        <v>19</v>
      </c>
      <c r="B158" s="128" t="s">
        <v>190</v>
      </c>
      <c r="C158" s="55" t="s">
        <v>191</v>
      </c>
      <c r="D158" s="14">
        <v>133000</v>
      </c>
      <c r="E158" s="15">
        <f t="shared" si="6"/>
        <v>133000</v>
      </c>
      <c r="F158" s="51"/>
      <c r="G158" s="48"/>
      <c r="H158" s="51"/>
      <c r="I158" s="48"/>
      <c r="J158" s="51"/>
      <c r="K158" s="48"/>
      <c r="L158" s="51"/>
      <c r="M158" s="48"/>
      <c r="N158" s="51"/>
      <c r="O158" s="48"/>
      <c r="P158" s="51"/>
      <c r="Q158" s="48"/>
      <c r="R158" s="51"/>
      <c r="S158" s="48"/>
      <c r="T158" s="52"/>
      <c r="U158" s="48"/>
      <c r="V158" s="52"/>
      <c r="W158" s="48"/>
      <c r="X158" s="52"/>
      <c r="Y158" s="48"/>
      <c r="Z158" s="52"/>
      <c r="AA158" s="48"/>
      <c r="AB158" s="53"/>
    </row>
    <row r="159" spans="1:28" x14ac:dyDescent="0.25">
      <c r="A159" s="91">
        <v>20</v>
      </c>
      <c r="B159" s="128" t="s">
        <v>192</v>
      </c>
      <c r="C159" s="55"/>
      <c r="D159" s="14">
        <v>220000</v>
      </c>
      <c r="E159" s="15">
        <f t="shared" si="6"/>
        <v>220000</v>
      </c>
      <c r="F159" s="51"/>
      <c r="G159" s="48"/>
      <c r="H159" s="51"/>
      <c r="I159" s="48"/>
      <c r="J159" s="51"/>
      <c r="K159" s="48"/>
      <c r="L159" s="51"/>
      <c r="M159" s="48"/>
      <c r="N159" s="51"/>
      <c r="O159" s="48"/>
      <c r="P159" s="51"/>
      <c r="Q159" s="48"/>
      <c r="R159" s="51"/>
      <c r="S159" s="48"/>
      <c r="T159" s="52"/>
      <c r="U159" s="48"/>
      <c r="V159" s="52"/>
      <c r="W159" s="48"/>
      <c r="X159" s="52"/>
      <c r="Y159" s="48"/>
      <c r="Z159" s="52"/>
      <c r="AA159" s="48"/>
      <c r="AB159" s="53"/>
    </row>
    <row r="160" spans="1:28" x14ac:dyDescent="0.25">
      <c r="A160" s="91">
        <v>21</v>
      </c>
      <c r="B160" s="235" t="s">
        <v>484</v>
      </c>
      <c r="C160" s="55"/>
      <c r="D160" s="14">
        <v>713000</v>
      </c>
      <c r="E160" s="15">
        <f t="shared" si="6"/>
        <v>713000</v>
      </c>
      <c r="F160" s="51"/>
      <c r="G160" s="48"/>
      <c r="H160" s="51"/>
      <c r="I160" s="48"/>
      <c r="J160" s="51"/>
      <c r="K160" s="48"/>
      <c r="L160" s="51"/>
      <c r="M160" s="48"/>
      <c r="N160" s="51"/>
      <c r="O160" s="48"/>
      <c r="P160" s="51"/>
      <c r="Q160" s="48"/>
      <c r="R160" s="51"/>
      <c r="S160" s="48"/>
      <c r="T160" s="52"/>
      <c r="U160" s="48"/>
      <c r="V160" s="52"/>
      <c r="W160" s="48"/>
      <c r="X160" s="52"/>
      <c r="Y160" s="48"/>
      <c r="Z160" s="52"/>
      <c r="AA160" s="48"/>
      <c r="AB160" s="53"/>
    </row>
    <row r="161" spans="1:38" x14ac:dyDescent="0.25">
      <c r="A161" s="91">
        <v>22</v>
      </c>
      <c r="B161" s="130" t="s">
        <v>193</v>
      </c>
      <c r="C161" s="55"/>
      <c r="D161" s="14">
        <v>7400</v>
      </c>
      <c r="E161" s="15">
        <f t="shared" si="6"/>
        <v>7400</v>
      </c>
      <c r="F161" s="51"/>
      <c r="G161" s="34"/>
      <c r="H161" s="51"/>
      <c r="I161" s="48"/>
      <c r="J161" s="51"/>
      <c r="K161" s="48"/>
      <c r="L161" s="51"/>
      <c r="M161" s="48"/>
      <c r="N161" s="51"/>
      <c r="O161" s="48"/>
      <c r="P161" s="51"/>
      <c r="Q161" s="48"/>
      <c r="R161" s="51"/>
      <c r="S161" s="48"/>
      <c r="T161" s="52"/>
      <c r="U161" s="48"/>
      <c r="V161" s="52"/>
      <c r="W161" s="48"/>
      <c r="X161" s="52"/>
      <c r="Y161" s="48"/>
      <c r="Z161" s="52"/>
      <c r="AA161" s="48"/>
      <c r="AB161" s="53"/>
    </row>
    <row r="162" spans="1:38" s="64" customFormat="1" x14ac:dyDescent="0.25">
      <c r="A162" s="91">
        <v>23</v>
      </c>
      <c r="B162" s="131" t="s">
        <v>194</v>
      </c>
      <c r="C162" s="58"/>
      <c r="D162" s="15">
        <v>231000</v>
      </c>
      <c r="E162" s="15">
        <f t="shared" si="6"/>
        <v>231000</v>
      </c>
      <c r="F162" s="60"/>
      <c r="G162" s="34"/>
      <c r="H162" s="60"/>
      <c r="I162" s="61"/>
      <c r="J162" s="51"/>
      <c r="K162" s="61"/>
      <c r="L162" s="60"/>
      <c r="M162" s="61"/>
      <c r="N162" s="60"/>
      <c r="O162" s="61"/>
      <c r="P162" s="60"/>
      <c r="Q162" s="61"/>
      <c r="R162" s="60"/>
      <c r="S162" s="61"/>
      <c r="T162" s="62"/>
      <c r="U162" s="61"/>
      <c r="V162" s="62"/>
      <c r="W162" s="61"/>
      <c r="X162" s="62"/>
      <c r="Y162" s="61"/>
      <c r="Z162" s="62"/>
      <c r="AA162" s="61"/>
      <c r="AB162" s="63"/>
    </row>
    <row r="163" spans="1:38" ht="15.75" thickBot="1" x14ac:dyDescent="0.3">
      <c r="A163" s="91">
        <v>24</v>
      </c>
      <c r="B163" s="132" t="s">
        <v>195</v>
      </c>
      <c r="C163" s="13" t="s">
        <v>141</v>
      </c>
      <c r="D163" s="15">
        <v>382000</v>
      </c>
      <c r="E163" s="15">
        <f t="shared" si="6"/>
        <v>382000</v>
      </c>
      <c r="F163" s="16"/>
      <c r="G163" s="17"/>
      <c r="H163" s="66"/>
      <c r="I163" s="67"/>
      <c r="J163" s="60"/>
      <c r="K163" s="17"/>
      <c r="L163" s="16"/>
      <c r="M163" s="17"/>
      <c r="N163" s="16"/>
      <c r="O163" s="17"/>
      <c r="P163" s="16"/>
      <c r="Q163" s="17"/>
      <c r="R163" s="16"/>
      <c r="S163" s="17"/>
      <c r="T163" s="43"/>
      <c r="U163" s="17"/>
      <c r="V163" s="43"/>
      <c r="W163" s="17"/>
      <c r="X163" s="43"/>
      <c r="Y163" s="17"/>
      <c r="Z163" s="43"/>
      <c r="AA163" s="17"/>
      <c r="AB163" s="28"/>
    </row>
    <row r="164" spans="1:38" ht="15.75" thickBot="1" x14ac:dyDescent="0.3">
      <c r="A164" s="91">
        <v>25</v>
      </c>
      <c r="B164" s="246" t="s">
        <v>485</v>
      </c>
      <c r="C164" s="65"/>
      <c r="D164" s="14">
        <v>13400</v>
      </c>
      <c r="E164" s="15">
        <f t="shared" si="6"/>
        <v>13400</v>
      </c>
      <c r="F164" s="16"/>
      <c r="G164" s="17"/>
      <c r="H164" s="16"/>
      <c r="I164" s="17"/>
      <c r="J164" s="16"/>
      <c r="K164" s="17"/>
      <c r="L164" s="16"/>
      <c r="M164" s="17"/>
      <c r="N164" s="16"/>
      <c r="O164" s="17"/>
      <c r="P164" s="16"/>
      <c r="Q164" s="17"/>
      <c r="R164" s="16"/>
      <c r="S164" s="17"/>
      <c r="T164" s="43"/>
      <c r="U164" s="17"/>
      <c r="V164" s="43"/>
      <c r="W164" s="17"/>
      <c r="X164" s="43"/>
      <c r="Y164" s="17"/>
      <c r="Z164" s="43"/>
      <c r="AA164" s="17"/>
      <c r="AB164" s="28"/>
    </row>
    <row r="165" spans="1:38" x14ac:dyDescent="0.25">
      <c r="A165" s="91">
        <v>26</v>
      </c>
      <c r="B165" s="134" t="s">
        <v>196</v>
      </c>
      <c r="C165" s="13"/>
      <c r="D165" s="14">
        <v>376700</v>
      </c>
      <c r="E165" s="15">
        <f t="shared" si="6"/>
        <v>376700</v>
      </c>
      <c r="F165" s="16"/>
      <c r="G165" s="17"/>
      <c r="H165" s="16"/>
      <c r="I165" s="17"/>
      <c r="J165" s="16"/>
      <c r="K165" s="17"/>
      <c r="L165" s="16"/>
      <c r="M165" s="17"/>
      <c r="N165" s="16"/>
      <c r="O165" s="17"/>
      <c r="P165" s="16"/>
      <c r="Q165" s="17"/>
      <c r="R165" s="16"/>
      <c r="S165" s="17"/>
      <c r="T165" s="43"/>
      <c r="U165" s="17"/>
      <c r="V165" s="43"/>
      <c r="W165" s="17"/>
      <c r="X165" s="43"/>
      <c r="Y165" s="17"/>
      <c r="Z165" s="43"/>
      <c r="AA165" s="17"/>
      <c r="AB165" s="43"/>
      <c r="AC165" s="86"/>
      <c r="AD165" s="124"/>
      <c r="AF165" s="124"/>
      <c r="AH165" s="124"/>
      <c r="AJ165" s="124"/>
      <c r="AL165" s="124"/>
    </row>
    <row r="166" spans="1:38" x14ac:dyDescent="0.25">
      <c r="A166" s="91">
        <v>27</v>
      </c>
      <c r="B166" s="135" t="s">
        <v>197</v>
      </c>
      <c r="C166" s="110"/>
      <c r="D166" s="14">
        <v>79000</v>
      </c>
      <c r="E166" s="15">
        <f t="shared" si="6"/>
        <v>79000</v>
      </c>
      <c r="F166" s="16"/>
      <c r="G166" s="17"/>
      <c r="H166" s="16"/>
      <c r="I166" s="17"/>
      <c r="J166" s="16"/>
      <c r="K166" s="17"/>
      <c r="L166" s="16"/>
      <c r="M166" s="17"/>
      <c r="N166" s="16"/>
      <c r="O166" s="17"/>
      <c r="P166" s="16"/>
      <c r="Q166" s="17"/>
      <c r="R166" s="16"/>
      <c r="S166" s="17"/>
      <c r="T166" s="43"/>
      <c r="U166" s="17"/>
      <c r="V166" s="43"/>
      <c r="W166" s="17"/>
      <c r="X166" s="43"/>
      <c r="Y166" s="17"/>
      <c r="Z166" s="43"/>
      <c r="AA166" s="17"/>
      <c r="AB166" s="28"/>
    </row>
    <row r="167" spans="1:38" x14ac:dyDescent="0.25">
      <c r="A167" s="91">
        <v>28</v>
      </c>
      <c r="B167" s="136" t="s">
        <v>198</v>
      </c>
      <c r="C167" s="13"/>
      <c r="D167" s="14">
        <v>66500</v>
      </c>
      <c r="E167" s="15">
        <f t="shared" si="6"/>
        <v>66500</v>
      </c>
      <c r="F167" s="16"/>
      <c r="G167" s="17"/>
      <c r="H167" s="16"/>
      <c r="I167" s="17"/>
      <c r="J167" s="16"/>
      <c r="K167" s="17"/>
      <c r="L167" s="16"/>
      <c r="M167" s="17"/>
      <c r="N167" s="16"/>
      <c r="O167" s="17"/>
      <c r="P167" s="16"/>
      <c r="Q167" s="17"/>
      <c r="R167" s="16"/>
      <c r="S167" s="17"/>
      <c r="T167" s="43"/>
      <c r="U167" s="17"/>
      <c r="V167" s="43"/>
      <c r="W167" s="17"/>
      <c r="X167" s="43"/>
      <c r="Y167" s="17"/>
      <c r="Z167" s="43"/>
      <c r="AA167" s="17"/>
      <c r="AB167" s="28"/>
    </row>
    <row r="168" spans="1:38" x14ac:dyDescent="0.25">
      <c r="A168" s="91">
        <v>29</v>
      </c>
      <c r="B168" s="137" t="s">
        <v>199</v>
      </c>
      <c r="C168" s="13"/>
      <c r="D168" s="14">
        <v>80150</v>
      </c>
      <c r="E168" s="15">
        <f t="shared" si="6"/>
        <v>80150</v>
      </c>
      <c r="F168" s="16"/>
      <c r="G168" s="17"/>
      <c r="H168" s="16"/>
      <c r="I168" s="17"/>
      <c r="J168" s="16"/>
      <c r="K168" s="17"/>
      <c r="L168" s="16"/>
      <c r="M168" s="17"/>
      <c r="N168" s="16"/>
      <c r="O168" s="17"/>
      <c r="P168" s="16"/>
      <c r="Q168" s="17"/>
      <c r="R168" s="16"/>
      <c r="S168" s="17"/>
      <c r="T168" s="43"/>
      <c r="U168" s="17"/>
      <c r="V168" s="43"/>
      <c r="W168" s="17"/>
      <c r="X168" s="43"/>
      <c r="Y168" s="17"/>
      <c r="Z168" s="43"/>
      <c r="AA168" s="17"/>
      <c r="AB168" s="28"/>
    </row>
    <row r="169" spans="1:38" x14ac:dyDescent="0.25">
      <c r="A169" s="91">
        <v>30</v>
      </c>
      <c r="B169" s="235" t="s">
        <v>486</v>
      </c>
      <c r="C169" s="13"/>
      <c r="D169" s="14">
        <v>112550</v>
      </c>
      <c r="E169" s="15">
        <f t="shared" si="6"/>
        <v>112550</v>
      </c>
      <c r="F169" s="16"/>
      <c r="G169" s="34"/>
      <c r="H169" s="18"/>
      <c r="I169" s="17"/>
      <c r="J169" s="16"/>
      <c r="K169" s="17"/>
      <c r="L169" s="16"/>
      <c r="M169" s="17"/>
      <c r="N169" s="16"/>
      <c r="O169" s="17"/>
      <c r="P169" s="16"/>
      <c r="Q169" s="17"/>
      <c r="R169" s="16"/>
      <c r="S169" s="17"/>
      <c r="T169" s="43"/>
      <c r="U169" s="17"/>
      <c r="V169" s="43"/>
      <c r="W169" s="17"/>
      <c r="X169" s="43"/>
      <c r="Y169" s="17"/>
      <c r="Z169" s="43"/>
      <c r="AA169" s="17"/>
      <c r="AB169" s="28"/>
    </row>
    <row r="170" spans="1:38" x14ac:dyDescent="0.25">
      <c r="A170" s="91">
        <v>31</v>
      </c>
      <c r="B170" s="127" t="s">
        <v>200</v>
      </c>
      <c r="C170" s="13"/>
      <c r="D170" s="14">
        <v>92800</v>
      </c>
      <c r="E170" s="15">
        <f t="shared" si="6"/>
        <v>92800</v>
      </c>
      <c r="F170" s="16"/>
      <c r="G170" s="34"/>
      <c r="H170" s="16"/>
      <c r="I170" s="17"/>
      <c r="J170" s="16"/>
      <c r="K170" s="17"/>
      <c r="L170" s="16"/>
      <c r="M170" s="17"/>
      <c r="N170" s="16"/>
      <c r="O170" s="17"/>
      <c r="P170" s="16"/>
      <c r="Q170" s="17"/>
      <c r="R170" s="16"/>
      <c r="S170" s="17"/>
      <c r="T170" s="43"/>
      <c r="U170" s="17"/>
      <c r="V170" s="43"/>
      <c r="W170" s="17"/>
      <c r="X170" s="43"/>
      <c r="Y170" s="17"/>
      <c r="Z170" s="43"/>
      <c r="AA170" s="17"/>
      <c r="AB170" s="28"/>
    </row>
    <row r="171" spans="1:38" x14ac:dyDescent="0.25">
      <c r="A171" s="91">
        <v>32</v>
      </c>
      <c r="B171" s="235" t="s">
        <v>487</v>
      </c>
      <c r="C171" s="13"/>
      <c r="D171" s="14">
        <v>104050</v>
      </c>
      <c r="E171" s="15">
        <f t="shared" si="6"/>
        <v>104050</v>
      </c>
      <c r="F171" s="16"/>
      <c r="G171" s="17"/>
      <c r="H171" s="16"/>
      <c r="I171" s="17"/>
      <c r="J171" s="16"/>
      <c r="K171" s="17"/>
      <c r="L171" s="16"/>
      <c r="M171" s="17"/>
      <c r="N171" s="16"/>
      <c r="O171" s="17"/>
      <c r="P171" s="16"/>
      <c r="Q171" s="17"/>
      <c r="R171" s="16"/>
      <c r="S171" s="17"/>
      <c r="T171" s="20"/>
      <c r="U171" s="19"/>
      <c r="V171" s="20"/>
      <c r="W171" s="19"/>
      <c r="X171" s="20"/>
      <c r="Y171" s="19"/>
      <c r="Z171" s="20"/>
      <c r="AA171" s="19"/>
      <c r="AB171" s="21"/>
    </row>
    <row r="172" spans="1:38" x14ac:dyDescent="0.25">
      <c r="A172" s="91">
        <v>33</v>
      </c>
      <c r="B172" s="138" t="s">
        <v>201</v>
      </c>
      <c r="C172" s="13" t="s">
        <v>202</v>
      </c>
      <c r="D172" s="14">
        <v>19900</v>
      </c>
      <c r="E172" s="15">
        <f t="shared" si="6"/>
        <v>19900</v>
      </c>
      <c r="F172" s="16"/>
      <c r="G172" s="34"/>
      <c r="H172" s="16"/>
      <c r="I172" s="17"/>
      <c r="J172" s="16"/>
      <c r="K172" s="17"/>
      <c r="L172" s="16"/>
      <c r="M172" s="17"/>
      <c r="N172" s="16"/>
      <c r="O172" s="17"/>
      <c r="P172" s="16"/>
      <c r="Q172" s="17"/>
      <c r="R172" s="16"/>
      <c r="S172" s="17"/>
      <c r="T172" s="43"/>
      <c r="U172" s="17"/>
      <c r="V172" s="43"/>
      <c r="W172" s="17"/>
      <c r="X172" s="43"/>
      <c r="Y172" s="17"/>
      <c r="Z172" s="43"/>
      <c r="AA172" s="17"/>
      <c r="AB172" s="28"/>
    </row>
    <row r="173" spans="1:38" x14ac:dyDescent="0.25">
      <c r="A173" s="91">
        <v>34</v>
      </c>
      <c r="B173" s="139" t="s">
        <v>203</v>
      </c>
      <c r="C173" s="13"/>
      <c r="D173" s="14">
        <v>0</v>
      </c>
      <c r="E173" s="15">
        <f t="shared" si="6"/>
        <v>0</v>
      </c>
      <c r="F173" s="16"/>
      <c r="G173" s="17"/>
      <c r="H173" s="16"/>
      <c r="I173" s="17"/>
      <c r="J173" s="16"/>
      <c r="K173" s="17"/>
      <c r="L173" s="16"/>
      <c r="M173" s="17"/>
      <c r="N173" s="16"/>
      <c r="O173" s="17"/>
      <c r="P173" s="16"/>
      <c r="Q173" s="17"/>
      <c r="R173" s="16"/>
      <c r="S173" s="17"/>
      <c r="T173" s="43"/>
      <c r="U173" s="17"/>
      <c r="V173" s="43"/>
      <c r="W173" s="17"/>
      <c r="X173" s="43"/>
      <c r="Y173" s="17"/>
      <c r="Z173" s="43"/>
      <c r="AA173" s="17"/>
      <c r="AB173" s="28"/>
    </row>
    <row r="174" spans="1:38" x14ac:dyDescent="0.25">
      <c r="A174" s="91">
        <v>35</v>
      </c>
      <c r="B174" s="137" t="s">
        <v>488</v>
      </c>
      <c r="C174" s="73"/>
      <c r="D174" s="14">
        <v>287000</v>
      </c>
      <c r="E174" s="15">
        <f t="shared" si="6"/>
        <v>287000</v>
      </c>
      <c r="F174" s="16"/>
      <c r="G174" s="17"/>
      <c r="H174" s="16"/>
      <c r="I174" s="17"/>
      <c r="J174" s="16"/>
      <c r="K174" s="17"/>
      <c r="L174" s="16"/>
      <c r="M174" s="17"/>
      <c r="N174" s="16"/>
      <c r="O174" s="17"/>
      <c r="P174" s="16"/>
      <c r="Q174" s="17"/>
      <c r="R174" s="16"/>
      <c r="S174" s="17"/>
      <c r="T174" s="43"/>
      <c r="U174" s="17"/>
      <c r="V174" s="43"/>
      <c r="W174" s="17"/>
      <c r="X174" s="43"/>
      <c r="Y174" s="17"/>
      <c r="Z174" s="43"/>
      <c r="AA174" s="17"/>
      <c r="AB174" s="28"/>
    </row>
    <row r="175" spans="1:38" x14ac:dyDescent="0.25">
      <c r="A175" s="91">
        <v>36</v>
      </c>
      <c r="B175" s="128" t="s">
        <v>204</v>
      </c>
      <c r="C175" s="140"/>
      <c r="D175" s="15">
        <v>549650</v>
      </c>
      <c r="E175" s="15">
        <f t="shared" si="6"/>
        <v>549650</v>
      </c>
      <c r="F175" s="16"/>
      <c r="G175" s="17"/>
      <c r="H175" s="16"/>
      <c r="I175" s="17"/>
      <c r="J175" s="16"/>
      <c r="K175" s="17"/>
      <c r="L175" s="16"/>
      <c r="M175" s="17"/>
      <c r="N175" s="16"/>
      <c r="O175" s="17"/>
      <c r="P175" s="16"/>
      <c r="Q175" s="17"/>
      <c r="R175" s="16"/>
      <c r="S175" s="17"/>
      <c r="T175" s="43"/>
      <c r="U175" s="17"/>
      <c r="V175" s="43"/>
      <c r="W175" s="17"/>
      <c r="X175" s="43"/>
      <c r="Y175" s="17"/>
      <c r="Z175" s="43"/>
      <c r="AA175" s="17"/>
      <c r="AB175" s="28"/>
    </row>
    <row r="176" spans="1:38" x14ac:dyDescent="0.25">
      <c r="A176" s="91">
        <v>37</v>
      </c>
      <c r="B176" s="138" t="s">
        <v>205</v>
      </c>
      <c r="C176" s="112"/>
      <c r="D176" s="15">
        <v>183320</v>
      </c>
      <c r="E176" s="15">
        <f t="shared" si="6"/>
        <v>183320</v>
      </c>
      <c r="F176" s="16"/>
      <c r="G176" s="34"/>
      <c r="H176" s="16"/>
      <c r="I176" s="17"/>
      <c r="J176" s="16"/>
      <c r="K176" s="17"/>
      <c r="L176" s="16"/>
      <c r="M176" s="17"/>
      <c r="N176" s="16"/>
      <c r="O176" s="17"/>
      <c r="P176" s="16"/>
      <c r="Q176" s="17"/>
      <c r="R176" s="16"/>
      <c r="S176" s="17"/>
      <c r="T176" s="43"/>
      <c r="U176" s="17"/>
      <c r="V176" s="43"/>
      <c r="W176" s="17"/>
      <c r="X176" s="43"/>
      <c r="Y176" s="17"/>
      <c r="Z176" s="43"/>
      <c r="AA176" s="17"/>
      <c r="AB176" s="28"/>
    </row>
    <row r="177" spans="1:439" x14ac:dyDescent="0.25">
      <c r="A177" s="91">
        <v>38</v>
      </c>
      <c r="B177" s="133" t="s">
        <v>206</v>
      </c>
      <c r="C177" s="55"/>
      <c r="D177" s="15">
        <v>246550</v>
      </c>
      <c r="E177" s="15">
        <f t="shared" si="6"/>
        <v>246550</v>
      </c>
      <c r="F177" s="16"/>
      <c r="G177" s="17"/>
      <c r="H177" s="16"/>
      <c r="I177" s="17"/>
      <c r="J177" s="16"/>
      <c r="K177" s="17"/>
      <c r="L177" s="16"/>
      <c r="M177" s="17"/>
      <c r="N177" s="16"/>
      <c r="O177" s="17"/>
      <c r="P177" s="16"/>
      <c r="Q177" s="17"/>
      <c r="R177" s="16"/>
      <c r="S177" s="17"/>
      <c r="T177" s="43"/>
      <c r="U177" s="17"/>
      <c r="V177" s="43"/>
      <c r="W177" s="17"/>
      <c r="X177" s="43"/>
      <c r="Y177" s="17"/>
      <c r="Z177" s="43"/>
      <c r="AA177" s="17"/>
      <c r="AB177" s="28"/>
    </row>
    <row r="178" spans="1:439" x14ac:dyDescent="0.25">
      <c r="A178" s="91">
        <v>39</v>
      </c>
      <c r="B178" s="138" t="s">
        <v>207</v>
      </c>
      <c r="C178" s="44"/>
      <c r="D178" s="15">
        <v>500</v>
      </c>
      <c r="E178" s="15">
        <f t="shared" si="6"/>
        <v>500</v>
      </c>
      <c r="F178" s="16"/>
      <c r="G178" s="17"/>
      <c r="H178" s="16"/>
      <c r="I178" s="17"/>
      <c r="J178" s="16"/>
      <c r="K178" s="17"/>
      <c r="L178" s="16"/>
      <c r="M178" s="17"/>
      <c r="N178" s="16"/>
      <c r="O178" s="17"/>
      <c r="P178" s="16"/>
      <c r="Q178" s="17"/>
      <c r="R178" s="16"/>
      <c r="S178" s="17"/>
      <c r="T178" s="43"/>
      <c r="U178" s="17"/>
      <c r="V178" s="43"/>
      <c r="W178" s="17"/>
      <c r="X178" s="43"/>
      <c r="Y178" s="17"/>
      <c r="Z178" s="43"/>
      <c r="AA178" s="17"/>
      <c r="AB178" s="28"/>
    </row>
    <row r="179" spans="1:439" ht="15.75" thickBot="1" x14ac:dyDescent="0.3">
      <c r="A179" s="91">
        <v>40</v>
      </c>
      <c r="B179" s="138" t="s">
        <v>208</v>
      </c>
      <c r="C179" s="44"/>
      <c r="D179" s="15">
        <v>369000</v>
      </c>
      <c r="E179" s="15">
        <f t="shared" si="6"/>
        <v>369000</v>
      </c>
      <c r="F179" s="16"/>
      <c r="G179" s="34"/>
      <c r="H179" s="16"/>
      <c r="I179" s="17"/>
      <c r="J179" s="16"/>
      <c r="K179" s="17"/>
      <c r="L179" s="16"/>
      <c r="M179" s="17"/>
      <c r="N179" s="16"/>
      <c r="O179" s="17"/>
      <c r="P179" s="16"/>
      <c r="Q179" s="17"/>
      <c r="R179" s="16"/>
      <c r="S179" s="17"/>
      <c r="T179" s="43"/>
      <c r="U179" s="17"/>
      <c r="V179" s="43"/>
      <c r="W179" s="17"/>
      <c r="X179" s="43"/>
      <c r="Y179" s="17"/>
      <c r="Z179" s="43"/>
      <c r="AA179" s="17"/>
      <c r="AB179" s="28"/>
    </row>
    <row r="180" spans="1:439" ht="15.75" thickBot="1" x14ac:dyDescent="0.3">
      <c r="A180" s="91">
        <v>41</v>
      </c>
      <c r="B180" s="246" t="s">
        <v>489</v>
      </c>
      <c r="C180" s="44"/>
      <c r="D180" s="15">
        <v>407100</v>
      </c>
      <c r="E180" s="15">
        <f t="shared" si="6"/>
        <v>407100</v>
      </c>
      <c r="F180" s="16"/>
      <c r="G180" s="17"/>
      <c r="H180" s="16"/>
      <c r="I180" s="17"/>
      <c r="J180" s="16"/>
      <c r="K180" s="17"/>
      <c r="L180" s="16"/>
      <c r="M180" s="17"/>
      <c r="N180" s="16"/>
      <c r="O180" s="17"/>
      <c r="P180" s="16"/>
      <c r="Q180" s="17"/>
      <c r="R180" s="16"/>
      <c r="S180" s="17"/>
      <c r="T180" s="43"/>
      <c r="U180" s="17"/>
      <c r="V180" s="43"/>
      <c r="W180" s="17"/>
      <c r="X180" s="43"/>
      <c r="Y180" s="17"/>
      <c r="Z180" s="43"/>
      <c r="AA180" s="17"/>
      <c r="AB180" s="49"/>
    </row>
    <row r="181" spans="1:439" x14ac:dyDescent="0.25">
      <c r="A181" s="91">
        <v>42</v>
      </c>
      <c r="B181" s="133" t="s">
        <v>209</v>
      </c>
      <c r="C181" s="44"/>
      <c r="D181" s="15">
        <v>1300</v>
      </c>
      <c r="E181" s="15">
        <f t="shared" si="6"/>
        <v>1300</v>
      </c>
      <c r="F181" s="16"/>
      <c r="G181" s="17"/>
      <c r="H181" s="16"/>
      <c r="I181" s="17"/>
      <c r="J181" s="16"/>
      <c r="K181" s="17"/>
      <c r="L181" s="16"/>
      <c r="M181" s="17"/>
      <c r="N181" s="16"/>
      <c r="O181" s="17"/>
      <c r="P181" s="16"/>
      <c r="Q181" s="17"/>
      <c r="R181" s="16"/>
      <c r="S181" s="17"/>
      <c r="T181" s="43"/>
      <c r="U181" s="17"/>
      <c r="V181" s="43"/>
      <c r="W181" s="17"/>
      <c r="X181" s="43"/>
      <c r="Y181" s="17"/>
      <c r="Z181" s="43"/>
      <c r="AA181" s="17"/>
      <c r="AB181" s="28"/>
    </row>
    <row r="182" spans="1:439" x14ac:dyDescent="0.25">
      <c r="A182" s="91">
        <v>43</v>
      </c>
      <c r="B182" s="138" t="s">
        <v>210</v>
      </c>
      <c r="C182" s="44"/>
      <c r="D182" s="15">
        <v>25200</v>
      </c>
      <c r="E182" s="15">
        <f t="shared" si="6"/>
        <v>25200</v>
      </c>
      <c r="F182" s="16"/>
      <c r="G182" s="17"/>
      <c r="H182" s="16"/>
      <c r="I182" s="17"/>
      <c r="J182" s="16"/>
      <c r="K182" s="17"/>
      <c r="L182" s="16"/>
      <c r="M182" s="17"/>
      <c r="N182" s="16"/>
      <c r="O182" s="17"/>
      <c r="P182" s="16"/>
      <c r="Q182" s="17"/>
      <c r="R182" s="16"/>
      <c r="S182" s="17"/>
      <c r="T182" s="43"/>
      <c r="U182" s="17"/>
      <c r="V182" s="43"/>
      <c r="W182" s="17"/>
      <c r="X182" s="43"/>
      <c r="Y182" s="17"/>
      <c r="Z182" s="43"/>
      <c r="AA182" s="17"/>
      <c r="AB182" s="28"/>
    </row>
    <row r="183" spans="1:439" x14ac:dyDescent="0.25">
      <c r="A183" s="91">
        <v>44</v>
      </c>
      <c r="B183" s="141" t="s">
        <v>211</v>
      </c>
      <c r="C183" s="142"/>
      <c r="D183" s="15">
        <v>279400</v>
      </c>
      <c r="E183" s="15">
        <f t="shared" si="6"/>
        <v>279400</v>
      </c>
      <c r="F183" s="16"/>
      <c r="G183" s="17"/>
      <c r="H183" s="16"/>
      <c r="I183" s="17"/>
      <c r="J183" s="16"/>
      <c r="K183" s="17"/>
      <c r="L183" s="16"/>
      <c r="M183" s="17"/>
      <c r="N183" s="16"/>
      <c r="O183" s="17"/>
      <c r="P183" s="16"/>
      <c r="Q183" s="17"/>
      <c r="R183" s="16"/>
      <c r="S183" s="17"/>
      <c r="T183" s="43"/>
      <c r="U183" s="17"/>
      <c r="V183" s="43"/>
      <c r="W183" s="17"/>
      <c r="X183" s="43"/>
      <c r="Y183" s="17"/>
      <c r="Z183" s="43"/>
      <c r="AA183" s="17"/>
      <c r="AB183" s="28"/>
    </row>
    <row r="184" spans="1:439" ht="15" customHeight="1" x14ac:dyDescent="0.25">
      <c r="A184" s="91">
        <v>1</v>
      </c>
      <c r="B184" s="202" t="s">
        <v>310</v>
      </c>
      <c r="C184" s="202"/>
      <c r="D184" s="15">
        <v>35000</v>
      </c>
      <c r="E184" s="14">
        <f t="shared" ref="E184:E247" si="7">SUMIF($F$2:$XFD$2,1,F184:XFD184)+D184</f>
        <v>55000</v>
      </c>
      <c r="F184" s="16">
        <v>42649</v>
      </c>
      <c r="G184" s="17">
        <v>20000</v>
      </c>
      <c r="H184" s="215"/>
      <c r="I184" s="17"/>
      <c r="J184" s="8"/>
      <c r="K184" s="17"/>
      <c r="L184" s="16"/>
      <c r="M184" s="17"/>
      <c r="N184" s="16"/>
      <c r="O184" s="17"/>
      <c r="P184" s="16"/>
      <c r="Q184" s="17"/>
      <c r="R184" s="16"/>
      <c r="S184" s="17"/>
      <c r="T184" s="20"/>
      <c r="U184" s="19"/>
      <c r="V184" s="20"/>
      <c r="W184" s="19"/>
      <c r="X184" s="20"/>
      <c r="Y184" s="19"/>
      <c r="Z184" s="20"/>
      <c r="AA184" s="19"/>
      <c r="AB184" s="2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</row>
    <row r="185" spans="1:439" ht="15.75" x14ac:dyDescent="0.25">
      <c r="A185" s="91">
        <v>2</v>
      </c>
      <c r="B185" s="202" t="s">
        <v>331</v>
      </c>
      <c r="C185" s="202"/>
      <c r="D185" s="15">
        <v>220000</v>
      </c>
      <c r="E185" s="14">
        <f t="shared" si="7"/>
        <v>330000</v>
      </c>
      <c r="F185" s="16">
        <v>42646</v>
      </c>
      <c r="G185" s="17">
        <v>10000</v>
      </c>
      <c r="H185" s="87">
        <v>42647</v>
      </c>
      <c r="I185" s="17">
        <v>5000</v>
      </c>
      <c r="J185" s="16">
        <v>42648</v>
      </c>
      <c r="K185" s="17">
        <v>5000</v>
      </c>
      <c r="L185" s="16">
        <v>42649</v>
      </c>
      <c r="M185" s="17">
        <v>10000</v>
      </c>
      <c r="N185" s="16">
        <v>42650</v>
      </c>
      <c r="O185" s="17">
        <v>5000</v>
      </c>
      <c r="P185" s="16">
        <v>42653</v>
      </c>
      <c r="Q185" s="17">
        <v>10000</v>
      </c>
      <c r="R185" s="16">
        <v>42654</v>
      </c>
      <c r="S185" s="17">
        <v>5000</v>
      </c>
      <c r="T185" s="43">
        <v>42655</v>
      </c>
      <c r="U185" s="17">
        <v>5000</v>
      </c>
      <c r="V185" s="43">
        <v>42656</v>
      </c>
      <c r="W185" s="17">
        <v>5000</v>
      </c>
      <c r="X185" s="43">
        <v>42657</v>
      </c>
      <c r="Y185" s="17">
        <v>5000</v>
      </c>
      <c r="Z185" s="43">
        <v>42657</v>
      </c>
      <c r="AA185" s="17">
        <v>5000</v>
      </c>
      <c r="AB185" s="87">
        <v>42661</v>
      </c>
      <c r="AC185" s="91">
        <v>5000</v>
      </c>
      <c r="AD185" s="180">
        <v>42662</v>
      </c>
      <c r="AE185" s="91">
        <v>5000</v>
      </c>
      <c r="AF185" s="180">
        <v>42663</v>
      </c>
      <c r="AG185" s="91">
        <v>5000</v>
      </c>
      <c r="AH185" s="180">
        <v>42664</v>
      </c>
      <c r="AI185" s="91">
        <v>5000</v>
      </c>
      <c r="AJ185" s="180">
        <v>42667</v>
      </c>
      <c r="AK185" s="91">
        <v>5000</v>
      </c>
      <c r="AL185" s="180">
        <v>42668</v>
      </c>
      <c r="AM185" s="91">
        <v>5000</v>
      </c>
      <c r="AN185" s="180">
        <v>42669</v>
      </c>
      <c r="AO185" s="91">
        <v>5000</v>
      </c>
      <c r="AP185" s="180">
        <v>42670</v>
      </c>
      <c r="AQ185" s="91">
        <v>5000</v>
      </c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</row>
    <row r="186" spans="1:439" ht="15.75" x14ac:dyDescent="0.25">
      <c r="A186" s="91">
        <v>3</v>
      </c>
      <c r="B186" s="202" t="s">
        <v>332</v>
      </c>
      <c r="C186" s="202"/>
      <c r="D186" s="15">
        <v>140000</v>
      </c>
      <c r="E186" s="14">
        <f t="shared" si="7"/>
        <v>150000</v>
      </c>
      <c r="F186" s="16">
        <v>42648</v>
      </c>
      <c r="G186" s="17">
        <v>2000</v>
      </c>
      <c r="H186" s="87">
        <v>42656</v>
      </c>
      <c r="I186" s="17">
        <v>2000</v>
      </c>
      <c r="J186" s="16">
        <v>42660</v>
      </c>
      <c r="K186" s="17">
        <v>2000</v>
      </c>
      <c r="L186" s="16">
        <v>42662</v>
      </c>
      <c r="M186" s="17">
        <v>2000</v>
      </c>
      <c r="N186" s="16">
        <v>42667</v>
      </c>
      <c r="O186" s="17">
        <v>2000</v>
      </c>
      <c r="P186" s="16"/>
      <c r="Q186" s="17"/>
      <c r="R186" s="16"/>
      <c r="S186" s="17"/>
      <c r="T186" s="20"/>
      <c r="U186" s="19"/>
      <c r="V186" s="20"/>
      <c r="W186" s="19"/>
      <c r="X186" s="20"/>
      <c r="Y186" s="19"/>
      <c r="Z186" s="20"/>
      <c r="AA186" s="19"/>
      <c r="AB186" s="2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</row>
    <row r="187" spans="1:439" ht="15.75" x14ac:dyDescent="0.25">
      <c r="A187" s="91">
        <v>4</v>
      </c>
      <c r="B187" s="200" t="s">
        <v>287</v>
      </c>
      <c r="C187" s="202"/>
      <c r="D187" s="15">
        <v>110000</v>
      </c>
      <c r="E187" s="14">
        <f t="shared" si="7"/>
        <v>260000</v>
      </c>
      <c r="F187" s="143">
        <v>42647</v>
      </c>
      <c r="G187" s="17">
        <v>50000</v>
      </c>
      <c r="H187" s="87">
        <v>42648</v>
      </c>
      <c r="I187" s="17">
        <v>5000</v>
      </c>
      <c r="J187" s="16">
        <v>42657</v>
      </c>
      <c r="K187" s="17">
        <v>25000</v>
      </c>
      <c r="L187" s="16">
        <v>42660</v>
      </c>
      <c r="M187" s="17">
        <v>20000</v>
      </c>
      <c r="N187" s="16">
        <v>42670</v>
      </c>
      <c r="O187" s="17">
        <v>50000</v>
      </c>
      <c r="P187" s="16"/>
      <c r="Q187" s="17"/>
      <c r="R187" s="16"/>
      <c r="S187" s="17"/>
      <c r="T187" s="20"/>
      <c r="U187" s="19"/>
      <c r="V187" s="20"/>
      <c r="W187" s="19"/>
      <c r="X187" s="20"/>
      <c r="Y187" s="19"/>
      <c r="Z187" s="20"/>
      <c r="AA187" s="19"/>
      <c r="AB187" s="2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</row>
    <row r="188" spans="1:439" ht="15.75" x14ac:dyDescent="0.25">
      <c r="A188" s="91">
        <v>5</v>
      </c>
      <c r="B188" s="200" t="s">
        <v>288</v>
      </c>
      <c r="C188" s="202"/>
      <c r="D188" s="15">
        <v>0</v>
      </c>
      <c r="E188" s="14">
        <f t="shared" si="7"/>
        <v>10000</v>
      </c>
      <c r="F188" s="16">
        <v>42654</v>
      </c>
      <c r="G188" s="17">
        <v>10000</v>
      </c>
      <c r="H188" s="215"/>
      <c r="I188" s="17"/>
      <c r="J188" s="16"/>
      <c r="K188" s="17"/>
      <c r="L188" s="16"/>
      <c r="M188" s="17"/>
      <c r="N188" s="16"/>
      <c r="O188" s="17"/>
      <c r="P188" s="16"/>
      <c r="Q188" s="17"/>
      <c r="R188" s="16"/>
      <c r="S188" s="17"/>
      <c r="T188" s="20"/>
      <c r="U188" s="19"/>
      <c r="V188" s="20"/>
      <c r="W188" s="19"/>
      <c r="X188" s="20"/>
      <c r="Y188" s="19"/>
      <c r="Z188" s="20"/>
      <c r="AA188" s="19"/>
      <c r="AB188" s="2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</row>
    <row r="189" spans="1:439" ht="15.75" x14ac:dyDescent="0.25">
      <c r="A189" s="91">
        <v>6</v>
      </c>
      <c r="B189" s="202" t="s">
        <v>311</v>
      </c>
      <c r="C189" s="202"/>
      <c r="D189" s="15">
        <v>54000</v>
      </c>
      <c r="E189" s="14">
        <f t="shared" si="7"/>
        <v>54000</v>
      </c>
      <c r="F189" s="16"/>
      <c r="G189" s="17"/>
      <c r="H189" s="215"/>
      <c r="I189" s="17"/>
      <c r="J189" s="16"/>
      <c r="K189" s="17"/>
      <c r="L189" s="16"/>
      <c r="M189" s="17"/>
      <c r="N189" s="16"/>
      <c r="O189" s="17"/>
      <c r="P189" s="16"/>
      <c r="Q189" s="17"/>
      <c r="R189" s="16"/>
      <c r="S189" s="17"/>
      <c r="T189" s="43"/>
      <c r="U189" s="17"/>
      <c r="V189" s="43"/>
      <c r="W189" s="17"/>
      <c r="X189" s="43"/>
      <c r="Y189" s="17"/>
      <c r="Z189" s="43"/>
      <c r="AA189" s="17"/>
      <c r="AB189" s="28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</row>
    <row r="190" spans="1:439" ht="15.75" x14ac:dyDescent="0.25">
      <c r="A190" s="91">
        <v>7</v>
      </c>
      <c r="B190" s="202" t="s">
        <v>333</v>
      </c>
      <c r="C190" s="202"/>
      <c r="D190" s="15">
        <v>80000</v>
      </c>
      <c r="E190" s="14">
        <f t="shared" si="7"/>
        <v>110000</v>
      </c>
      <c r="F190" s="16">
        <v>42648</v>
      </c>
      <c r="G190" s="17">
        <v>20000</v>
      </c>
      <c r="H190" s="87">
        <v>42662</v>
      </c>
      <c r="I190" s="17">
        <v>10000</v>
      </c>
      <c r="J190" s="16"/>
      <c r="K190" s="17"/>
      <c r="L190" s="16"/>
      <c r="M190" s="17"/>
      <c r="N190" s="16"/>
      <c r="O190" s="17"/>
      <c r="P190" s="16"/>
      <c r="Q190" s="17"/>
      <c r="R190" s="16"/>
      <c r="S190" s="17"/>
      <c r="T190" s="20"/>
      <c r="U190" s="19"/>
      <c r="V190" s="20"/>
      <c r="W190" s="19"/>
      <c r="X190" s="20"/>
      <c r="Y190" s="19"/>
      <c r="Z190" s="20"/>
      <c r="AA190" s="19"/>
      <c r="AB190" s="2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</row>
    <row r="191" spans="1:439" ht="15.75" x14ac:dyDescent="0.25">
      <c r="A191" s="91">
        <v>8</v>
      </c>
      <c r="B191" s="202" t="s">
        <v>334</v>
      </c>
      <c r="C191" s="202"/>
      <c r="D191" s="15">
        <v>130000</v>
      </c>
      <c r="E191" s="14">
        <f t="shared" si="7"/>
        <v>155000</v>
      </c>
      <c r="F191" s="16">
        <v>42650</v>
      </c>
      <c r="G191" s="17">
        <v>15000</v>
      </c>
      <c r="H191" s="87">
        <v>42662</v>
      </c>
      <c r="I191" s="17">
        <v>10000</v>
      </c>
      <c r="J191" s="16"/>
      <c r="K191" s="17"/>
      <c r="L191" s="16"/>
      <c r="M191" s="17"/>
      <c r="N191" s="16"/>
      <c r="O191" s="17"/>
      <c r="P191" s="16"/>
      <c r="Q191" s="17"/>
      <c r="R191" s="16"/>
      <c r="S191" s="17"/>
      <c r="T191" s="20"/>
      <c r="U191" s="19"/>
      <c r="V191" s="20"/>
      <c r="W191" s="19"/>
      <c r="X191" s="20"/>
      <c r="Y191" s="19"/>
      <c r="Z191" s="20"/>
      <c r="AA191" s="19"/>
      <c r="AB191" s="123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</row>
    <row r="192" spans="1:439" ht="15.75" x14ac:dyDescent="0.25">
      <c r="A192" s="91">
        <v>9</v>
      </c>
      <c r="B192" s="202" t="s">
        <v>335</v>
      </c>
      <c r="C192" s="202"/>
      <c r="D192" s="15">
        <v>255000</v>
      </c>
      <c r="E192" s="14">
        <f t="shared" si="7"/>
        <v>347000</v>
      </c>
      <c r="F192" s="16">
        <v>42647</v>
      </c>
      <c r="G192" s="17">
        <v>10000</v>
      </c>
      <c r="H192" s="87">
        <v>42653</v>
      </c>
      <c r="I192" s="17">
        <v>10000</v>
      </c>
      <c r="J192" s="16">
        <v>42655</v>
      </c>
      <c r="K192" s="17">
        <v>2000</v>
      </c>
      <c r="L192" s="16">
        <v>42662</v>
      </c>
      <c r="M192" s="17">
        <v>10000</v>
      </c>
      <c r="N192" s="16">
        <v>42663</v>
      </c>
      <c r="O192" s="17">
        <v>10000</v>
      </c>
      <c r="P192" s="16">
        <v>42664</v>
      </c>
      <c r="Q192" s="17">
        <v>10000</v>
      </c>
      <c r="R192" s="16">
        <v>42668</v>
      </c>
      <c r="S192" s="17">
        <v>10000</v>
      </c>
      <c r="T192" s="20">
        <v>42669</v>
      </c>
      <c r="U192" s="19">
        <v>10000</v>
      </c>
      <c r="V192" s="20">
        <v>42670</v>
      </c>
      <c r="W192" s="19">
        <v>10000</v>
      </c>
      <c r="X192" s="20">
        <v>42674</v>
      </c>
      <c r="Y192" s="19">
        <v>10000</v>
      </c>
      <c r="Z192" s="20"/>
      <c r="AA192" s="19"/>
      <c r="AB192" s="123"/>
      <c r="AC192" s="91"/>
      <c r="AD192" s="180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</row>
    <row r="193" spans="1:439" ht="15.75" x14ac:dyDescent="0.25">
      <c r="A193" s="91">
        <v>10</v>
      </c>
      <c r="B193" s="200" t="s">
        <v>289</v>
      </c>
      <c r="C193" s="202"/>
      <c r="D193" s="15">
        <v>102000</v>
      </c>
      <c r="E193" s="14">
        <f t="shared" si="7"/>
        <v>102000</v>
      </c>
      <c r="F193" s="16"/>
      <c r="G193" s="17"/>
      <c r="H193" s="215"/>
      <c r="I193" s="17"/>
      <c r="J193" s="16"/>
      <c r="K193" s="17"/>
      <c r="L193" s="16"/>
      <c r="M193" s="17"/>
      <c r="N193" s="16"/>
      <c r="O193" s="17"/>
      <c r="P193" s="16"/>
      <c r="Q193" s="17"/>
      <c r="R193" s="16"/>
      <c r="S193" s="17"/>
      <c r="T193" s="20"/>
      <c r="U193" s="19"/>
      <c r="V193" s="20"/>
      <c r="W193" s="19"/>
      <c r="X193" s="20"/>
      <c r="Y193" s="19"/>
      <c r="Z193" s="20"/>
      <c r="AA193" s="19"/>
      <c r="AB193" s="2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</row>
    <row r="194" spans="1:439" ht="15.75" x14ac:dyDescent="0.25">
      <c r="A194" s="91">
        <v>11</v>
      </c>
      <c r="B194" s="202" t="s">
        <v>312</v>
      </c>
      <c r="C194" s="202"/>
      <c r="D194" s="15">
        <v>132000</v>
      </c>
      <c r="E194" s="14">
        <f t="shared" si="7"/>
        <v>132000</v>
      </c>
      <c r="F194" s="16"/>
      <c r="G194" s="17"/>
      <c r="H194" s="87"/>
      <c r="I194" s="17"/>
      <c r="J194" s="16"/>
      <c r="K194" s="17"/>
      <c r="L194" s="16"/>
      <c r="M194" s="17"/>
      <c r="N194" s="16"/>
      <c r="O194" s="17"/>
      <c r="P194" s="16"/>
      <c r="Q194" s="17"/>
      <c r="R194" s="16"/>
      <c r="S194" s="17"/>
      <c r="T194" s="20"/>
      <c r="U194" s="19"/>
      <c r="V194" s="20"/>
      <c r="W194" s="19"/>
      <c r="X194" s="20"/>
      <c r="Y194" s="19"/>
      <c r="Z194" s="20"/>
      <c r="AA194" s="19"/>
      <c r="AB194" s="123"/>
      <c r="AC194" s="91"/>
      <c r="AD194" s="180"/>
      <c r="AE194" s="91"/>
      <c r="AF194" s="180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</row>
    <row r="195" spans="1:439" ht="15.75" x14ac:dyDescent="0.25">
      <c r="A195" s="91">
        <v>12</v>
      </c>
      <c r="B195" s="202" t="s">
        <v>313</v>
      </c>
      <c r="C195" s="202"/>
      <c r="D195" s="15">
        <v>35500</v>
      </c>
      <c r="E195" s="14">
        <f t="shared" si="7"/>
        <v>35500</v>
      </c>
      <c r="F195" s="16"/>
      <c r="G195" s="17"/>
      <c r="H195" s="215"/>
      <c r="I195" s="17"/>
      <c r="J195" s="16"/>
      <c r="K195" s="17"/>
      <c r="L195" s="16"/>
      <c r="M195" s="17"/>
      <c r="N195" s="16"/>
      <c r="O195" s="17"/>
      <c r="P195" s="16"/>
      <c r="Q195" s="17"/>
      <c r="R195" s="16"/>
      <c r="S195" s="17"/>
      <c r="T195" s="43"/>
      <c r="U195" s="17"/>
      <c r="V195" s="43"/>
      <c r="W195" s="17"/>
      <c r="X195" s="43"/>
      <c r="Y195" s="17"/>
      <c r="Z195" s="43"/>
      <c r="AA195" s="17"/>
      <c r="AB195" s="28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</row>
    <row r="196" spans="1:439" ht="15.75" x14ac:dyDescent="0.25">
      <c r="A196" s="91">
        <v>13</v>
      </c>
      <c r="B196" s="202" t="s">
        <v>336</v>
      </c>
      <c r="C196" s="202"/>
      <c r="D196" s="15">
        <v>185000</v>
      </c>
      <c r="E196" s="14">
        <f t="shared" si="7"/>
        <v>330000</v>
      </c>
      <c r="F196" s="16">
        <v>42646</v>
      </c>
      <c r="G196" s="17">
        <v>5000</v>
      </c>
      <c r="H196" s="87">
        <v>42647</v>
      </c>
      <c r="I196" s="17">
        <v>5000</v>
      </c>
      <c r="J196" s="16">
        <v>42649</v>
      </c>
      <c r="K196" s="17">
        <v>10000</v>
      </c>
      <c r="L196" s="16">
        <v>42650</v>
      </c>
      <c r="M196" s="17">
        <v>5000</v>
      </c>
      <c r="N196" s="16">
        <v>42653</v>
      </c>
      <c r="O196" s="17">
        <v>5000</v>
      </c>
      <c r="P196" s="16">
        <v>42654</v>
      </c>
      <c r="Q196" s="17">
        <v>10000</v>
      </c>
      <c r="R196" s="16">
        <v>42662</v>
      </c>
      <c r="S196" s="17">
        <v>50000</v>
      </c>
      <c r="T196" s="20">
        <v>42670</v>
      </c>
      <c r="U196" s="19">
        <v>30000</v>
      </c>
      <c r="V196" s="20">
        <v>42674</v>
      </c>
      <c r="W196" s="19">
        <v>25000</v>
      </c>
      <c r="X196" s="20"/>
      <c r="Y196" s="19"/>
      <c r="Z196" s="20"/>
      <c r="AA196" s="19"/>
      <c r="AB196" s="123"/>
      <c r="AC196" s="91"/>
      <c r="AD196" s="180"/>
      <c r="AE196" s="91"/>
      <c r="AF196" s="180"/>
      <c r="AG196" s="91"/>
      <c r="AH196" s="180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</row>
    <row r="197" spans="1:439" ht="15.75" x14ac:dyDescent="0.25">
      <c r="A197" s="91">
        <v>14</v>
      </c>
      <c r="B197" s="200" t="s">
        <v>290</v>
      </c>
      <c r="C197" s="202"/>
      <c r="D197" s="15">
        <v>77000</v>
      </c>
      <c r="E197" s="14">
        <f t="shared" si="7"/>
        <v>278000</v>
      </c>
      <c r="F197" s="16">
        <v>42650</v>
      </c>
      <c r="G197" s="17">
        <v>10000</v>
      </c>
      <c r="H197" s="87">
        <v>42655</v>
      </c>
      <c r="I197" s="17">
        <v>8000</v>
      </c>
      <c r="J197" s="16">
        <v>42661</v>
      </c>
      <c r="K197" s="17">
        <v>5000</v>
      </c>
      <c r="L197" s="16">
        <v>42668</v>
      </c>
      <c r="M197" s="17">
        <v>178000</v>
      </c>
      <c r="N197" s="16"/>
      <c r="O197" s="17"/>
      <c r="P197" s="16"/>
      <c r="Q197" s="17"/>
      <c r="R197" s="16"/>
      <c r="S197" s="17"/>
      <c r="T197" s="43"/>
      <c r="U197" s="17"/>
      <c r="V197" s="43"/>
      <c r="W197" s="17"/>
      <c r="X197" s="43"/>
      <c r="Y197" s="17"/>
      <c r="Z197" s="43"/>
      <c r="AA197" s="17"/>
      <c r="AB197" s="28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</row>
    <row r="198" spans="1:439" ht="15.75" x14ac:dyDescent="0.25">
      <c r="A198" s="91">
        <v>15</v>
      </c>
      <c r="B198" s="235" t="s">
        <v>395</v>
      </c>
      <c r="C198" s="203"/>
      <c r="D198" s="15">
        <v>77000</v>
      </c>
      <c r="E198" s="14">
        <f t="shared" si="7"/>
        <v>109000</v>
      </c>
      <c r="F198" s="16">
        <v>42650</v>
      </c>
      <c r="G198" s="17">
        <v>7000</v>
      </c>
      <c r="H198" s="87">
        <v>42653</v>
      </c>
      <c r="I198" s="17">
        <v>8000</v>
      </c>
      <c r="J198" s="16">
        <v>42660</v>
      </c>
      <c r="K198" s="17">
        <v>2000</v>
      </c>
      <c r="L198" s="16">
        <v>42660</v>
      </c>
      <c r="M198" s="17">
        <v>5000</v>
      </c>
      <c r="N198" s="16">
        <v>42668</v>
      </c>
      <c r="O198" s="17">
        <v>5000</v>
      </c>
      <c r="P198" s="16">
        <v>42674</v>
      </c>
      <c r="Q198" s="17">
        <v>5000</v>
      </c>
      <c r="R198" s="16"/>
      <c r="S198" s="17"/>
      <c r="T198" s="43"/>
      <c r="U198" s="17"/>
      <c r="V198" s="43"/>
      <c r="W198" s="17"/>
      <c r="X198" s="43"/>
      <c r="Y198" s="17"/>
      <c r="Z198" s="43"/>
      <c r="AA198" s="17"/>
      <c r="AB198" s="28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</row>
    <row r="199" spans="1:439" ht="15.75" x14ac:dyDescent="0.25">
      <c r="A199" s="91">
        <v>16</v>
      </c>
      <c r="B199" s="202" t="s">
        <v>337</v>
      </c>
      <c r="C199" s="203"/>
      <c r="D199" s="15">
        <v>40000</v>
      </c>
      <c r="E199" s="14">
        <f t="shared" si="7"/>
        <v>40000</v>
      </c>
      <c r="F199" s="16"/>
      <c r="G199" s="48"/>
      <c r="H199" s="220"/>
      <c r="I199" s="48"/>
      <c r="J199" s="16"/>
      <c r="K199" s="48"/>
      <c r="L199" s="51"/>
      <c r="M199" s="48"/>
      <c r="N199" s="51"/>
      <c r="O199" s="48"/>
      <c r="P199" s="51"/>
      <c r="Q199" s="48"/>
      <c r="R199" s="51"/>
      <c r="S199" s="48"/>
      <c r="T199" s="52"/>
      <c r="U199" s="48"/>
      <c r="V199" s="52"/>
      <c r="W199" s="48"/>
      <c r="X199" s="52"/>
      <c r="Y199" s="48"/>
      <c r="Z199" s="52"/>
      <c r="AA199" s="48"/>
      <c r="AB199" s="53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</row>
    <row r="200" spans="1:439" ht="15.75" x14ac:dyDescent="0.25">
      <c r="A200" s="91">
        <v>17</v>
      </c>
      <c r="B200" s="235" t="s">
        <v>396</v>
      </c>
      <c r="C200" s="202"/>
      <c r="D200" s="15">
        <v>20000</v>
      </c>
      <c r="E200" s="14">
        <f t="shared" si="7"/>
        <v>40000</v>
      </c>
      <c r="F200" s="16">
        <v>42656</v>
      </c>
      <c r="G200" s="48">
        <v>20000</v>
      </c>
      <c r="H200" s="216"/>
      <c r="I200" s="48"/>
      <c r="J200" s="51"/>
      <c r="K200" s="48"/>
      <c r="L200" s="51"/>
      <c r="M200" s="48"/>
      <c r="N200" s="51"/>
      <c r="O200" s="48"/>
      <c r="P200" s="51"/>
      <c r="Q200" s="48"/>
      <c r="R200" s="51"/>
      <c r="S200" s="48"/>
      <c r="T200" s="52"/>
      <c r="U200" s="48"/>
      <c r="V200" s="52"/>
      <c r="W200" s="48"/>
      <c r="X200" s="52"/>
      <c r="Y200" s="48"/>
      <c r="Z200" s="52"/>
      <c r="AA200" s="48"/>
      <c r="AB200" s="53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</row>
    <row r="201" spans="1:439" ht="15.75" x14ac:dyDescent="0.25">
      <c r="A201" s="91">
        <v>18</v>
      </c>
      <c r="B201" s="202" t="s">
        <v>338</v>
      </c>
      <c r="C201" s="202"/>
      <c r="D201" s="15">
        <v>12000</v>
      </c>
      <c r="E201" s="14">
        <f t="shared" si="7"/>
        <v>12000</v>
      </c>
      <c r="F201" s="16"/>
      <c r="G201" s="48"/>
      <c r="H201" s="216"/>
      <c r="I201" s="48"/>
      <c r="J201" s="51"/>
      <c r="K201" s="48"/>
      <c r="L201" s="51"/>
      <c r="M201" s="48"/>
      <c r="N201" s="51"/>
      <c r="O201" s="48"/>
      <c r="P201" s="51"/>
      <c r="Q201" s="48"/>
      <c r="R201" s="51"/>
      <c r="S201" s="48"/>
      <c r="T201" s="52"/>
      <c r="U201" s="48"/>
      <c r="V201" s="52"/>
      <c r="W201" s="48"/>
      <c r="X201" s="52"/>
      <c r="Y201" s="48"/>
      <c r="Z201" s="52"/>
      <c r="AA201" s="48"/>
      <c r="AB201" s="53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</row>
    <row r="202" spans="1:439" ht="15.75" x14ac:dyDescent="0.25">
      <c r="A202" s="91">
        <v>19</v>
      </c>
      <c r="B202" s="202" t="s">
        <v>314</v>
      </c>
      <c r="C202" s="202"/>
      <c r="D202" s="15">
        <v>316000</v>
      </c>
      <c r="E202" s="14">
        <f t="shared" si="7"/>
        <v>395000</v>
      </c>
      <c r="F202" s="16">
        <v>42646</v>
      </c>
      <c r="G202" s="48">
        <v>54000</v>
      </c>
      <c r="H202" s="220">
        <v>42656</v>
      </c>
      <c r="I202" s="48">
        <v>5000</v>
      </c>
      <c r="J202" s="51">
        <v>42661</v>
      </c>
      <c r="K202" s="48">
        <v>5000</v>
      </c>
      <c r="L202" s="51">
        <v>42662</v>
      </c>
      <c r="M202" s="48">
        <v>5000</v>
      </c>
      <c r="N202" s="51">
        <v>42663</v>
      </c>
      <c r="O202" s="48">
        <v>5000</v>
      </c>
      <c r="P202" s="51">
        <v>42669</v>
      </c>
      <c r="Q202" s="48">
        <v>5000</v>
      </c>
      <c r="R202" s="51"/>
      <c r="S202" s="48"/>
      <c r="T202" s="52"/>
      <c r="U202" s="48"/>
      <c r="V202" s="52"/>
      <c r="W202" s="48"/>
      <c r="X202" s="52"/>
      <c r="Y202" s="48"/>
      <c r="Z202" s="52"/>
      <c r="AA202" s="48"/>
      <c r="AB202" s="163"/>
      <c r="AC202" s="91"/>
      <c r="AD202" s="180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</row>
    <row r="203" spans="1:439" ht="15.75" x14ac:dyDescent="0.25">
      <c r="A203" s="91">
        <v>20</v>
      </c>
      <c r="B203" s="202" t="s">
        <v>315</v>
      </c>
      <c r="C203" s="202"/>
      <c r="D203" s="15">
        <v>49000</v>
      </c>
      <c r="E203" s="14">
        <f t="shared" si="7"/>
        <v>64000</v>
      </c>
      <c r="F203" s="16">
        <v>42650</v>
      </c>
      <c r="G203" s="48">
        <v>10000</v>
      </c>
      <c r="H203" s="220">
        <v>42653</v>
      </c>
      <c r="I203" s="48">
        <v>5000</v>
      </c>
      <c r="J203" s="51"/>
      <c r="K203" s="48"/>
      <c r="L203" s="51"/>
      <c r="M203" s="48"/>
      <c r="N203" s="51"/>
      <c r="O203" s="48"/>
      <c r="P203" s="51"/>
      <c r="Q203" s="48"/>
      <c r="R203" s="51"/>
      <c r="S203" s="48"/>
      <c r="T203" s="52"/>
      <c r="U203" s="48"/>
      <c r="V203" s="52"/>
      <c r="W203" s="48"/>
      <c r="X203" s="52"/>
      <c r="Y203" s="48"/>
      <c r="Z203" s="52"/>
      <c r="AA203" s="48"/>
      <c r="AB203" s="53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</row>
    <row r="204" spans="1:439" ht="15.75" x14ac:dyDescent="0.25">
      <c r="A204" s="91">
        <v>21</v>
      </c>
      <c r="B204" s="201" t="s">
        <v>291</v>
      </c>
      <c r="C204" s="202"/>
      <c r="D204" s="15">
        <v>400000</v>
      </c>
      <c r="E204" s="14">
        <f t="shared" si="7"/>
        <v>560000</v>
      </c>
      <c r="F204" s="51">
        <v>42647</v>
      </c>
      <c r="G204" s="48">
        <v>100000</v>
      </c>
      <c r="H204" s="220">
        <v>42668</v>
      </c>
      <c r="I204" s="48">
        <v>60000</v>
      </c>
      <c r="J204" s="51"/>
      <c r="K204" s="48"/>
      <c r="L204" s="51"/>
      <c r="M204" s="48"/>
      <c r="N204" s="51"/>
      <c r="O204" s="48"/>
      <c r="P204" s="51"/>
      <c r="Q204" s="48"/>
      <c r="R204" s="51"/>
      <c r="S204" s="48"/>
      <c r="T204" s="52"/>
      <c r="U204" s="48"/>
      <c r="V204" s="52"/>
      <c r="W204" s="48"/>
      <c r="X204" s="52"/>
      <c r="Y204" s="48"/>
      <c r="Z204" s="52"/>
      <c r="AA204" s="48"/>
      <c r="AB204" s="53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</row>
    <row r="205" spans="1:439" ht="15.75" x14ac:dyDescent="0.25">
      <c r="A205" s="91">
        <v>22</v>
      </c>
      <c r="B205" s="202" t="s">
        <v>339</v>
      </c>
      <c r="C205" s="200"/>
      <c r="D205" s="15">
        <v>20000</v>
      </c>
      <c r="E205" s="14">
        <f t="shared" si="7"/>
        <v>162000</v>
      </c>
      <c r="F205" s="51">
        <v>42648</v>
      </c>
      <c r="G205" s="48">
        <v>10000</v>
      </c>
      <c r="H205" s="220">
        <v>42649</v>
      </c>
      <c r="I205" s="48">
        <v>20000</v>
      </c>
      <c r="J205" s="51">
        <v>42650</v>
      </c>
      <c r="K205" s="48">
        <v>20000</v>
      </c>
      <c r="L205" s="51">
        <v>42654</v>
      </c>
      <c r="M205" s="48">
        <v>20000</v>
      </c>
      <c r="N205" s="51">
        <v>42655</v>
      </c>
      <c r="O205" s="48">
        <v>2000</v>
      </c>
      <c r="P205" s="51">
        <v>42656</v>
      </c>
      <c r="Q205" s="48">
        <v>10000</v>
      </c>
      <c r="R205" s="51">
        <v>42657</v>
      </c>
      <c r="S205" s="48">
        <v>5000</v>
      </c>
      <c r="T205" s="52">
        <v>42657</v>
      </c>
      <c r="U205" s="48">
        <v>10000</v>
      </c>
      <c r="V205" s="52">
        <v>42662</v>
      </c>
      <c r="W205" s="48">
        <v>5000</v>
      </c>
      <c r="X205" s="52">
        <v>42664</v>
      </c>
      <c r="Y205" s="48">
        <v>20000</v>
      </c>
      <c r="Z205" s="52">
        <v>42674</v>
      </c>
      <c r="AA205" s="48">
        <v>20000</v>
      </c>
      <c r="AB205" s="53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</row>
    <row r="206" spans="1:439" ht="15.75" x14ac:dyDescent="0.25">
      <c r="A206" s="91">
        <v>23</v>
      </c>
      <c r="B206" s="200" t="s">
        <v>292</v>
      </c>
      <c r="C206" s="202"/>
      <c r="D206" s="15">
        <v>60000</v>
      </c>
      <c r="E206" s="14">
        <f t="shared" si="7"/>
        <v>85600</v>
      </c>
      <c r="F206" s="16">
        <v>42650</v>
      </c>
      <c r="G206" s="48">
        <v>2000</v>
      </c>
      <c r="H206" s="220">
        <v>42653</v>
      </c>
      <c r="I206" s="48">
        <v>10000</v>
      </c>
      <c r="J206" s="51">
        <v>42656</v>
      </c>
      <c r="K206" s="48">
        <v>2600</v>
      </c>
      <c r="L206" s="51">
        <v>42660</v>
      </c>
      <c r="M206" s="48">
        <v>5000</v>
      </c>
      <c r="N206" s="51">
        <v>42663</v>
      </c>
      <c r="O206" s="48">
        <v>4000</v>
      </c>
      <c r="P206" s="51">
        <v>42671</v>
      </c>
      <c r="Q206" s="48">
        <v>2000</v>
      </c>
      <c r="R206" s="51"/>
      <c r="S206" s="48"/>
      <c r="T206" s="52"/>
      <c r="U206" s="48"/>
      <c r="V206" s="52"/>
      <c r="W206" s="48"/>
      <c r="X206" s="52"/>
      <c r="Y206" s="48"/>
      <c r="Z206" s="52"/>
      <c r="AA206" s="48"/>
      <c r="AB206" s="163"/>
      <c r="AC206" s="91"/>
      <c r="AD206" s="180"/>
      <c r="AE206" s="91"/>
      <c r="AF206" s="180"/>
      <c r="AG206" s="91"/>
      <c r="AH206" s="180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</row>
    <row r="207" spans="1:439" ht="15.75" x14ac:dyDescent="0.25">
      <c r="A207" s="91">
        <v>24</v>
      </c>
      <c r="B207" s="202" t="s">
        <v>340</v>
      </c>
      <c r="C207" s="202"/>
      <c r="D207" s="15">
        <v>40000</v>
      </c>
      <c r="E207" s="14">
        <f t="shared" si="7"/>
        <v>90000</v>
      </c>
      <c r="F207" s="16">
        <v>42674</v>
      </c>
      <c r="G207" s="17">
        <v>50000</v>
      </c>
      <c r="H207" s="215"/>
      <c r="I207" s="17"/>
      <c r="J207" s="51"/>
      <c r="K207" s="17"/>
      <c r="L207" s="16"/>
      <c r="M207" s="17"/>
      <c r="N207" s="16"/>
      <c r="O207" s="17"/>
      <c r="P207" s="16"/>
      <c r="Q207" s="17"/>
      <c r="R207" s="16"/>
      <c r="S207" s="17"/>
      <c r="T207" s="43"/>
      <c r="U207" s="17"/>
      <c r="V207" s="43"/>
      <c r="W207" s="17"/>
      <c r="X207" s="43"/>
      <c r="Y207" s="17"/>
      <c r="Z207" s="43"/>
      <c r="AA207" s="17"/>
      <c r="AB207" s="28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</row>
    <row r="208" spans="1:439" ht="15.75" x14ac:dyDescent="0.25">
      <c r="A208" s="91">
        <v>25</v>
      </c>
      <c r="B208" s="202" t="s">
        <v>316</v>
      </c>
      <c r="C208" s="55"/>
      <c r="D208" s="15">
        <v>134000</v>
      </c>
      <c r="E208" s="14">
        <f t="shared" si="7"/>
        <v>154000</v>
      </c>
      <c r="F208" s="16">
        <v>42647</v>
      </c>
      <c r="G208" s="17">
        <v>10000</v>
      </c>
      <c r="H208" s="87">
        <v>42656</v>
      </c>
      <c r="I208" s="17">
        <v>10000</v>
      </c>
      <c r="J208" s="16"/>
      <c r="K208" s="17"/>
      <c r="L208" s="16"/>
      <c r="M208" s="17"/>
      <c r="N208" s="16"/>
      <c r="O208" s="17"/>
      <c r="P208" s="16"/>
      <c r="Q208" s="17"/>
      <c r="R208" s="16"/>
      <c r="S208" s="17"/>
      <c r="T208" s="43"/>
      <c r="U208" s="17"/>
      <c r="V208" s="43"/>
      <c r="W208" s="17"/>
      <c r="X208" s="43"/>
      <c r="Y208" s="17"/>
      <c r="Z208" s="43"/>
      <c r="AA208" s="17"/>
      <c r="AB208" s="28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</row>
    <row r="209" spans="1:439" ht="15.75" x14ac:dyDescent="0.25">
      <c r="A209" s="91">
        <v>26</v>
      </c>
      <c r="B209" s="202" t="s">
        <v>317</v>
      </c>
      <c r="C209" s="13"/>
      <c r="D209" s="15">
        <v>63000</v>
      </c>
      <c r="E209" s="14">
        <f t="shared" si="7"/>
        <v>63000</v>
      </c>
      <c r="F209" s="16"/>
      <c r="G209" s="17"/>
      <c r="H209" s="87"/>
      <c r="I209" s="17"/>
      <c r="J209" s="16"/>
      <c r="K209" s="17"/>
      <c r="L209" s="16"/>
      <c r="M209" s="17"/>
      <c r="N209" s="16"/>
      <c r="O209" s="17"/>
      <c r="P209" s="16"/>
      <c r="Q209" s="17"/>
      <c r="R209" s="16"/>
      <c r="S209" s="17"/>
      <c r="T209" s="43"/>
      <c r="U209" s="17"/>
      <c r="V209" s="43"/>
      <c r="W209" s="17"/>
      <c r="X209" s="43"/>
      <c r="Y209" s="17"/>
      <c r="Z209" s="43"/>
      <c r="AA209" s="17"/>
      <c r="AB209" s="28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</row>
    <row r="210" spans="1:439" ht="15.75" x14ac:dyDescent="0.25">
      <c r="A210" s="91">
        <v>27</v>
      </c>
      <c r="B210" s="213" t="s">
        <v>341</v>
      </c>
      <c r="C210" s="110"/>
      <c r="D210" s="15">
        <v>210000</v>
      </c>
      <c r="E210" s="14">
        <f>SUMIF($F$2:$XFD$2,1,F210:XFD210)+D210</f>
        <v>260000</v>
      </c>
      <c r="F210" s="16">
        <v>42646</v>
      </c>
      <c r="G210" s="17">
        <v>2000</v>
      </c>
      <c r="H210" s="87">
        <v>42647</v>
      </c>
      <c r="I210" s="17">
        <v>2000</v>
      </c>
      <c r="J210" s="16">
        <v>42649</v>
      </c>
      <c r="K210" s="17">
        <v>20000</v>
      </c>
      <c r="L210" s="16">
        <v>42650</v>
      </c>
      <c r="M210" s="17">
        <v>6000</v>
      </c>
      <c r="N210" s="16">
        <v>42653</v>
      </c>
      <c r="O210" s="17">
        <v>2000</v>
      </c>
      <c r="P210" s="16">
        <v>42656</v>
      </c>
      <c r="Q210" s="17">
        <v>2000</v>
      </c>
      <c r="R210" s="16">
        <v>42661</v>
      </c>
      <c r="S210" s="17">
        <v>2000</v>
      </c>
      <c r="T210" s="43">
        <v>42662</v>
      </c>
      <c r="U210" s="17">
        <v>2000</v>
      </c>
      <c r="V210" s="43">
        <v>42663</v>
      </c>
      <c r="W210" s="17">
        <v>2000</v>
      </c>
      <c r="X210" s="43">
        <v>42664</v>
      </c>
      <c r="Y210" s="17">
        <v>2000</v>
      </c>
      <c r="Z210" s="43">
        <v>42667</v>
      </c>
      <c r="AA210" s="17">
        <v>2000</v>
      </c>
      <c r="AB210" s="49" t="s">
        <v>388</v>
      </c>
      <c r="AC210" s="91">
        <v>2000</v>
      </c>
      <c r="AD210" s="180">
        <v>42669</v>
      </c>
      <c r="AE210" s="91">
        <v>2000</v>
      </c>
      <c r="AF210" s="180">
        <v>42674</v>
      </c>
      <c r="AG210" s="91">
        <v>2000</v>
      </c>
      <c r="AH210" s="180"/>
      <c r="AI210" s="91"/>
      <c r="AJ210" s="180"/>
      <c r="AK210" s="91"/>
      <c r="AL210" s="180"/>
      <c r="AM210" s="91"/>
      <c r="AN210" s="180"/>
      <c r="AO210" s="91"/>
      <c r="AP210" s="180"/>
      <c r="AQ210" s="91"/>
      <c r="AR210" s="180"/>
      <c r="AS210" s="91"/>
      <c r="AT210" s="180"/>
      <c r="AU210" s="91"/>
      <c r="AV210" s="180"/>
      <c r="AW210" s="91"/>
      <c r="AX210" s="180"/>
      <c r="AY210" s="91"/>
      <c r="AZ210" s="180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</row>
    <row r="211" spans="1:439" ht="15.75" x14ac:dyDescent="0.25">
      <c r="A211" s="91">
        <v>28</v>
      </c>
      <c r="B211" s="200" t="s">
        <v>293</v>
      </c>
      <c r="C211" s="13"/>
      <c r="D211" s="15">
        <v>274250</v>
      </c>
      <c r="E211" s="14">
        <f t="shared" si="7"/>
        <v>520250</v>
      </c>
      <c r="F211" s="16">
        <v>42647</v>
      </c>
      <c r="G211" s="17">
        <v>20000</v>
      </c>
      <c r="H211" s="87">
        <v>42648</v>
      </c>
      <c r="I211" s="17">
        <v>15000</v>
      </c>
      <c r="J211" s="16">
        <v>42648</v>
      </c>
      <c r="K211" s="17">
        <v>5000</v>
      </c>
      <c r="L211" s="16">
        <v>42649</v>
      </c>
      <c r="M211" s="17">
        <v>10000</v>
      </c>
      <c r="N211" s="16">
        <v>42650</v>
      </c>
      <c r="O211" s="17">
        <v>10000</v>
      </c>
      <c r="P211" s="16">
        <v>42653</v>
      </c>
      <c r="Q211" s="17">
        <v>15000</v>
      </c>
      <c r="R211" s="16">
        <v>42654</v>
      </c>
      <c r="S211" s="17">
        <v>14000</v>
      </c>
      <c r="T211" s="43">
        <v>42655</v>
      </c>
      <c r="U211" s="17">
        <v>11000</v>
      </c>
      <c r="V211" s="43">
        <v>42657</v>
      </c>
      <c r="W211" s="17">
        <v>8000</v>
      </c>
      <c r="X211" s="43">
        <v>42660</v>
      </c>
      <c r="Y211" s="17">
        <v>27000</v>
      </c>
      <c r="Z211" s="43">
        <v>42661</v>
      </c>
      <c r="AA211" s="17">
        <v>10000</v>
      </c>
      <c r="AB211" s="49" t="s">
        <v>386</v>
      </c>
      <c r="AC211" s="91">
        <v>20000</v>
      </c>
      <c r="AD211" s="180">
        <v>42664</v>
      </c>
      <c r="AE211" s="91">
        <v>10000</v>
      </c>
      <c r="AF211" s="180">
        <v>42667</v>
      </c>
      <c r="AG211" s="91">
        <v>10000</v>
      </c>
      <c r="AH211" s="180">
        <v>42667</v>
      </c>
      <c r="AI211" s="91">
        <v>1000</v>
      </c>
      <c r="AJ211" s="180">
        <v>42668</v>
      </c>
      <c r="AK211" s="91">
        <v>10000</v>
      </c>
      <c r="AL211" s="180">
        <v>42669</v>
      </c>
      <c r="AM211" s="91">
        <v>10000</v>
      </c>
      <c r="AN211" s="180">
        <v>42670</v>
      </c>
      <c r="AO211" s="91">
        <v>5000</v>
      </c>
      <c r="AP211" s="180" t="s">
        <v>391</v>
      </c>
      <c r="AQ211" s="91">
        <v>35000</v>
      </c>
      <c r="AR211" s="180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</row>
    <row r="212" spans="1:439" ht="15.75" x14ac:dyDescent="0.25">
      <c r="A212" s="91">
        <v>29</v>
      </c>
      <c r="B212" s="202" t="s">
        <v>318</v>
      </c>
      <c r="C212" s="13"/>
      <c r="D212" s="15">
        <v>400000</v>
      </c>
      <c r="E212" s="14">
        <f t="shared" si="7"/>
        <v>650000</v>
      </c>
      <c r="F212" s="16">
        <v>42647</v>
      </c>
      <c r="G212" s="17">
        <v>20000</v>
      </c>
      <c r="H212" s="87">
        <v>42650</v>
      </c>
      <c r="I212" s="17">
        <v>20000</v>
      </c>
      <c r="J212" s="16">
        <v>42653</v>
      </c>
      <c r="K212" s="17">
        <v>20000</v>
      </c>
      <c r="L212" s="16">
        <v>42656</v>
      </c>
      <c r="M212" s="17">
        <v>20000</v>
      </c>
      <c r="N212" s="16">
        <v>42657</v>
      </c>
      <c r="O212" s="17">
        <v>20000</v>
      </c>
      <c r="P212" s="16">
        <v>42661</v>
      </c>
      <c r="Q212" s="17">
        <v>20000</v>
      </c>
      <c r="R212" s="16">
        <v>42662</v>
      </c>
      <c r="S212" s="17">
        <v>50000</v>
      </c>
      <c r="T212" s="43">
        <v>42663</v>
      </c>
      <c r="U212" s="17">
        <v>30000</v>
      </c>
      <c r="V212" s="43">
        <v>42668</v>
      </c>
      <c r="W212" s="17">
        <v>20000</v>
      </c>
      <c r="X212" s="43">
        <v>42674</v>
      </c>
      <c r="Y212" s="17">
        <v>30000</v>
      </c>
      <c r="Z212" s="43"/>
      <c r="AA212" s="17"/>
      <c r="AB212" s="49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</row>
    <row r="213" spans="1:439" ht="15.75" x14ac:dyDescent="0.25">
      <c r="A213" s="91">
        <v>30</v>
      </c>
      <c r="B213" s="214" t="s">
        <v>294</v>
      </c>
      <c r="C213" s="13"/>
      <c r="D213" s="15">
        <v>340000</v>
      </c>
      <c r="E213" s="14">
        <f t="shared" si="7"/>
        <v>490000</v>
      </c>
      <c r="F213" s="16">
        <v>42646</v>
      </c>
      <c r="G213" s="145">
        <v>20000</v>
      </c>
      <c r="H213" s="87">
        <v>42647</v>
      </c>
      <c r="I213" s="17">
        <v>5000</v>
      </c>
      <c r="J213" s="16">
        <v>42648</v>
      </c>
      <c r="K213" s="17">
        <v>5000</v>
      </c>
      <c r="L213" s="16">
        <v>42649</v>
      </c>
      <c r="M213" s="17">
        <v>5000</v>
      </c>
      <c r="N213" s="16">
        <v>42653</v>
      </c>
      <c r="O213" s="17">
        <v>10000</v>
      </c>
      <c r="P213" s="16">
        <v>42654</v>
      </c>
      <c r="Q213" s="17">
        <v>5000</v>
      </c>
      <c r="R213" s="16">
        <v>42656</v>
      </c>
      <c r="S213" s="17">
        <v>5000</v>
      </c>
      <c r="T213" s="43">
        <v>42660</v>
      </c>
      <c r="U213" s="17">
        <v>10000</v>
      </c>
      <c r="V213" s="43">
        <v>42661</v>
      </c>
      <c r="W213" s="17">
        <v>10000</v>
      </c>
      <c r="X213" s="43">
        <v>42662</v>
      </c>
      <c r="Y213" s="17">
        <v>10000</v>
      </c>
      <c r="Z213" s="43">
        <v>42663</v>
      </c>
      <c r="AA213" s="17">
        <v>10000</v>
      </c>
      <c r="AB213" s="87">
        <v>42664</v>
      </c>
      <c r="AC213" s="91">
        <v>10000</v>
      </c>
      <c r="AD213" s="180">
        <v>42667</v>
      </c>
      <c r="AE213" s="91">
        <v>10000</v>
      </c>
      <c r="AF213" s="180">
        <v>42669</v>
      </c>
      <c r="AG213" s="91">
        <v>15000</v>
      </c>
      <c r="AH213" s="180">
        <v>42670</v>
      </c>
      <c r="AI213" s="91">
        <v>5000</v>
      </c>
      <c r="AJ213" s="180">
        <v>42674</v>
      </c>
      <c r="AK213" s="91">
        <v>15000</v>
      </c>
      <c r="AL213" s="180"/>
      <c r="AM213" s="91"/>
      <c r="AN213" s="180"/>
      <c r="AO213" s="91"/>
      <c r="AP213" s="180"/>
      <c r="AQ213" s="91"/>
      <c r="AR213" s="180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</row>
    <row r="214" spans="1:439" ht="15.75" x14ac:dyDescent="0.25">
      <c r="A214" s="91">
        <v>31</v>
      </c>
      <c r="B214" s="202" t="s">
        <v>319</v>
      </c>
      <c r="C214" s="13"/>
      <c r="D214" s="15">
        <v>295000</v>
      </c>
      <c r="E214" s="14">
        <f t="shared" si="7"/>
        <v>375000</v>
      </c>
      <c r="F214" s="16">
        <v>42649</v>
      </c>
      <c r="G214" s="17">
        <v>10000</v>
      </c>
      <c r="H214" s="87">
        <v>42650</v>
      </c>
      <c r="I214" s="17">
        <v>20000</v>
      </c>
      <c r="J214" s="16">
        <v>42656</v>
      </c>
      <c r="K214" s="17">
        <v>10000</v>
      </c>
      <c r="L214" s="16">
        <v>42660</v>
      </c>
      <c r="M214" s="17">
        <v>10000</v>
      </c>
      <c r="N214" s="16">
        <v>42662</v>
      </c>
      <c r="O214" s="17">
        <v>20000</v>
      </c>
      <c r="P214" s="16">
        <v>42664</v>
      </c>
      <c r="Q214" s="17">
        <v>10000</v>
      </c>
      <c r="R214" s="16"/>
      <c r="S214" s="17"/>
      <c r="T214" s="43"/>
      <c r="U214" s="17"/>
      <c r="V214" s="43"/>
      <c r="W214" s="17"/>
      <c r="X214" s="43"/>
      <c r="Y214" s="17"/>
      <c r="Z214" s="43"/>
      <c r="AA214" s="17"/>
      <c r="AB214" s="49"/>
      <c r="AC214" s="91"/>
      <c r="AD214" s="180"/>
      <c r="AE214" s="91"/>
      <c r="AF214" s="180"/>
      <c r="AG214" s="91"/>
      <c r="AH214" s="180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</row>
    <row r="215" spans="1:439" ht="15.75" x14ac:dyDescent="0.25">
      <c r="A215" s="91">
        <v>32</v>
      </c>
      <c r="B215" s="202" t="s">
        <v>320</v>
      </c>
      <c r="C215" s="13"/>
      <c r="D215" s="15">
        <v>365000</v>
      </c>
      <c r="E215" s="14">
        <f t="shared" si="7"/>
        <v>440000</v>
      </c>
      <c r="F215" s="16">
        <v>42646</v>
      </c>
      <c r="G215" s="17">
        <v>50000</v>
      </c>
      <c r="H215" s="87">
        <v>42664</v>
      </c>
      <c r="I215" s="17">
        <v>25000</v>
      </c>
      <c r="J215" s="16"/>
      <c r="K215" s="17"/>
      <c r="L215" s="16"/>
      <c r="M215" s="17"/>
      <c r="N215" s="16"/>
      <c r="O215" s="17"/>
      <c r="P215" s="16"/>
      <c r="Q215" s="17"/>
      <c r="R215" s="16"/>
      <c r="S215" s="17"/>
      <c r="T215" s="43"/>
      <c r="U215" s="17"/>
      <c r="V215" s="43"/>
      <c r="W215" s="17"/>
      <c r="X215" s="43"/>
      <c r="Y215" s="17"/>
      <c r="Z215" s="43"/>
      <c r="AA215" s="17"/>
      <c r="AB215" s="28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</row>
    <row r="216" spans="1:439" ht="15.75" x14ac:dyDescent="0.25">
      <c r="A216" s="91">
        <v>33</v>
      </c>
      <c r="B216" s="202" t="s">
        <v>342</v>
      </c>
      <c r="C216" s="13"/>
      <c r="D216" s="15">
        <v>27000</v>
      </c>
      <c r="E216" s="14">
        <f t="shared" si="7"/>
        <v>27000</v>
      </c>
      <c r="F216" s="16"/>
      <c r="G216" s="17"/>
      <c r="H216" s="215"/>
      <c r="I216" s="17"/>
      <c r="J216" s="16"/>
      <c r="K216" s="17"/>
      <c r="L216" s="16"/>
      <c r="M216" s="17"/>
      <c r="N216" s="16"/>
      <c r="O216" s="17"/>
      <c r="P216" s="16"/>
      <c r="Q216" s="17"/>
      <c r="R216" s="16"/>
      <c r="S216" s="17"/>
      <c r="T216" s="20"/>
      <c r="U216" s="19"/>
      <c r="V216" s="20"/>
      <c r="W216" s="19"/>
      <c r="X216" s="20"/>
      <c r="Y216" s="19"/>
      <c r="Z216" s="20"/>
      <c r="AA216" s="19"/>
      <c r="AB216" s="2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</row>
    <row r="217" spans="1:439" ht="15.75" x14ac:dyDescent="0.25">
      <c r="A217" s="91">
        <v>34</v>
      </c>
      <c r="B217" s="202" t="s">
        <v>343</v>
      </c>
      <c r="C217" s="13"/>
      <c r="D217" s="15">
        <v>35000</v>
      </c>
      <c r="E217" s="14">
        <f t="shared" si="7"/>
        <v>35000</v>
      </c>
      <c r="F217" s="16"/>
      <c r="G217" s="17"/>
      <c r="H217" s="215"/>
      <c r="I217" s="17"/>
      <c r="J217" s="16"/>
      <c r="K217" s="17"/>
      <c r="L217" s="16"/>
      <c r="M217" s="17"/>
      <c r="N217" s="16"/>
      <c r="O217" s="17"/>
      <c r="P217" s="16"/>
      <c r="Q217" s="17"/>
      <c r="R217" s="16"/>
      <c r="S217" s="17"/>
      <c r="T217" s="16"/>
      <c r="U217" s="17"/>
      <c r="V217" s="43"/>
      <c r="W217" s="17"/>
      <c r="X217" s="43"/>
      <c r="Y217" s="17"/>
      <c r="Z217" s="43"/>
      <c r="AA217" s="17"/>
      <c r="AB217" s="28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</row>
    <row r="218" spans="1:439" x14ac:dyDescent="0.25">
      <c r="A218" s="91">
        <v>35</v>
      </c>
      <c r="B218" s="235" t="s">
        <v>397</v>
      </c>
      <c r="C218" s="73"/>
      <c r="D218" s="15">
        <v>78000</v>
      </c>
      <c r="E218" s="14">
        <f t="shared" si="7"/>
        <v>493500</v>
      </c>
      <c r="F218" s="16">
        <v>42647</v>
      </c>
      <c r="G218" s="17">
        <v>5000</v>
      </c>
      <c r="H218" s="87">
        <v>42654</v>
      </c>
      <c r="I218" s="17">
        <v>5000</v>
      </c>
      <c r="J218" s="16">
        <v>42657</v>
      </c>
      <c r="K218" s="17">
        <v>60500</v>
      </c>
      <c r="L218" s="16">
        <v>42661</v>
      </c>
      <c r="M218" s="17">
        <v>5000</v>
      </c>
      <c r="N218" s="16">
        <v>42662</v>
      </c>
      <c r="O218" s="17">
        <v>100000</v>
      </c>
      <c r="P218" s="16">
        <v>42663</v>
      </c>
      <c r="Q218" s="17">
        <v>230000</v>
      </c>
      <c r="R218" s="16">
        <v>42668</v>
      </c>
      <c r="S218" s="17">
        <v>5000</v>
      </c>
      <c r="T218" s="43">
        <v>42671</v>
      </c>
      <c r="U218" s="17">
        <v>5000</v>
      </c>
      <c r="V218" s="43"/>
      <c r="W218" s="17"/>
      <c r="X218" s="43"/>
      <c r="Y218" s="17"/>
      <c r="Z218" s="43"/>
      <c r="AA218" s="17"/>
      <c r="AB218" s="49"/>
      <c r="AC218" s="91"/>
      <c r="AD218" s="180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</row>
    <row r="219" spans="1:439" ht="15.75" x14ac:dyDescent="0.25">
      <c r="A219" s="91">
        <v>36</v>
      </c>
      <c r="B219" s="202" t="s">
        <v>344</v>
      </c>
      <c r="C219" s="140"/>
      <c r="D219" s="15">
        <v>610000</v>
      </c>
      <c r="E219" s="14">
        <f t="shared" si="7"/>
        <v>835000</v>
      </c>
      <c r="F219" s="16">
        <v>42648</v>
      </c>
      <c r="G219" s="17">
        <v>50000</v>
      </c>
      <c r="H219" s="87">
        <v>42649</v>
      </c>
      <c r="I219" s="17">
        <v>50000</v>
      </c>
      <c r="J219" s="16">
        <v>42650</v>
      </c>
      <c r="K219" s="17">
        <v>20000</v>
      </c>
      <c r="L219" s="66">
        <v>42654</v>
      </c>
      <c r="M219" s="67">
        <v>20000</v>
      </c>
      <c r="N219" s="16">
        <v>42662</v>
      </c>
      <c r="O219" s="17">
        <v>20000</v>
      </c>
      <c r="P219" s="16">
        <v>42664</v>
      </c>
      <c r="Q219" s="17">
        <v>20000</v>
      </c>
      <c r="R219" s="16">
        <v>42667</v>
      </c>
      <c r="S219" s="17">
        <v>20000</v>
      </c>
      <c r="T219" s="43">
        <v>42674</v>
      </c>
      <c r="U219" s="17">
        <v>25000</v>
      </c>
      <c r="V219" s="43"/>
      <c r="W219" s="17"/>
      <c r="X219" s="43"/>
      <c r="Y219" s="17"/>
      <c r="Z219" s="43"/>
      <c r="AA219" s="17"/>
      <c r="AB219" s="49"/>
      <c r="AC219" s="91"/>
      <c r="AD219" s="180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</row>
    <row r="220" spans="1:439" ht="15.75" x14ac:dyDescent="0.25">
      <c r="A220" s="91">
        <v>37</v>
      </c>
      <c r="B220" s="200" t="s">
        <v>295</v>
      </c>
      <c r="C220" s="112"/>
      <c r="D220" s="15">
        <v>739100</v>
      </c>
      <c r="E220" s="14">
        <f t="shared" si="7"/>
        <v>926200</v>
      </c>
      <c r="F220" s="16">
        <v>42646</v>
      </c>
      <c r="G220" s="17">
        <v>15000</v>
      </c>
      <c r="H220" s="87">
        <v>42647</v>
      </c>
      <c r="I220" s="17">
        <v>5000</v>
      </c>
      <c r="J220" s="16">
        <v>42647</v>
      </c>
      <c r="K220" s="17">
        <v>10000</v>
      </c>
      <c r="L220" s="16">
        <v>42648</v>
      </c>
      <c r="M220" s="17">
        <v>3000</v>
      </c>
      <c r="N220" s="16">
        <v>42649</v>
      </c>
      <c r="O220" s="17">
        <v>9000</v>
      </c>
      <c r="P220" s="16">
        <v>42650</v>
      </c>
      <c r="Q220" s="17">
        <v>10000</v>
      </c>
      <c r="R220" s="16">
        <v>42653</v>
      </c>
      <c r="S220" s="17">
        <v>7000</v>
      </c>
      <c r="T220" s="43">
        <v>42654</v>
      </c>
      <c r="U220" s="17">
        <v>5000</v>
      </c>
      <c r="V220" s="43">
        <v>42655</v>
      </c>
      <c r="W220" s="17">
        <v>2000</v>
      </c>
      <c r="X220" s="43">
        <v>42656</v>
      </c>
      <c r="Y220" s="17">
        <v>3100</v>
      </c>
      <c r="Z220" s="43">
        <v>42657</v>
      </c>
      <c r="AA220" s="17">
        <v>5000</v>
      </c>
      <c r="AB220" s="49" t="s">
        <v>385</v>
      </c>
      <c r="AC220" s="91">
        <v>56000</v>
      </c>
      <c r="AD220" s="180">
        <v>42662</v>
      </c>
      <c r="AE220" s="91">
        <v>2000</v>
      </c>
      <c r="AF220" s="180">
        <v>42667</v>
      </c>
      <c r="AG220" s="91">
        <v>15000</v>
      </c>
      <c r="AH220" s="180">
        <v>42668</v>
      </c>
      <c r="AI220" s="91">
        <v>13000</v>
      </c>
      <c r="AJ220" s="180">
        <v>42669</v>
      </c>
      <c r="AK220" s="91">
        <v>7000</v>
      </c>
      <c r="AL220" s="180">
        <v>42670</v>
      </c>
      <c r="AM220" s="91">
        <v>5000</v>
      </c>
      <c r="AN220" s="180">
        <v>42671</v>
      </c>
      <c r="AO220" s="91">
        <v>5000</v>
      </c>
      <c r="AP220" s="180">
        <v>42674</v>
      </c>
      <c r="AQ220" s="91">
        <v>10000</v>
      </c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</row>
    <row r="221" spans="1:439" ht="15.75" x14ac:dyDescent="0.25">
      <c r="A221" s="91">
        <v>38</v>
      </c>
      <c r="B221" s="200" t="s">
        <v>296</v>
      </c>
      <c r="C221" s="55"/>
      <c r="D221" s="15">
        <v>35000</v>
      </c>
      <c r="E221" s="14">
        <f t="shared" si="7"/>
        <v>155000</v>
      </c>
      <c r="F221" s="16">
        <v>42647</v>
      </c>
      <c r="G221" s="17">
        <v>10000</v>
      </c>
      <c r="H221" s="87">
        <v>42650</v>
      </c>
      <c r="I221" s="17">
        <v>20000</v>
      </c>
      <c r="J221" s="16">
        <v>42657</v>
      </c>
      <c r="K221" s="17">
        <v>2000</v>
      </c>
      <c r="L221" s="16">
        <v>42661</v>
      </c>
      <c r="M221" s="17">
        <v>25000</v>
      </c>
      <c r="N221" s="16">
        <v>42664</v>
      </c>
      <c r="O221" s="17">
        <v>8000</v>
      </c>
      <c r="P221" s="16">
        <v>42669</v>
      </c>
      <c r="Q221" s="17">
        <v>50000</v>
      </c>
      <c r="R221" s="16">
        <v>42671</v>
      </c>
      <c r="S221" s="17">
        <v>5000</v>
      </c>
      <c r="T221" s="43"/>
      <c r="U221" s="17"/>
      <c r="V221" s="43"/>
      <c r="W221" s="17"/>
      <c r="X221" s="43"/>
      <c r="Y221" s="17"/>
      <c r="Z221" s="43"/>
      <c r="AA221" s="17"/>
      <c r="AB221" s="28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</row>
    <row r="222" spans="1:439" ht="15.75" x14ac:dyDescent="0.25">
      <c r="A222" s="91">
        <v>39</v>
      </c>
      <c r="B222" s="202" t="s">
        <v>345</v>
      </c>
      <c r="C222" s="13"/>
      <c r="D222" s="15">
        <v>280000</v>
      </c>
      <c r="E222" s="14">
        <f t="shared" si="7"/>
        <v>300000</v>
      </c>
      <c r="F222" s="16">
        <v>42656</v>
      </c>
      <c r="G222" s="17">
        <v>20000</v>
      </c>
      <c r="H222" s="87"/>
      <c r="I222" s="17"/>
      <c r="J222" s="16"/>
      <c r="K222" s="17"/>
      <c r="L222" s="16"/>
      <c r="M222" s="17"/>
      <c r="N222" s="16"/>
      <c r="O222" s="17"/>
      <c r="P222" s="16"/>
      <c r="Q222" s="17"/>
      <c r="R222" s="16"/>
      <c r="S222" s="17"/>
      <c r="T222" s="43"/>
      <c r="U222" s="17"/>
      <c r="V222" s="43"/>
      <c r="W222" s="17"/>
      <c r="X222" s="43"/>
      <c r="Y222" s="17"/>
      <c r="Z222" s="43"/>
      <c r="AA222" s="17"/>
      <c r="AB222" s="28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</row>
    <row r="223" spans="1:439" ht="15.75" x14ac:dyDescent="0.25">
      <c r="A223" s="91">
        <v>40</v>
      </c>
      <c r="B223" s="200" t="s">
        <v>297</v>
      </c>
      <c r="C223" s="85"/>
      <c r="D223" s="15">
        <v>28000</v>
      </c>
      <c r="E223" s="14">
        <f t="shared" si="7"/>
        <v>42000</v>
      </c>
      <c r="F223" s="16">
        <v>42661</v>
      </c>
      <c r="G223" s="17">
        <v>10000</v>
      </c>
      <c r="H223" s="225">
        <v>42667</v>
      </c>
      <c r="I223" s="67">
        <v>4000</v>
      </c>
      <c r="J223" s="16"/>
      <c r="K223" s="67"/>
      <c r="L223" s="16"/>
      <c r="M223" s="17"/>
      <c r="N223" s="16"/>
      <c r="O223" s="17"/>
      <c r="P223" s="16"/>
      <c r="Q223" s="17"/>
      <c r="R223" s="16"/>
      <c r="S223" s="17"/>
      <c r="T223" s="43"/>
      <c r="U223" s="17"/>
      <c r="V223" s="43"/>
      <c r="W223" s="17"/>
      <c r="X223" s="43"/>
      <c r="Y223" s="17"/>
      <c r="Z223" s="43"/>
      <c r="AA223" s="17"/>
      <c r="AB223" s="28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</row>
    <row r="224" spans="1:439" ht="15.75" x14ac:dyDescent="0.25">
      <c r="A224" s="91">
        <v>41</v>
      </c>
      <c r="B224" s="200" t="s">
        <v>298</v>
      </c>
      <c r="C224" s="44"/>
      <c r="D224" s="15">
        <v>25000</v>
      </c>
      <c r="E224" s="14">
        <f t="shared" si="7"/>
        <v>25000</v>
      </c>
      <c r="F224" s="16"/>
      <c r="G224" s="17"/>
      <c r="H224" s="215"/>
      <c r="I224" s="17"/>
      <c r="J224" s="66"/>
      <c r="K224" s="17"/>
      <c r="L224" s="16"/>
      <c r="M224" s="17"/>
      <c r="N224" s="16"/>
      <c r="O224" s="17"/>
      <c r="P224" s="16"/>
      <c r="Q224" s="17"/>
      <c r="R224" s="16"/>
      <c r="S224" s="17"/>
      <c r="T224" s="43"/>
      <c r="U224" s="17"/>
      <c r="V224" s="43"/>
      <c r="W224" s="17"/>
      <c r="X224" s="43"/>
      <c r="Y224" s="17"/>
      <c r="Z224" s="43"/>
      <c r="AA224" s="17"/>
      <c r="AB224" s="28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</row>
    <row r="225" spans="1:439" ht="15.75" x14ac:dyDescent="0.25">
      <c r="A225" s="91">
        <v>42</v>
      </c>
      <c r="B225" s="202" t="s">
        <v>346</v>
      </c>
      <c r="C225" s="44"/>
      <c r="D225" s="15">
        <v>145000</v>
      </c>
      <c r="E225" s="14">
        <f t="shared" si="7"/>
        <v>175000</v>
      </c>
      <c r="F225" s="16">
        <v>42654</v>
      </c>
      <c r="G225" s="17">
        <v>10000</v>
      </c>
      <c r="H225" s="87">
        <v>42661</v>
      </c>
      <c r="I225" s="17">
        <v>10000</v>
      </c>
      <c r="J225" s="16">
        <v>42664</v>
      </c>
      <c r="K225" s="17">
        <v>10000</v>
      </c>
      <c r="L225" s="16"/>
      <c r="M225" s="17"/>
      <c r="N225" s="16"/>
      <c r="O225" s="17"/>
      <c r="P225" s="16"/>
      <c r="Q225" s="17"/>
      <c r="R225" s="16"/>
      <c r="S225" s="17"/>
      <c r="T225" s="43"/>
      <c r="U225" s="17"/>
      <c r="V225" s="43"/>
      <c r="W225" s="17"/>
      <c r="X225" s="43"/>
      <c r="Y225" s="17"/>
      <c r="Z225" s="43"/>
      <c r="AA225" s="17"/>
      <c r="AB225" s="28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</row>
    <row r="226" spans="1:439" ht="15.75" x14ac:dyDescent="0.25">
      <c r="A226" s="91">
        <v>43</v>
      </c>
      <c r="B226" s="202" t="s">
        <v>321</v>
      </c>
      <c r="C226" s="44"/>
      <c r="D226" s="15">
        <v>60000</v>
      </c>
      <c r="E226" s="14">
        <f t="shared" si="7"/>
        <v>80000</v>
      </c>
      <c r="F226" s="16">
        <v>42661</v>
      </c>
      <c r="G226" s="17">
        <v>10000</v>
      </c>
      <c r="H226" s="87">
        <v>42664</v>
      </c>
      <c r="I226" s="17">
        <v>10000</v>
      </c>
      <c r="J226" s="16"/>
      <c r="K226" s="17"/>
      <c r="L226" s="16"/>
      <c r="M226" s="17"/>
      <c r="N226" s="16"/>
      <c r="O226" s="17"/>
      <c r="P226" s="16"/>
      <c r="Q226" s="17"/>
      <c r="R226" s="16"/>
      <c r="S226" s="17"/>
      <c r="T226" s="43"/>
      <c r="U226" s="17"/>
      <c r="V226" s="43"/>
      <c r="W226" s="17"/>
      <c r="X226" s="43"/>
      <c r="Y226" s="17"/>
      <c r="Z226" s="43"/>
      <c r="AA226" s="17"/>
      <c r="AB226" s="28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</row>
    <row r="227" spans="1:439" ht="15.75" x14ac:dyDescent="0.25">
      <c r="A227" s="91">
        <v>44</v>
      </c>
      <c r="B227" s="200" t="s">
        <v>299</v>
      </c>
      <c r="C227" s="44"/>
      <c r="D227" s="15">
        <v>260000</v>
      </c>
      <c r="E227" s="14">
        <f t="shared" si="7"/>
        <v>310000</v>
      </c>
      <c r="F227" s="16">
        <v>42667</v>
      </c>
      <c r="G227" s="17">
        <v>10000</v>
      </c>
      <c r="H227" s="87">
        <v>42674</v>
      </c>
      <c r="I227" s="17">
        <v>40000</v>
      </c>
      <c r="J227" s="16"/>
      <c r="K227" s="17"/>
      <c r="L227" s="16"/>
      <c r="M227" s="17"/>
      <c r="N227" s="16"/>
      <c r="O227" s="17"/>
      <c r="P227" s="16"/>
      <c r="Q227" s="17"/>
      <c r="R227" s="16"/>
      <c r="S227" s="17"/>
      <c r="T227" s="43"/>
      <c r="U227" s="17"/>
      <c r="V227" s="43"/>
      <c r="W227" s="17"/>
      <c r="X227" s="43"/>
      <c r="Y227" s="17"/>
      <c r="Z227" s="43"/>
      <c r="AA227" s="17"/>
      <c r="AB227" s="28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</row>
    <row r="228" spans="1:439" ht="15.75" x14ac:dyDescent="0.25">
      <c r="A228" s="91">
        <v>45</v>
      </c>
      <c r="B228" s="200" t="s">
        <v>300</v>
      </c>
      <c r="C228" s="44"/>
      <c r="D228" s="15">
        <v>300000</v>
      </c>
      <c r="E228" s="14">
        <f t="shared" si="7"/>
        <v>403000</v>
      </c>
      <c r="F228" s="16">
        <v>42646</v>
      </c>
      <c r="G228" s="17">
        <v>50000</v>
      </c>
      <c r="H228" s="87">
        <v>42660</v>
      </c>
      <c r="I228" s="17">
        <v>53000</v>
      </c>
      <c r="J228" s="16"/>
      <c r="K228" s="17"/>
      <c r="L228" s="16"/>
      <c r="M228" s="17"/>
      <c r="N228" s="16"/>
      <c r="O228" s="17"/>
      <c r="P228" s="16"/>
      <c r="Q228" s="17"/>
      <c r="R228" s="16"/>
      <c r="S228" s="17"/>
      <c r="T228" s="43"/>
      <c r="U228" s="17"/>
      <c r="V228" s="43"/>
      <c r="W228" s="17"/>
      <c r="X228" s="43"/>
      <c r="Y228" s="17"/>
      <c r="Z228" s="43"/>
      <c r="AA228" s="17"/>
      <c r="AB228" s="49"/>
      <c r="AC228" s="91"/>
      <c r="AD228" s="180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</row>
    <row r="229" spans="1:439" x14ac:dyDescent="0.25">
      <c r="A229" s="91">
        <v>46</v>
      </c>
      <c r="B229" s="235" t="s">
        <v>398</v>
      </c>
      <c r="C229" s="44"/>
      <c r="D229" s="15">
        <v>380000</v>
      </c>
      <c r="E229" s="14">
        <f t="shared" si="7"/>
        <v>710000</v>
      </c>
      <c r="F229" s="16">
        <v>42650</v>
      </c>
      <c r="G229" s="17">
        <v>20000</v>
      </c>
      <c r="H229" s="87">
        <v>42654</v>
      </c>
      <c r="I229" s="17">
        <v>20000</v>
      </c>
      <c r="J229" s="16">
        <v>42655</v>
      </c>
      <c r="K229" s="17">
        <v>20000</v>
      </c>
      <c r="L229" s="16">
        <v>42656</v>
      </c>
      <c r="M229" s="17">
        <v>20000</v>
      </c>
      <c r="N229" s="16">
        <v>42657</v>
      </c>
      <c r="O229" s="17">
        <v>20000</v>
      </c>
      <c r="P229" s="16">
        <v>42660</v>
      </c>
      <c r="Q229" s="17">
        <v>100000</v>
      </c>
      <c r="R229" s="16">
        <v>42661</v>
      </c>
      <c r="S229" s="17">
        <v>10000</v>
      </c>
      <c r="T229" s="43">
        <v>42662</v>
      </c>
      <c r="U229" s="17">
        <v>10000</v>
      </c>
      <c r="V229" s="43">
        <v>42664</v>
      </c>
      <c r="W229" s="17">
        <v>20000</v>
      </c>
      <c r="X229" s="43">
        <v>42668</v>
      </c>
      <c r="Y229" s="17">
        <v>10000</v>
      </c>
      <c r="Z229" s="43">
        <v>42669</v>
      </c>
      <c r="AA229" s="17">
        <v>10000</v>
      </c>
      <c r="AB229" s="49">
        <v>0.37037037037037035</v>
      </c>
      <c r="AC229" s="91">
        <v>10000</v>
      </c>
      <c r="AD229" s="180">
        <v>42671</v>
      </c>
      <c r="AE229" s="91">
        <v>50000</v>
      </c>
      <c r="AF229" s="180">
        <v>42674</v>
      </c>
      <c r="AG229" s="91">
        <v>10000</v>
      </c>
      <c r="AH229" s="180"/>
      <c r="AI229" s="91"/>
      <c r="AJ229" s="180"/>
      <c r="AK229" s="91"/>
      <c r="AL229" s="180"/>
      <c r="AM229" s="91"/>
      <c r="AN229" s="180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</row>
    <row r="230" spans="1:439" ht="15.75" x14ac:dyDescent="0.25">
      <c r="A230" s="91">
        <v>47</v>
      </c>
      <c r="B230" s="200" t="s">
        <v>301</v>
      </c>
      <c r="C230" s="223"/>
      <c r="D230" s="15">
        <v>83400</v>
      </c>
      <c r="E230" s="14">
        <f t="shared" si="7"/>
        <v>148000</v>
      </c>
      <c r="F230" s="16">
        <v>42646</v>
      </c>
      <c r="G230" s="17">
        <v>4000</v>
      </c>
      <c r="H230" s="87">
        <v>42647</v>
      </c>
      <c r="I230" s="17">
        <v>2000</v>
      </c>
      <c r="J230" s="16">
        <v>42648</v>
      </c>
      <c r="K230" s="17">
        <v>2000</v>
      </c>
      <c r="L230" s="16">
        <v>42649</v>
      </c>
      <c r="M230" s="17">
        <v>2000</v>
      </c>
      <c r="N230" s="16">
        <v>42650</v>
      </c>
      <c r="O230" s="17">
        <v>2000</v>
      </c>
      <c r="P230" s="16">
        <v>42654</v>
      </c>
      <c r="Q230" s="17">
        <v>4000</v>
      </c>
      <c r="R230" s="16">
        <v>42655</v>
      </c>
      <c r="S230" s="17">
        <v>2600</v>
      </c>
      <c r="T230" s="43">
        <v>42656</v>
      </c>
      <c r="U230" s="17">
        <v>2000</v>
      </c>
      <c r="V230" s="43">
        <v>42660</v>
      </c>
      <c r="W230" s="17">
        <v>40000</v>
      </c>
      <c r="X230" s="43">
        <v>42661</v>
      </c>
      <c r="Y230" s="17">
        <v>2000</v>
      </c>
      <c r="Z230" s="43">
        <v>42662</v>
      </c>
      <c r="AA230" s="17">
        <v>2000</v>
      </c>
      <c r="AB230" s="93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</row>
    <row r="231" spans="1:439" ht="15.75" x14ac:dyDescent="0.25">
      <c r="A231" s="91">
        <v>48</v>
      </c>
      <c r="B231" s="213" t="s">
        <v>347</v>
      </c>
      <c r="C231" s="223"/>
      <c r="D231" s="15">
        <v>215000</v>
      </c>
      <c r="E231" s="14">
        <f t="shared" si="7"/>
        <v>298000</v>
      </c>
      <c r="F231" s="16">
        <v>42648</v>
      </c>
      <c r="G231" s="17">
        <v>10000</v>
      </c>
      <c r="H231" s="87">
        <v>42649</v>
      </c>
      <c r="I231" s="17">
        <v>5000</v>
      </c>
      <c r="J231" s="16">
        <v>42650</v>
      </c>
      <c r="K231" s="17">
        <v>5000</v>
      </c>
      <c r="L231" s="16">
        <v>42653</v>
      </c>
      <c r="M231" s="17">
        <v>6000</v>
      </c>
      <c r="N231" s="16">
        <v>42656</v>
      </c>
      <c r="O231" s="17">
        <v>10000</v>
      </c>
      <c r="P231" s="16">
        <v>42660</v>
      </c>
      <c r="Q231" s="17">
        <v>6000</v>
      </c>
      <c r="R231" s="16">
        <v>42662</v>
      </c>
      <c r="S231" s="17">
        <v>5000</v>
      </c>
      <c r="T231" s="43">
        <v>42663</v>
      </c>
      <c r="U231" s="17">
        <v>5000</v>
      </c>
      <c r="V231" s="43">
        <v>42664</v>
      </c>
      <c r="W231" s="17">
        <v>5000</v>
      </c>
      <c r="X231" s="43">
        <v>42667</v>
      </c>
      <c r="Y231" s="17">
        <v>6000</v>
      </c>
      <c r="Z231" s="43">
        <v>42669</v>
      </c>
      <c r="AA231" s="17">
        <v>5000</v>
      </c>
      <c r="AB231" s="204">
        <v>0.37037037037037035</v>
      </c>
      <c r="AC231" s="91">
        <v>5000</v>
      </c>
      <c r="AD231" s="180">
        <v>42670</v>
      </c>
      <c r="AE231" s="91">
        <v>5000</v>
      </c>
      <c r="AF231" s="180">
        <v>42674</v>
      </c>
      <c r="AG231" s="91">
        <v>5000</v>
      </c>
      <c r="AH231" s="180"/>
      <c r="AI231" s="91"/>
      <c r="AJ231" s="180"/>
      <c r="AK231" s="91"/>
      <c r="AL231" s="180"/>
      <c r="AM231" s="91"/>
      <c r="AN231" s="180"/>
      <c r="AO231" s="91"/>
      <c r="AP231" s="180"/>
      <c r="AQ231" s="91"/>
      <c r="AR231" s="180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</row>
    <row r="232" spans="1:439" x14ac:dyDescent="0.25">
      <c r="A232" s="91">
        <v>49</v>
      </c>
      <c r="B232" s="235" t="s">
        <v>399</v>
      </c>
      <c r="C232" s="223"/>
      <c r="D232" s="15">
        <v>105000</v>
      </c>
      <c r="E232" s="14">
        <f t="shared" si="7"/>
        <v>240000</v>
      </c>
      <c r="F232" s="16">
        <v>42647</v>
      </c>
      <c r="G232" s="17">
        <v>5000</v>
      </c>
      <c r="H232" s="87">
        <v>42648</v>
      </c>
      <c r="I232" s="17">
        <v>20000</v>
      </c>
      <c r="J232" s="16">
        <v>42649</v>
      </c>
      <c r="K232" s="17">
        <v>10000</v>
      </c>
      <c r="L232" s="16">
        <v>42661</v>
      </c>
      <c r="M232" s="17">
        <v>100000</v>
      </c>
      <c r="N232" s="16"/>
      <c r="O232" s="17"/>
      <c r="P232" s="16"/>
      <c r="Q232" s="17"/>
      <c r="R232" s="16"/>
      <c r="S232" s="17"/>
      <c r="T232" s="43"/>
      <c r="U232" s="17"/>
      <c r="V232" s="43"/>
      <c r="W232" s="17"/>
      <c r="X232" s="43"/>
      <c r="Y232" s="17"/>
      <c r="Z232" s="43"/>
      <c r="AA232" s="17"/>
      <c r="AB232" s="93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</row>
    <row r="233" spans="1:439" ht="15.75" x14ac:dyDescent="0.25">
      <c r="A233" s="91">
        <v>50</v>
      </c>
      <c r="B233" s="203" t="s">
        <v>322</v>
      </c>
      <c r="C233" s="223"/>
      <c r="D233" s="15">
        <v>72000</v>
      </c>
      <c r="E233" s="14">
        <f t="shared" si="7"/>
        <v>72000</v>
      </c>
      <c r="F233" s="16"/>
      <c r="G233" s="17"/>
      <c r="H233" s="215"/>
      <c r="I233" s="17"/>
      <c r="J233" s="16"/>
      <c r="K233" s="17"/>
      <c r="L233" s="16"/>
      <c r="M233" s="17"/>
      <c r="N233" s="16"/>
      <c r="O233" s="17"/>
      <c r="P233" s="16"/>
      <c r="Q233" s="17"/>
      <c r="R233" s="16"/>
      <c r="S233" s="17"/>
      <c r="T233" s="43"/>
      <c r="U233" s="17"/>
      <c r="V233" s="43"/>
      <c r="W233" s="17"/>
      <c r="X233" s="43"/>
      <c r="Y233" s="17"/>
      <c r="Z233" s="43"/>
      <c r="AA233" s="17"/>
      <c r="AB233" s="93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</row>
    <row r="234" spans="1:439" ht="15.75" x14ac:dyDescent="0.25">
      <c r="A234" s="91">
        <v>51</v>
      </c>
      <c r="B234" s="203" t="s">
        <v>323</v>
      </c>
      <c r="C234" s="223"/>
      <c r="D234" s="15">
        <v>185000</v>
      </c>
      <c r="E234" s="14">
        <f t="shared" si="7"/>
        <v>285000</v>
      </c>
      <c r="F234" s="16">
        <v>42646</v>
      </c>
      <c r="G234" s="17">
        <v>10000</v>
      </c>
      <c r="H234" s="87">
        <v>42647</v>
      </c>
      <c r="I234" s="17">
        <v>5000</v>
      </c>
      <c r="J234" s="16">
        <v>42649</v>
      </c>
      <c r="K234" s="17">
        <v>10000</v>
      </c>
      <c r="L234" s="16">
        <v>42650</v>
      </c>
      <c r="M234" s="17">
        <v>5000</v>
      </c>
      <c r="N234" s="16">
        <v>42656</v>
      </c>
      <c r="O234" s="17">
        <v>10000</v>
      </c>
      <c r="P234" s="16">
        <v>42660</v>
      </c>
      <c r="Q234" s="17">
        <v>5000</v>
      </c>
      <c r="R234" s="16">
        <v>42661</v>
      </c>
      <c r="S234" s="17">
        <v>10000</v>
      </c>
      <c r="T234" s="43">
        <v>42662</v>
      </c>
      <c r="U234" s="17">
        <v>5000</v>
      </c>
      <c r="V234" s="43">
        <v>42663</v>
      </c>
      <c r="W234" s="17">
        <v>5000</v>
      </c>
      <c r="X234" s="43">
        <v>42664</v>
      </c>
      <c r="Y234" s="17">
        <v>10000</v>
      </c>
      <c r="Z234" s="43">
        <v>42667</v>
      </c>
      <c r="AA234" s="17">
        <v>5000</v>
      </c>
      <c r="AB234" s="204" t="s">
        <v>388</v>
      </c>
      <c r="AC234" s="91">
        <v>5000</v>
      </c>
      <c r="AD234" s="180">
        <v>42669</v>
      </c>
      <c r="AE234" s="91">
        <v>5000</v>
      </c>
      <c r="AF234" s="180">
        <v>42671</v>
      </c>
      <c r="AG234" s="91">
        <v>5000</v>
      </c>
      <c r="AH234" s="180">
        <v>42674</v>
      </c>
      <c r="AI234" s="91">
        <v>5000</v>
      </c>
      <c r="AJ234" s="180"/>
      <c r="AK234" s="91"/>
      <c r="AL234" s="180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</row>
    <row r="235" spans="1:439" ht="15.75" x14ac:dyDescent="0.25">
      <c r="A235" s="91">
        <v>52</v>
      </c>
      <c r="B235" s="200" t="s">
        <v>302</v>
      </c>
      <c r="C235" s="223"/>
      <c r="D235" s="15">
        <v>12000</v>
      </c>
      <c r="E235" s="14">
        <f t="shared" si="7"/>
        <v>43000</v>
      </c>
      <c r="F235" s="16">
        <v>42655</v>
      </c>
      <c r="G235" s="17">
        <v>5000</v>
      </c>
      <c r="H235" s="87">
        <v>42661</v>
      </c>
      <c r="I235" s="17">
        <v>2000</v>
      </c>
      <c r="J235" s="16">
        <v>42662</v>
      </c>
      <c r="K235" s="17">
        <v>2000</v>
      </c>
      <c r="L235" s="16">
        <v>42663</v>
      </c>
      <c r="M235" s="17">
        <v>5000</v>
      </c>
      <c r="N235" s="16">
        <v>42664</v>
      </c>
      <c r="O235" s="17">
        <v>10000</v>
      </c>
      <c r="P235" s="16">
        <v>42667</v>
      </c>
      <c r="Q235" s="17">
        <v>5000</v>
      </c>
      <c r="R235" s="16">
        <v>42669</v>
      </c>
      <c r="S235" s="17">
        <v>2000</v>
      </c>
      <c r="T235" s="43"/>
      <c r="U235" s="17"/>
      <c r="V235" s="43"/>
      <c r="W235" s="17"/>
      <c r="X235" s="43"/>
      <c r="Y235" s="17"/>
      <c r="Z235" s="43"/>
      <c r="AA235" s="17"/>
      <c r="AB235" s="93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</row>
    <row r="236" spans="1:439" ht="15.75" x14ac:dyDescent="0.25">
      <c r="A236" s="91">
        <v>53</v>
      </c>
      <c r="B236" s="202" t="s">
        <v>324</v>
      </c>
      <c r="C236" s="223"/>
      <c r="D236" s="15">
        <v>41300</v>
      </c>
      <c r="E236" s="14">
        <f t="shared" si="7"/>
        <v>41300</v>
      </c>
      <c r="F236" s="16"/>
      <c r="G236" s="17"/>
      <c r="H236" s="215"/>
      <c r="I236" s="17"/>
      <c r="J236" s="16"/>
      <c r="K236" s="17"/>
      <c r="L236" s="16"/>
      <c r="M236" s="17"/>
      <c r="N236" s="16"/>
      <c r="O236" s="17"/>
      <c r="P236" s="16"/>
      <c r="Q236" s="17"/>
      <c r="R236" s="16"/>
      <c r="S236" s="17"/>
      <c r="T236" s="43"/>
      <c r="U236" s="17"/>
      <c r="V236" s="43"/>
      <c r="W236" s="17"/>
      <c r="X236" s="43"/>
      <c r="Y236" s="17"/>
      <c r="Z236" s="43"/>
      <c r="AA236" s="17"/>
      <c r="AB236" s="93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</row>
    <row r="237" spans="1:439" ht="15.75" x14ac:dyDescent="0.25">
      <c r="A237" s="91">
        <v>54</v>
      </c>
      <c r="B237" s="200" t="s">
        <v>303</v>
      </c>
      <c r="C237" s="223"/>
      <c r="D237" s="15">
        <v>260000</v>
      </c>
      <c r="E237" s="14">
        <f t="shared" si="7"/>
        <v>300000</v>
      </c>
      <c r="F237" s="16">
        <v>42650</v>
      </c>
      <c r="G237" s="17">
        <v>20000</v>
      </c>
      <c r="H237" s="87">
        <v>42664</v>
      </c>
      <c r="I237" s="17">
        <v>20000</v>
      </c>
      <c r="J237" s="16"/>
      <c r="K237" s="17"/>
      <c r="L237" s="16"/>
      <c r="M237" s="17"/>
      <c r="N237" s="16"/>
      <c r="O237" s="17"/>
      <c r="P237" s="16"/>
      <c r="Q237" s="17"/>
      <c r="R237" s="16"/>
      <c r="S237" s="17"/>
      <c r="T237" s="43"/>
      <c r="U237" s="17"/>
      <c r="V237" s="43"/>
      <c r="W237" s="17"/>
      <c r="X237" s="43"/>
      <c r="Y237" s="17"/>
      <c r="Z237" s="43"/>
      <c r="AA237" s="17"/>
      <c r="AB237" s="93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</row>
    <row r="238" spans="1:439" ht="15.75" x14ac:dyDescent="0.25">
      <c r="A238" s="91">
        <v>55</v>
      </c>
      <c r="B238" s="202" t="s">
        <v>325</v>
      </c>
      <c r="C238" s="223"/>
      <c r="D238" s="15">
        <v>56000</v>
      </c>
      <c r="E238" s="14">
        <f t="shared" si="7"/>
        <v>56000</v>
      </c>
      <c r="F238" s="16"/>
      <c r="G238" s="17"/>
      <c r="H238" s="87"/>
      <c r="I238" s="17"/>
      <c r="J238" s="16"/>
      <c r="K238" s="17"/>
      <c r="L238" s="16"/>
      <c r="M238" s="17"/>
      <c r="N238" s="16"/>
      <c r="O238" s="17"/>
      <c r="P238" s="16"/>
      <c r="Q238" s="17"/>
      <c r="R238" s="16"/>
      <c r="S238" s="17"/>
      <c r="T238" s="43"/>
      <c r="U238" s="17"/>
      <c r="V238" s="43"/>
      <c r="W238" s="17"/>
      <c r="X238" s="43"/>
      <c r="Y238" s="17"/>
      <c r="Z238" s="43"/>
      <c r="AA238" s="17"/>
      <c r="AB238" s="93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</row>
    <row r="239" spans="1:439" ht="15.75" x14ac:dyDescent="0.25">
      <c r="A239" s="91">
        <v>56</v>
      </c>
      <c r="B239" s="200" t="s">
        <v>304</v>
      </c>
      <c r="C239" s="223"/>
      <c r="D239" s="15">
        <v>0</v>
      </c>
      <c r="E239" s="14">
        <f t="shared" si="7"/>
        <v>0</v>
      </c>
      <c r="F239" s="16"/>
      <c r="G239" s="17"/>
      <c r="H239" s="215"/>
      <c r="I239" s="17"/>
      <c r="J239" s="16"/>
      <c r="K239" s="17"/>
      <c r="L239" s="16"/>
      <c r="M239" s="17"/>
      <c r="N239" s="16"/>
      <c r="O239" s="17"/>
      <c r="P239" s="16"/>
      <c r="Q239" s="17"/>
      <c r="R239" s="16"/>
      <c r="S239" s="17"/>
      <c r="T239" s="43"/>
      <c r="U239" s="17"/>
      <c r="V239" s="43"/>
      <c r="W239" s="17"/>
      <c r="X239" s="43"/>
      <c r="Y239" s="17"/>
      <c r="Z239" s="43"/>
      <c r="AA239" s="17"/>
      <c r="AB239" s="93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</row>
    <row r="240" spans="1:439" ht="15.75" x14ac:dyDescent="0.25">
      <c r="A240" s="91">
        <v>57</v>
      </c>
      <c r="B240" s="200" t="s">
        <v>305</v>
      </c>
      <c r="C240" s="223"/>
      <c r="D240" s="15">
        <v>542000</v>
      </c>
      <c r="E240" s="14">
        <f t="shared" si="7"/>
        <v>922500</v>
      </c>
      <c r="F240" s="16">
        <v>42646</v>
      </c>
      <c r="G240" s="17">
        <v>50000</v>
      </c>
      <c r="H240" s="87">
        <v>42647</v>
      </c>
      <c r="I240" s="17">
        <v>10000</v>
      </c>
      <c r="J240" s="16">
        <v>42648</v>
      </c>
      <c r="K240" s="17">
        <v>20000</v>
      </c>
      <c r="L240" s="16">
        <v>42649</v>
      </c>
      <c r="M240" s="17">
        <v>50000</v>
      </c>
      <c r="N240" s="16">
        <v>42650</v>
      </c>
      <c r="O240" s="17">
        <v>20000</v>
      </c>
      <c r="P240" s="16">
        <v>42653</v>
      </c>
      <c r="Q240" s="17">
        <v>20000</v>
      </c>
      <c r="R240" s="16">
        <v>42655</v>
      </c>
      <c r="S240" s="17">
        <v>10000</v>
      </c>
      <c r="T240" s="43">
        <v>42656</v>
      </c>
      <c r="U240" s="17">
        <v>-100000</v>
      </c>
      <c r="V240" s="43">
        <v>42657</v>
      </c>
      <c r="W240" s="17">
        <v>10000</v>
      </c>
      <c r="X240" s="43">
        <v>42660</v>
      </c>
      <c r="Y240" s="17">
        <v>101500</v>
      </c>
      <c r="Z240" s="43">
        <v>42661</v>
      </c>
      <c r="AA240" s="17">
        <v>20000</v>
      </c>
      <c r="AB240" s="204">
        <v>0.52631578947368418</v>
      </c>
      <c r="AC240" s="91">
        <v>20000</v>
      </c>
      <c r="AD240" s="180">
        <v>42663</v>
      </c>
      <c r="AE240" s="91">
        <v>20000</v>
      </c>
      <c r="AF240" s="180">
        <v>42664</v>
      </c>
      <c r="AG240" s="91">
        <v>50000</v>
      </c>
      <c r="AH240" s="180">
        <v>42667</v>
      </c>
      <c r="AI240" s="91">
        <v>12000</v>
      </c>
      <c r="AJ240" s="180">
        <v>42668</v>
      </c>
      <c r="AK240" s="91">
        <v>22000</v>
      </c>
      <c r="AL240" s="180">
        <v>42669</v>
      </c>
      <c r="AM240" s="91">
        <v>20000</v>
      </c>
      <c r="AN240" s="180">
        <v>42670</v>
      </c>
      <c r="AO240" s="91">
        <v>25000</v>
      </c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</row>
    <row r="241" spans="1:439" ht="15.75" x14ac:dyDescent="0.25">
      <c r="A241" s="91">
        <v>58</v>
      </c>
      <c r="B241" s="200" t="s">
        <v>306</v>
      </c>
      <c r="C241" s="223"/>
      <c r="D241" s="15">
        <v>650000</v>
      </c>
      <c r="E241" s="14">
        <f t="shared" si="7"/>
        <v>775000</v>
      </c>
      <c r="F241" s="16">
        <v>42650</v>
      </c>
      <c r="G241" s="17">
        <v>50000</v>
      </c>
      <c r="H241" s="87">
        <v>42660</v>
      </c>
      <c r="I241" s="17">
        <v>75000</v>
      </c>
      <c r="J241" s="16"/>
      <c r="K241" s="17"/>
      <c r="L241" s="16"/>
      <c r="M241" s="17"/>
      <c r="N241" s="16"/>
      <c r="O241" s="17"/>
      <c r="P241" s="16"/>
      <c r="Q241" s="17"/>
      <c r="R241" s="16"/>
      <c r="S241" s="17"/>
      <c r="T241" s="43"/>
      <c r="U241" s="17"/>
      <c r="V241" s="43"/>
      <c r="W241" s="17"/>
      <c r="X241" s="43"/>
      <c r="Y241" s="17"/>
      <c r="Z241" s="43"/>
      <c r="AA241" s="17"/>
      <c r="AB241" s="93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</row>
    <row r="242" spans="1:439" ht="15.75" x14ac:dyDescent="0.25">
      <c r="A242" s="91">
        <v>59</v>
      </c>
      <c r="B242" s="202" t="s">
        <v>326</v>
      </c>
      <c r="C242" s="223"/>
      <c r="D242" s="15">
        <v>308000</v>
      </c>
      <c r="E242" s="14">
        <f t="shared" si="7"/>
        <v>308000</v>
      </c>
      <c r="F242" s="16"/>
      <c r="G242" s="17"/>
      <c r="H242" s="215"/>
      <c r="I242" s="17"/>
      <c r="J242" s="16"/>
      <c r="K242" s="17"/>
      <c r="L242" s="16"/>
      <c r="M242" s="17"/>
      <c r="N242" s="16"/>
      <c r="O242" s="17"/>
      <c r="P242" s="16"/>
      <c r="Q242" s="17"/>
      <c r="R242" s="16"/>
      <c r="S242" s="17"/>
      <c r="T242" s="43"/>
      <c r="U242" s="17"/>
      <c r="V242" s="43"/>
      <c r="W242" s="17"/>
      <c r="X242" s="43"/>
      <c r="Y242" s="17"/>
      <c r="Z242" s="43"/>
      <c r="AA242" s="17"/>
      <c r="AB242" s="204"/>
      <c r="AC242" s="91"/>
      <c r="AD242" s="180"/>
      <c r="AE242" s="91"/>
      <c r="AF242" s="180"/>
      <c r="AG242" s="91"/>
      <c r="AH242" s="180"/>
      <c r="AI242" s="91"/>
      <c r="AJ242" s="180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</row>
    <row r="243" spans="1:439" ht="15.75" x14ac:dyDescent="0.25">
      <c r="A243" s="91">
        <v>60</v>
      </c>
      <c r="B243" s="202" t="s">
        <v>327</v>
      </c>
      <c r="C243" s="223"/>
      <c r="D243" s="15">
        <v>95000</v>
      </c>
      <c r="E243" s="14">
        <f t="shared" si="7"/>
        <v>102000</v>
      </c>
      <c r="F243" s="16">
        <v>42662</v>
      </c>
      <c r="G243" s="17">
        <v>7000</v>
      </c>
      <c r="H243" s="87"/>
      <c r="I243" s="17"/>
      <c r="J243" s="16"/>
      <c r="K243" s="17"/>
      <c r="L243" s="16"/>
      <c r="M243" s="17"/>
      <c r="N243" s="16"/>
      <c r="O243" s="17"/>
      <c r="P243" s="16"/>
      <c r="Q243" s="17"/>
      <c r="R243" s="16"/>
      <c r="S243" s="17"/>
      <c r="T243" s="43"/>
      <c r="U243" s="17"/>
      <c r="V243" s="43"/>
      <c r="W243" s="17"/>
      <c r="X243" s="43"/>
      <c r="Y243" s="17"/>
      <c r="Z243" s="43"/>
      <c r="AA243" s="17"/>
      <c r="AB243" s="93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</row>
    <row r="244" spans="1:439" ht="15.75" x14ac:dyDescent="0.25">
      <c r="A244" s="91">
        <v>61</v>
      </c>
      <c r="B244" s="200" t="s">
        <v>307</v>
      </c>
      <c r="C244" s="223"/>
      <c r="D244" s="15">
        <v>35000</v>
      </c>
      <c r="E244" s="14">
        <f t="shared" si="7"/>
        <v>50000</v>
      </c>
      <c r="F244" s="16">
        <v>42654</v>
      </c>
      <c r="G244" s="17">
        <v>5000</v>
      </c>
      <c r="H244" s="87">
        <v>42667</v>
      </c>
      <c r="I244" s="17">
        <v>5000</v>
      </c>
      <c r="J244" s="16">
        <v>42668</v>
      </c>
      <c r="K244" s="17">
        <v>5000</v>
      </c>
      <c r="L244" s="16"/>
      <c r="M244" s="17"/>
      <c r="N244" s="16"/>
      <c r="O244" s="17"/>
      <c r="P244" s="16"/>
      <c r="Q244" s="17"/>
      <c r="R244" s="16"/>
      <c r="S244" s="17"/>
      <c r="T244" s="43"/>
      <c r="U244" s="17"/>
      <c r="V244" s="43"/>
      <c r="W244" s="17"/>
      <c r="X244" s="43"/>
      <c r="Y244" s="17"/>
      <c r="Z244" s="43"/>
      <c r="AA244" s="17"/>
      <c r="AB244" s="93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</row>
    <row r="245" spans="1:439" ht="15.75" x14ac:dyDescent="0.25">
      <c r="A245" s="91">
        <v>62</v>
      </c>
      <c r="B245" s="202" t="s">
        <v>328</v>
      </c>
      <c r="C245" s="223"/>
      <c r="D245" s="15">
        <v>5000</v>
      </c>
      <c r="E245" s="14">
        <f t="shared" si="7"/>
        <v>5000</v>
      </c>
      <c r="F245" s="16"/>
      <c r="G245" s="17"/>
      <c r="H245" s="215"/>
      <c r="I245" s="17"/>
      <c r="J245" s="16"/>
      <c r="K245" s="17"/>
      <c r="L245" s="16"/>
      <c r="M245" s="17"/>
      <c r="N245" s="16"/>
      <c r="O245" s="17"/>
      <c r="P245" s="16"/>
      <c r="Q245" s="17"/>
      <c r="R245" s="16"/>
      <c r="S245" s="17"/>
      <c r="T245" s="43"/>
      <c r="U245" s="17"/>
      <c r="V245" s="43"/>
      <c r="W245" s="17"/>
      <c r="X245" s="43"/>
      <c r="Y245" s="17"/>
      <c r="Z245" s="43"/>
      <c r="AA245" s="17"/>
      <c r="AB245" s="93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</row>
    <row r="246" spans="1:439" ht="15.75" x14ac:dyDescent="0.25">
      <c r="A246" s="91">
        <v>63</v>
      </c>
      <c r="B246" s="202" t="s">
        <v>348</v>
      </c>
      <c r="C246" s="223"/>
      <c r="D246" s="15">
        <v>10000</v>
      </c>
      <c r="E246" s="14">
        <f t="shared" si="7"/>
        <v>35000</v>
      </c>
      <c r="F246" s="16">
        <v>42650</v>
      </c>
      <c r="G246" s="17">
        <v>5000</v>
      </c>
      <c r="H246" s="87">
        <v>42662</v>
      </c>
      <c r="I246" s="17">
        <v>5000</v>
      </c>
      <c r="J246" s="16">
        <v>42664</v>
      </c>
      <c r="K246" s="17">
        <v>4000</v>
      </c>
      <c r="L246" s="16">
        <v>42668</v>
      </c>
      <c r="M246" s="17">
        <v>2000</v>
      </c>
      <c r="N246" s="16">
        <v>42671</v>
      </c>
      <c r="O246" s="17">
        <v>7000</v>
      </c>
      <c r="P246" s="16">
        <v>42674</v>
      </c>
      <c r="Q246" s="17">
        <v>2000</v>
      </c>
      <c r="R246" s="16"/>
      <c r="S246" s="17"/>
      <c r="T246" s="43"/>
      <c r="U246" s="17"/>
      <c r="V246" s="43"/>
      <c r="W246" s="17"/>
      <c r="X246" s="43"/>
      <c r="Y246" s="17"/>
      <c r="Z246" s="43"/>
      <c r="AA246" s="17"/>
      <c r="AB246" s="93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</row>
    <row r="247" spans="1:439" ht="15.75" x14ac:dyDescent="0.25">
      <c r="A247" s="91">
        <v>64</v>
      </c>
      <c r="B247" s="202" t="s">
        <v>349</v>
      </c>
      <c r="C247" s="223"/>
      <c r="D247" s="15">
        <v>145000</v>
      </c>
      <c r="E247" s="14">
        <f t="shared" si="7"/>
        <v>220000</v>
      </c>
      <c r="F247" s="16">
        <v>42648</v>
      </c>
      <c r="G247" s="17">
        <v>5000</v>
      </c>
      <c r="H247" s="87">
        <v>42650</v>
      </c>
      <c r="I247" s="17">
        <v>2000</v>
      </c>
      <c r="J247" s="16">
        <v>42655</v>
      </c>
      <c r="K247" s="17">
        <v>5000</v>
      </c>
      <c r="L247" s="16">
        <v>42656</v>
      </c>
      <c r="M247" s="17">
        <v>6000</v>
      </c>
      <c r="N247" s="16">
        <v>42657</v>
      </c>
      <c r="O247" s="17">
        <v>5000</v>
      </c>
      <c r="P247" s="16">
        <v>42661</v>
      </c>
      <c r="Q247" s="17">
        <v>5000</v>
      </c>
      <c r="R247" s="16">
        <v>42662</v>
      </c>
      <c r="S247" s="17">
        <v>5000</v>
      </c>
      <c r="T247" s="43">
        <v>42663</v>
      </c>
      <c r="U247" s="17">
        <v>5000</v>
      </c>
      <c r="V247" s="43">
        <v>42664</v>
      </c>
      <c r="W247" s="17">
        <v>7000</v>
      </c>
      <c r="X247" s="43">
        <v>42667</v>
      </c>
      <c r="Y247" s="17">
        <v>5000</v>
      </c>
      <c r="Z247" s="43">
        <v>42668</v>
      </c>
      <c r="AA247" s="17">
        <v>5000</v>
      </c>
      <c r="AB247" s="204">
        <v>0.38461538461538464</v>
      </c>
      <c r="AC247" s="91">
        <v>5000</v>
      </c>
      <c r="AD247" s="180">
        <v>42670</v>
      </c>
      <c r="AE247" s="91">
        <v>5000</v>
      </c>
      <c r="AF247" s="180">
        <v>42671</v>
      </c>
      <c r="AG247" s="91">
        <v>5000</v>
      </c>
      <c r="AH247" s="180">
        <v>42674</v>
      </c>
      <c r="AI247" s="91">
        <v>5000</v>
      </c>
      <c r="AJ247" s="180"/>
      <c r="AK247" s="91"/>
      <c r="AL247" s="180"/>
      <c r="AM247" s="91"/>
      <c r="AN247" s="180"/>
      <c r="AO247" s="91"/>
      <c r="AP247" s="180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</row>
    <row r="248" spans="1:439" ht="15.75" x14ac:dyDescent="0.25">
      <c r="A248" s="91">
        <v>65</v>
      </c>
      <c r="B248" s="202" t="s">
        <v>350</v>
      </c>
      <c r="C248" s="223"/>
      <c r="D248" s="15">
        <v>182000</v>
      </c>
      <c r="E248" s="14">
        <f t="shared" ref="E248:E255" si="8">SUMIF($F$2:$XFD$2,1,F248:XFD248)+D248</f>
        <v>182000</v>
      </c>
      <c r="F248" s="16"/>
      <c r="G248" s="17"/>
      <c r="H248" s="215"/>
      <c r="I248" s="17"/>
      <c r="J248" s="16"/>
      <c r="K248" s="17"/>
      <c r="L248" s="16"/>
      <c r="M248" s="17"/>
      <c r="N248" s="16"/>
      <c r="O248" s="17"/>
      <c r="P248" s="16"/>
      <c r="Q248" s="17"/>
      <c r="R248" s="16"/>
      <c r="S248" s="17"/>
      <c r="T248" s="43"/>
      <c r="U248" s="17"/>
      <c r="V248" s="43"/>
      <c r="W248" s="17"/>
      <c r="X248" s="43"/>
      <c r="Y248" s="17"/>
      <c r="Z248" s="43"/>
      <c r="AA248" s="17"/>
      <c r="AB248" s="93"/>
      <c r="AC248" s="91"/>
      <c r="AD248" s="180"/>
      <c r="AE248" s="91"/>
      <c r="AF248" s="180"/>
      <c r="AG248" s="91"/>
      <c r="AH248" s="180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</row>
    <row r="249" spans="1:439" ht="15.75" x14ac:dyDescent="0.25">
      <c r="A249" s="91">
        <v>66</v>
      </c>
      <c r="B249" s="200" t="s">
        <v>329</v>
      </c>
      <c r="C249" s="223"/>
      <c r="D249" s="15">
        <v>650000</v>
      </c>
      <c r="E249" s="14">
        <f t="shared" si="8"/>
        <v>650000</v>
      </c>
      <c r="F249" s="16"/>
      <c r="G249" s="17"/>
      <c r="H249" s="215"/>
      <c r="I249" s="17"/>
      <c r="J249" s="16"/>
      <c r="K249" s="17"/>
      <c r="L249" s="16"/>
      <c r="M249" s="17"/>
      <c r="N249" s="16"/>
      <c r="O249" s="17"/>
      <c r="P249" s="16"/>
      <c r="Q249" s="17"/>
      <c r="R249" s="16"/>
      <c r="S249" s="17"/>
      <c r="T249" s="43"/>
      <c r="U249" s="17"/>
      <c r="V249" s="43"/>
      <c r="W249" s="17"/>
      <c r="X249" s="43"/>
      <c r="Y249" s="17"/>
      <c r="Z249" s="43"/>
      <c r="AA249" s="17"/>
      <c r="AB249" s="93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</row>
    <row r="250" spans="1:439" ht="15.75" x14ac:dyDescent="0.25">
      <c r="A250" s="91">
        <v>67</v>
      </c>
      <c r="B250" s="202" t="s">
        <v>351</v>
      </c>
      <c r="C250" s="223"/>
      <c r="D250" s="15">
        <v>125000</v>
      </c>
      <c r="E250" s="14">
        <f t="shared" si="8"/>
        <v>205000</v>
      </c>
      <c r="F250" s="16">
        <v>42647</v>
      </c>
      <c r="G250" s="17">
        <v>10000</v>
      </c>
      <c r="H250" s="87">
        <v>42655</v>
      </c>
      <c r="I250" s="17">
        <v>10000</v>
      </c>
      <c r="J250" s="16">
        <v>42669</v>
      </c>
      <c r="K250" s="17">
        <v>50000</v>
      </c>
      <c r="L250" s="16">
        <v>42674</v>
      </c>
      <c r="M250" s="17">
        <v>10000</v>
      </c>
      <c r="N250" s="16"/>
      <c r="O250" s="17"/>
      <c r="P250" s="16"/>
      <c r="Q250" s="17"/>
      <c r="R250" s="16"/>
      <c r="S250" s="17"/>
      <c r="T250" s="43"/>
      <c r="U250" s="17"/>
      <c r="V250" s="43"/>
      <c r="W250" s="17"/>
      <c r="X250" s="43"/>
      <c r="Y250" s="17"/>
      <c r="Z250" s="43"/>
      <c r="AA250" s="17"/>
      <c r="AB250" s="93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</row>
    <row r="251" spans="1:439" ht="15.75" x14ac:dyDescent="0.25">
      <c r="A251" s="91">
        <v>68</v>
      </c>
      <c r="B251" s="200" t="s">
        <v>308</v>
      </c>
      <c r="C251" s="223"/>
      <c r="D251" s="15">
        <v>84800</v>
      </c>
      <c r="E251" s="14">
        <f t="shared" si="8"/>
        <v>212500</v>
      </c>
      <c r="F251" s="16">
        <v>42646</v>
      </c>
      <c r="G251" s="17">
        <v>5000</v>
      </c>
      <c r="H251" s="87">
        <v>42647</v>
      </c>
      <c r="I251" s="17">
        <v>700</v>
      </c>
      <c r="J251" s="16">
        <v>42648</v>
      </c>
      <c r="K251" s="17">
        <v>5000</v>
      </c>
      <c r="L251" s="16">
        <v>42650</v>
      </c>
      <c r="M251" s="17">
        <v>2000</v>
      </c>
      <c r="N251" s="16">
        <v>42650</v>
      </c>
      <c r="O251" s="17">
        <v>50000</v>
      </c>
      <c r="P251" s="16">
        <v>42644</v>
      </c>
      <c r="Q251" s="17">
        <v>15000</v>
      </c>
      <c r="R251" s="16">
        <v>42674</v>
      </c>
      <c r="S251" s="17">
        <v>50000</v>
      </c>
      <c r="T251" s="43"/>
      <c r="U251" s="17"/>
      <c r="V251" s="43"/>
      <c r="W251" s="17"/>
      <c r="X251" s="43"/>
      <c r="Y251" s="17"/>
      <c r="Z251" s="43"/>
      <c r="AA251" s="17"/>
      <c r="AB251" s="93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</row>
    <row r="252" spans="1:439" ht="15.75" x14ac:dyDescent="0.25">
      <c r="A252" s="91">
        <v>69</v>
      </c>
      <c r="B252" s="213" t="s">
        <v>330</v>
      </c>
      <c r="C252" s="223"/>
      <c r="D252" s="15">
        <v>178500</v>
      </c>
      <c r="E252" s="14">
        <f t="shared" si="8"/>
        <v>281500</v>
      </c>
      <c r="F252" s="16">
        <v>42646</v>
      </c>
      <c r="G252" s="17">
        <v>5000</v>
      </c>
      <c r="H252" s="87">
        <v>42650</v>
      </c>
      <c r="I252" s="17">
        <v>3000</v>
      </c>
      <c r="J252" s="16">
        <v>42653</v>
      </c>
      <c r="K252" s="17">
        <v>5000</v>
      </c>
      <c r="L252" s="16">
        <v>42654</v>
      </c>
      <c r="M252" s="17">
        <v>5000</v>
      </c>
      <c r="N252" s="16">
        <v>42655</v>
      </c>
      <c r="O252" s="17">
        <v>4000</v>
      </c>
      <c r="P252" s="16">
        <v>42656</v>
      </c>
      <c r="Q252" s="17">
        <v>5000</v>
      </c>
      <c r="R252" s="16">
        <v>42657</v>
      </c>
      <c r="S252" s="17">
        <v>5000</v>
      </c>
      <c r="T252" s="43">
        <v>42660</v>
      </c>
      <c r="U252" s="17">
        <v>5000</v>
      </c>
      <c r="V252" s="43">
        <v>42661</v>
      </c>
      <c r="W252" s="17">
        <v>5000</v>
      </c>
      <c r="X252" s="43">
        <v>42662</v>
      </c>
      <c r="Y252" s="17">
        <v>5000</v>
      </c>
      <c r="Z252" s="43">
        <v>42663</v>
      </c>
      <c r="AA252" s="17">
        <v>5000</v>
      </c>
      <c r="AB252" s="204">
        <v>0.47619047619047616</v>
      </c>
      <c r="AC252" s="91">
        <v>1000</v>
      </c>
      <c r="AD252" s="180">
        <v>42665</v>
      </c>
      <c r="AE252" s="91">
        <v>5000</v>
      </c>
      <c r="AF252" s="180">
        <v>42668</v>
      </c>
      <c r="AG252" s="91">
        <v>5000</v>
      </c>
      <c r="AH252" s="180">
        <v>42669</v>
      </c>
      <c r="AI252" s="91">
        <v>5000</v>
      </c>
      <c r="AJ252" s="180">
        <v>42670</v>
      </c>
      <c r="AK252" s="91">
        <v>5000</v>
      </c>
      <c r="AL252" s="180">
        <v>42674</v>
      </c>
      <c r="AM252" s="91">
        <v>30000</v>
      </c>
      <c r="AN252" s="180"/>
      <c r="AO252" s="91"/>
      <c r="AP252" s="180"/>
      <c r="AQ252" s="91"/>
      <c r="AR252" s="180"/>
      <c r="AS252" s="91"/>
      <c r="AT252" s="180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</row>
    <row r="253" spans="1:439" x14ac:dyDescent="0.25">
      <c r="A253" s="91">
        <v>70</v>
      </c>
      <c r="B253" s="235" t="s">
        <v>400</v>
      </c>
      <c r="C253" s="223"/>
      <c r="D253" s="15">
        <v>91000</v>
      </c>
      <c r="E253" s="14">
        <f t="shared" si="8"/>
        <v>124000</v>
      </c>
      <c r="F253" s="16">
        <v>42654</v>
      </c>
      <c r="G253" s="17">
        <v>10000</v>
      </c>
      <c r="H253" s="87">
        <v>42667</v>
      </c>
      <c r="I253" s="17">
        <v>10000</v>
      </c>
      <c r="J253" s="16">
        <v>42668</v>
      </c>
      <c r="K253" s="17">
        <v>2000</v>
      </c>
      <c r="L253" s="16">
        <v>42674</v>
      </c>
      <c r="M253" s="17">
        <v>11000</v>
      </c>
      <c r="N253" s="16"/>
      <c r="O253" s="17"/>
      <c r="P253" s="16"/>
      <c r="Q253" s="17"/>
      <c r="R253" s="16"/>
      <c r="S253" s="17"/>
      <c r="T253" s="43"/>
      <c r="U253" s="17"/>
      <c r="V253" s="43"/>
      <c r="W253" s="17"/>
      <c r="X253" s="43"/>
      <c r="Y253" s="17"/>
      <c r="Z253" s="43"/>
      <c r="AA253" s="17"/>
      <c r="AB253" s="93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</row>
    <row r="254" spans="1:439" ht="15.75" x14ac:dyDescent="0.25">
      <c r="A254" s="91">
        <v>71</v>
      </c>
      <c r="B254" s="202" t="s">
        <v>352</v>
      </c>
      <c r="C254" s="223"/>
      <c r="D254" s="15">
        <v>76000</v>
      </c>
      <c r="E254" s="14">
        <f t="shared" si="8"/>
        <v>136000</v>
      </c>
      <c r="F254" s="16">
        <v>42646</v>
      </c>
      <c r="G254" s="17">
        <v>5000</v>
      </c>
      <c r="H254" s="87">
        <v>42647</v>
      </c>
      <c r="I254" s="17">
        <v>5000</v>
      </c>
      <c r="J254" s="16">
        <v>42649</v>
      </c>
      <c r="K254" s="17">
        <v>1000</v>
      </c>
      <c r="L254" s="16">
        <v>42650</v>
      </c>
      <c r="M254" s="17">
        <v>10000</v>
      </c>
      <c r="N254" s="16">
        <v>42653</v>
      </c>
      <c r="O254" s="17">
        <v>5000</v>
      </c>
      <c r="P254" s="16">
        <v>42654</v>
      </c>
      <c r="Q254" s="17">
        <v>5000</v>
      </c>
      <c r="R254" s="16">
        <v>42655</v>
      </c>
      <c r="S254" s="17">
        <v>1000</v>
      </c>
      <c r="T254" s="43">
        <v>42656</v>
      </c>
      <c r="U254" s="17">
        <v>200</v>
      </c>
      <c r="V254" s="43">
        <v>42657</v>
      </c>
      <c r="W254" s="17">
        <v>500</v>
      </c>
      <c r="X254" s="43">
        <v>42660</v>
      </c>
      <c r="Y254" s="17">
        <v>1000</v>
      </c>
      <c r="Z254" s="43">
        <v>42661</v>
      </c>
      <c r="AA254" s="17">
        <v>1000</v>
      </c>
      <c r="AB254" s="204">
        <v>0.52631578947368418</v>
      </c>
      <c r="AC254" s="91">
        <v>5000</v>
      </c>
      <c r="AD254" s="180">
        <v>42664</v>
      </c>
      <c r="AE254" s="91">
        <v>2000</v>
      </c>
      <c r="AF254" s="180">
        <v>42667</v>
      </c>
      <c r="AG254" s="91">
        <v>5000</v>
      </c>
      <c r="AH254" s="180">
        <v>42668</v>
      </c>
      <c r="AI254" s="91">
        <v>1000</v>
      </c>
      <c r="AJ254" s="180">
        <v>42669</v>
      </c>
      <c r="AK254" s="91">
        <v>300</v>
      </c>
      <c r="AL254" s="180">
        <v>42670</v>
      </c>
      <c r="AM254" s="91">
        <v>5000</v>
      </c>
      <c r="AN254" s="180">
        <v>42671</v>
      </c>
      <c r="AO254" s="91">
        <v>1000</v>
      </c>
      <c r="AP254" s="180">
        <v>42674</v>
      </c>
      <c r="AQ254" s="91">
        <v>6000</v>
      </c>
      <c r="AR254" s="180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</row>
    <row r="255" spans="1:439" ht="15.75" x14ac:dyDescent="0.25">
      <c r="A255" s="91">
        <v>72</v>
      </c>
      <c r="B255" s="200" t="s">
        <v>309</v>
      </c>
      <c r="C255" s="223"/>
      <c r="D255" s="15">
        <v>84000</v>
      </c>
      <c r="E255" s="14">
        <f t="shared" si="8"/>
        <v>118200</v>
      </c>
      <c r="F255" s="16">
        <v>42647</v>
      </c>
      <c r="G255" s="17">
        <v>5000</v>
      </c>
      <c r="H255" s="87">
        <v>42648</v>
      </c>
      <c r="I255" s="17">
        <v>1000</v>
      </c>
      <c r="J255" s="16">
        <v>42649</v>
      </c>
      <c r="K255" s="17">
        <v>1000</v>
      </c>
      <c r="L255" s="16">
        <v>42653</v>
      </c>
      <c r="M255" s="17">
        <v>5000</v>
      </c>
      <c r="N255" s="16">
        <v>42655</v>
      </c>
      <c r="O255" s="17">
        <v>700</v>
      </c>
      <c r="P255" s="16">
        <v>42656</v>
      </c>
      <c r="Q255" s="17">
        <v>1000</v>
      </c>
      <c r="R255" s="16">
        <v>42657</v>
      </c>
      <c r="S255" s="17">
        <v>5000</v>
      </c>
      <c r="T255" s="43">
        <v>42662</v>
      </c>
      <c r="U255" s="17">
        <v>5000</v>
      </c>
      <c r="V255" s="43">
        <v>42667</v>
      </c>
      <c r="W255" s="17">
        <v>5000</v>
      </c>
      <c r="X255" s="43">
        <v>42669</v>
      </c>
      <c r="Y255" s="17">
        <v>5000</v>
      </c>
      <c r="Z255" s="43">
        <v>42674</v>
      </c>
      <c r="AA255" s="17">
        <v>500</v>
      </c>
      <c r="AB255" s="93"/>
      <c r="AC255" s="91"/>
      <c r="AD255" s="91"/>
      <c r="AE255" s="91"/>
      <c r="AF255" s="180"/>
      <c r="AG255" s="91"/>
      <c r="AH255" s="180"/>
      <c r="AI255" s="91"/>
      <c r="AJ255" s="180"/>
      <c r="AK255" s="91"/>
      <c r="AL255" s="180"/>
      <c r="AM255" s="91"/>
      <c r="AN255" s="180"/>
      <c r="AO255" s="91"/>
      <c r="AP255" s="180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</row>
    <row r="256" spans="1:439" x14ac:dyDescent="0.25">
      <c r="A256" s="91">
        <v>1</v>
      </c>
      <c r="B256" s="146" t="s">
        <v>212</v>
      </c>
      <c r="C256" s="13"/>
      <c r="D256" s="15">
        <v>35000</v>
      </c>
      <c r="E256" s="14">
        <f t="shared" ref="E256:E319" si="9">SUMIF($F$2:$XFD$2,1,F256:XFD256)+D256</f>
        <v>35000</v>
      </c>
      <c r="F256" s="16"/>
      <c r="G256" s="17"/>
      <c r="H256" s="215"/>
      <c r="I256" s="17"/>
      <c r="J256" s="8"/>
      <c r="K256" s="17"/>
      <c r="L256" s="16"/>
      <c r="M256" s="17"/>
      <c r="N256" s="16"/>
      <c r="O256" s="17"/>
      <c r="P256" s="16"/>
      <c r="Q256" s="17"/>
      <c r="R256" s="16"/>
      <c r="S256" s="17"/>
      <c r="T256" s="18"/>
      <c r="U256" s="19"/>
      <c r="V256" s="18"/>
      <c r="W256" s="19"/>
      <c r="X256" s="18"/>
      <c r="Y256" s="19"/>
      <c r="Z256" s="18"/>
      <c r="AA256" s="19"/>
      <c r="AB256" s="18"/>
      <c r="AC256" s="19"/>
      <c r="AD256" s="18"/>
      <c r="AE256" s="18"/>
      <c r="AF256" s="18"/>
      <c r="AG256" s="147"/>
      <c r="AH256" s="18"/>
      <c r="AI256" s="147"/>
      <c r="AJ256" s="18"/>
      <c r="AK256" s="147"/>
      <c r="AL256" s="21"/>
      <c r="AT256" s="21"/>
    </row>
    <row r="257" spans="1:46" s="64" customFormat="1" x14ac:dyDescent="0.25">
      <c r="A257" s="148">
        <v>2</v>
      </c>
      <c r="B257" s="149" t="s">
        <v>213</v>
      </c>
      <c r="C257" s="13"/>
      <c r="D257" s="72">
        <v>1054500</v>
      </c>
      <c r="E257" s="71">
        <f t="shared" si="9"/>
        <v>1138500</v>
      </c>
      <c r="F257" s="60">
        <v>42647</v>
      </c>
      <c r="G257" s="61">
        <v>68000</v>
      </c>
      <c r="H257" s="115">
        <v>42656</v>
      </c>
      <c r="I257" s="61">
        <v>6000</v>
      </c>
      <c r="J257" s="60">
        <v>42657</v>
      </c>
      <c r="K257" s="61">
        <v>5000</v>
      </c>
      <c r="L257" s="60">
        <v>42663</v>
      </c>
      <c r="M257" s="61">
        <v>5000</v>
      </c>
      <c r="N257" s="60"/>
      <c r="O257" s="61"/>
      <c r="P257" s="60"/>
      <c r="Q257" s="61"/>
      <c r="R257" s="78"/>
      <c r="S257" s="79"/>
      <c r="T257" s="60"/>
      <c r="U257" s="61"/>
      <c r="V257" s="60"/>
      <c r="W257" s="61"/>
      <c r="X257" s="60"/>
      <c r="Y257" s="61"/>
      <c r="Z257" s="60"/>
      <c r="AA257" s="61"/>
      <c r="AB257" s="60"/>
      <c r="AC257" s="61"/>
      <c r="AD257" s="60"/>
      <c r="AE257" s="79"/>
      <c r="AF257" s="60"/>
      <c r="AG257" s="150"/>
      <c r="AH257" s="60"/>
      <c r="AI257" s="150"/>
      <c r="AJ257" s="60"/>
      <c r="AK257" s="150"/>
      <c r="AL257" s="151"/>
      <c r="AN257" s="152"/>
      <c r="AP257" s="152"/>
      <c r="AT257" s="63"/>
    </row>
    <row r="258" spans="1:46" x14ac:dyDescent="0.25">
      <c r="A258" s="91">
        <v>3</v>
      </c>
      <c r="B258" s="153" t="s">
        <v>214</v>
      </c>
      <c r="C258" s="13"/>
      <c r="D258" s="15">
        <v>2567300</v>
      </c>
      <c r="E258" s="14">
        <f t="shared" si="9"/>
        <v>2783300</v>
      </c>
      <c r="F258" s="16">
        <v>42649</v>
      </c>
      <c r="G258" s="17">
        <v>30000</v>
      </c>
      <c r="H258" s="87">
        <v>42650</v>
      </c>
      <c r="I258" s="17">
        <v>20000</v>
      </c>
      <c r="J258" s="16">
        <v>42653</v>
      </c>
      <c r="K258" s="17">
        <v>10000</v>
      </c>
      <c r="L258" s="16">
        <v>42654</v>
      </c>
      <c r="M258" s="17">
        <v>10000</v>
      </c>
      <c r="N258" s="16">
        <v>42655</v>
      </c>
      <c r="O258" s="17">
        <v>20000</v>
      </c>
      <c r="P258" s="16">
        <v>42656</v>
      </c>
      <c r="Q258" s="17">
        <v>10000</v>
      </c>
      <c r="R258" s="16">
        <v>42657</v>
      </c>
      <c r="S258" s="17">
        <v>15000</v>
      </c>
      <c r="T258" s="18">
        <v>42660</v>
      </c>
      <c r="U258" s="19">
        <v>16000</v>
      </c>
      <c r="V258" s="18">
        <v>42662</v>
      </c>
      <c r="W258" s="19">
        <v>25000</v>
      </c>
      <c r="X258" s="18">
        <v>42663</v>
      </c>
      <c r="Y258" s="19">
        <v>20000</v>
      </c>
      <c r="Z258" s="18">
        <v>42670</v>
      </c>
      <c r="AA258" s="19">
        <v>15000</v>
      </c>
      <c r="AB258" s="18">
        <v>42674</v>
      </c>
      <c r="AC258" s="19">
        <v>25000</v>
      </c>
      <c r="AD258" s="18"/>
      <c r="AE258" s="19"/>
      <c r="AF258" s="18"/>
      <c r="AG258" s="147"/>
      <c r="AH258" s="18"/>
      <c r="AI258" s="147"/>
      <c r="AJ258" s="18"/>
      <c r="AK258" s="147"/>
      <c r="AL258" s="123"/>
      <c r="AN258" s="124"/>
      <c r="AP258" s="154"/>
      <c r="AR258" s="154"/>
      <c r="AS258" s="70"/>
      <c r="AT258" s="21"/>
    </row>
    <row r="259" spans="1:46" x14ac:dyDescent="0.25">
      <c r="A259" s="148">
        <v>4</v>
      </c>
      <c r="B259" s="155" t="s">
        <v>215</v>
      </c>
      <c r="C259" s="13"/>
      <c r="D259" s="15">
        <v>112000</v>
      </c>
      <c r="E259" s="14">
        <f t="shared" si="9"/>
        <v>122000</v>
      </c>
      <c r="F259" s="16">
        <v>42654</v>
      </c>
      <c r="G259" s="17">
        <v>10000</v>
      </c>
      <c r="H259" s="87"/>
      <c r="I259" s="17"/>
      <c r="J259" s="16"/>
      <c r="K259" s="17"/>
      <c r="L259" s="16"/>
      <c r="M259" s="17"/>
      <c r="N259" s="16"/>
      <c r="O259" s="17"/>
      <c r="P259" s="16"/>
      <c r="Q259" s="17"/>
      <c r="R259" s="16"/>
      <c r="S259" s="17"/>
      <c r="T259" s="18"/>
      <c r="U259" s="19"/>
      <c r="V259" s="18"/>
      <c r="W259" s="19"/>
      <c r="X259" s="18"/>
      <c r="Y259" s="19"/>
      <c r="Z259" s="18"/>
      <c r="AA259" s="19"/>
      <c r="AB259" s="18"/>
      <c r="AC259" s="19"/>
      <c r="AD259" s="18"/>
      <c r="AE259" s="18"/>
      <c r="AF259" s="18"/>
      <c r="AG259" s="147"/>
      <c r="AH259" s="18"/>
      <c r="AI259" s="147"/>
      <c r="AJ259" s="18"/>
      <c r="AK259" s="147"/>
      <c r="AL259" s="21"/>
      <c r="AT259" s="21"/>
    </row>
    <row r="260" spans="1:46" x14ac:dyDescent="0.25">
      <c r="A260" s="91">
        <v>5</v>
      </c>
      <c r="B260" s="146" t="s">
        <v>216</v>
      </c>
      <c r="C260" s="13"/>
      <c r="D260" s="15">
        <v>895000</v>
      </c>
      <c r="E260" s="14">
        <f t="shared" si="9"/>
        <v>1215000</v>
      </c>
      <c r="F260" s="16">
        <v>42646</v>
      </c>
      <c r="G260" s="17">
        <v>20000</v>
      </c>
      <c r="H260" s="87">
        <v>42648</v>
      </c>
      <c r="I260" s="17">
        <v>20000</v>
      </c>
      <c r="J260" s="16">
        <v>42649</v>
      </c>
      <c r="K260" s="17">
        <v>20000</v>
      </c>
      <c r="L260" s="16">
        <v>42650</v>
      </c>
      <c r="M260" s="17">
        <v>20000</v>
      </c>
      <c r="N260" s="16">
        <v>42654</v>
      </c>
      <c r="O260" s="17">
        <v>20000</v>
      </c>
      <c r="P260" s="16">
        <v>42655</v>
      </c>
      <c r="Q260" s="17">
        <v>20000</v>
      </c>
      <c r="R260" s="16">
        <v>42656</v>
      </c>
      <c r="S260" s="17">
        <v>20000</v>
      </c>
      <c r="T260" s="18">
        <v>42661</v>
      </c>
      <c r="U260" s="19">
        <v>20000</v>
      </c>
      <c r="V260" s="18">
        <v>42662</v>
      </c>
      <c r="W260" s="19">
        <v>20000</v>
      </c>
      <c r="X260" s="18">
        <v>42663</v>
      </c>
      <c r="Y260" s="19">
        <v>20000</v>
      </c>
      <c r="Z260" s="18">
        <v>42664</v>
      </c>
      <c r="AA260" s="19">
        <v>20000</v>
      </c>
      <c r="AB260" s="18">
        <v>42667</v>
      </c>
      <c r="AC260" s="19">
        <v>20000</v>
      </c>
      <c r="AD260" s="18">
        <v>42668</v>
      </c>
      <c r="AE260" s="19">
        <v>20000</v>
      </c>
      <c r="AF260" s="18">
        <v>42669</v>
      </c>
      <c r="AG260" s="147">
        <v>20000</v>
      </c>
      <c r="AH260" s="18">
        <v>42670</v>
      </c>
      <c r="AI260" s="147">
        <v>20000</v>
      </c>
      <c r="AJ260" s="18">
        <v>42674</v>
      </c>
      <c r="AK260" s="147">
        <v>20000</v>
      </c>
      <c r="AL260" s="123"/>
      <c r="AN260" s="124"/>
      <c r="AT260" s="21"/>
    </row>
    <row r="261" spans="1:46" x14ac:dyDescent="0.25">
      <c r="A261" s="148">
        <v>6</v>
      </c>
      <c r="B261" s="146" t="s">
        <v>217</v>
      </c>
      <c r="C261" s="13"/>
      <c r="D261" s="15">
        <v>1250000</v>
      </c>
      <c r="E261" s="14">
        <f t="shared" si="9"/>
        <v>1250000</v>
      </c>
      <c r="F261" s="16"/>
      <c r="G261" s="17"/>
      <c r="H261" s="87"/>
      <c r="I261" s="17"/>
      <c r="J261" s="16"/>
      <c r="K261" s="17"/>
      <c r="L261" s="16"/>
      <c r="M261" s="17"/>
      <c r="N261" s="16"/>
      <c r="O261" s="17"/>
      <c r="P261" s="16"/>
      <c r="Q261" s="17"/>
      <c r="R261" s="16"/>
      <c r="S261" s="17"/>
      <c r="T261" s="16"/>
      <c r="U261" s="17"/>
      <c r="V261" s="16"/>
      <c r="W261" s="17"/>
      <c r="X261" s="16"/>
      <c r="Y261" s="17"/>
      <c r="Z261" s="16"/>
      <c r="AA261" s="17"/>
      <c r="AB261" s="16"/>
      <c r="AC261" s="17"/>
      <c r="AD261" s="16"/>
      <c r="AE261" s="16"/>
      <c r="AF261" s="16"/>
      <c r="AG261" s="156"/>
      <c r="AH261" s="16"/>
      <c r="AI261" s="156"/>
      <c r="AJ261" s="16"/>
      <c r="AK261" s="156"/>
      <c r="AL261" s="28"/>
      <c r="AT261" s="28"/>
    </row>
    <row r="262" spans="1:46" x14ac:dyDescent="0.25">
      <c r="A262" s="91">
        <v>7</v>
      </c>
      <c r="B262" s="153" t="s">
        <v>218</v>
      </c>
      <c r="C262" s="101"/>
      <c r="D262" s="15">
        <v>589500</v>
      </c>
      <c r="E262" s="14">
        <f t="shared" si="9"/>
        <v>593500</v>
      </c>
      <c r="F262" s="16">
        <v>42671</v>
      </c>
      <c r="G262" s="17">
        <v>4000</v>
      </c>
      <c r="H262" s="215"/>
      <c r="I262" s="17"/>
      <c r="J262" s="16"/>
      <c r="K262" s="17"/>
      <c r="L262" s="16"/>
      <c r="M262" s="17"/>
      <c r="N262" s="16"/>
      <c r="O262" s="17"/>
      <c r="P262" s="16"/>
      <c r="Q262" s="17"/>
      <c r="R262" s="16"/>
      <c r="S262" s="17"/>
      <c r="T262" s="18"/>
      <c r="U262" s="19"/>
      <c r="V262" s="18"/>
      <c r="W262" s="19"/>
      <c r="X262" s="18"/>
      <c r="Y262" s="19"/>
      <c r="Z262" s="18"/>
      <c r="AA262" s="19"/>
      <c r="AB262" s="18"/>
      <c r="AC262" s="19"/>
      <c r="AD262" s="18"/>
      <c r="AE262" s="19"/>
      <c r="AF262" s="18"/>
      <c r="AG262" s="147"/>
      <c r="AH262" s="18"/>
      <c r="AI262" s="147"/>
      <c r="AJ262" s="18"/>
      <c r="AK262" s="147"/>
      <c r="AL262" s="21"/>
      <c r="AN262" s="124"/>
      <c r="AP262" s="124"/>
      <c r="AT262" s="21"/>
    </row>
    <row r="263" spans="1:46" x14ac:dyDescent="0.25">
      <c r="A263" s="148">
        <v>8</v>
      </c>
      <c r="B263" s="146" t="s">
        <v>219</v>
      </c>
      <c r="C263" s="13"/>
      <c r="D263" s="15">
        <v>218500</v>
      </c>
      <c r="E263" s="14">
        <f t="shared" si="9"/>
        <v>218500</v>
      </c>
      <c r="F263" s="16"/>
      <c r="G263" s="34"/>
      <c r="H263" s="215"/>
      <c r="I263" s="17"/>
      <c r="J263" s="16"/>
      <c r="K263" s="17"/>
      <c r="L263" s="16"/>
      <c r="M263" s="17"/>
      <c r="N263" s="16"/>
      <c r="O263" s="17"/>
      <c r="P263" s="16"/>
      <c r="Q263" s="17"/>
      <c r="R263" s="16"/>
      <c r="S263" s="17"/>
      <c r="T263" s="16"/>
      <c r="U263" s="17"/>
      <c r="V263" s="18"/>
      <c r="W263" s="17"/>
      <c r="X263" s="18"/>
      <c r="Y263" s="17"/>
      <c r="Z263" s="18"/>
      <c r="AA263" s="19"/>
      <c r="AB263" s="18"/>
      <c r="AC263" s="19"/>
      <c r="AD263" s="16"/>
      <c r="AE263" s="157"/>
      <c r="AF263" s="16"/>
      <c r="AG263" s="147"/>
      <c r="AH263" s="16"/>
      <c r="AI263" s="147"/>
      <c r="AJ263" s="16"/>
      <c r="AK263" s="147"/>
      <c r="AL263" s="21"/>
      <c r="AT263" s="21"/>
    </row>
    <row r="264" spans="1:46" x14ac:dyDescent="0.25">
      <c r="A264" s="91">
        <v>9</v>
      </c>
      <c r="B264" s="158" t="s">
        <v>220</v>
      </c>
      <c r="C264" s="44"/>
      <c r="D264" s="15">
        <v>196500</v>
      </c>
      <c r="E264" s="14">
        <f t="shared" si="9"/>
        <v>196500</v>
      </c>
      <c r="F264" s="16"/>
      <c r="G264" s="34"/>
      <c r="H264" s="87"/>
      <c r="I264" s="17"/>
      <c r="J264" s="16"/>
      <c r="K264" s="17"/>
      <c r="L264" s="16"/>
      <c r="M264" s="17"/>
      <c r="N264" s="16"/>
      <c r="O264" s="17"/>
      <c r="P264" s="16"/>
      <c r="Q264" s="17"/>
      <c r="R264" s="16"/>
      <c r="S264" s="17"/>
      <c r="T264" s="18"/>
      <c r="U264" s="19"/>
      <c r="V264" s="18"/>
      <c r="W264" s="19"/>
      <c r="X264" s="18"/>
      <c r="Y264" s="19"/>
      <c r="Z264" s="18"/>
      <c r="AA264" s="19"/>
      <c r="AB264" s="18"/>
      <c r="AC264" s="19"/>
      <c r="AD264" s="18"/>
      <c r="AE264" s="19"/>
      <c r="AF264" s="18"/>
      <c r="AG264" s="147"/>
      <c r="AH264" s="18"/>
      <c r="AI264" s="147"/>
      <c r="AJ264" s="18"/>
      <c r="AK264" s="147"/>
      <c r="AL264" s="21"/>
      <c r="AT264" s="21"/>
    </row>
    <row r="265" spans="1:46" x14ac:dyDescent="0.25">
      <c r="A265" s="148">
        <v>10</v>
      </c>
      <c r="B265" s="159" t="s">
        <v>221</v>
      </c>
      <c r="C265" s="13"/>
      <c r="D265" s="15">
        <v>242800</v>
      </c>
      <c r="E265" s="14">
        <f t="shared" si="9"/>
        <v>262800</v>
      </c>
      <c r="F265" s="16">
        <v>42667</v>
      </c>
      <c r="G265" s="34">
        <v>20000</v>
      </c>
      <c r="H265" s="215"/>
      <c r="I265" s="17"/>
      <c r="J265" s="16"/>
      <c r="K265" s="17"/>
      <c r="L265" s="16"/>
      <c r="M265" s="17"/>
      <c r="N265" s="16"/>
      <c r="O265" s="17"/>
      <c r="P265" s="16"/>
      <c r="Q265" s="17"/>
      <c r="R265" s="16"/>
      <c r="S265" s="17"/>
      <c r="T265" s="18"/>
      <c r="U265" s="19"/>
      <c r="V265" s="18"/>
      <c r="W265" s="19"/>
      <c r="X265" s="18"/>
      <c r="Y265" s="19"/>
      <c r="Z265" s="18"/>
      <c r="AA265" s="19"/>
      <c r="AB265" s="18"/>
      <c r="AC265" s="19"/>
      <c r="AD265" s="18"/>
      <c r="AE265" s="18"/>
      <c r="AF265" s="18"/>
      <c r="AG265" s="147"/>
      <c r="AH265" s="18"/>
      <c r="AI265" s="147"/>
      <c r="AJ265" s="18"/>
      <c r="AK265" s="147"/>
      <c r="AL265" s="21"/>
      <c r="AT265" s="21"/>
    </row>
    <row r="266" spans="1:46" x14ac:dyDescent="0.25">
      <c r="A266" s="91">
        <v>11</v>
      </c>
      <c r="B266" s="158" t="s">
        <v>222</v>
      </c>
      <c r="C266" s="13"/>
      <c r="D266" s="15">
        <v>51500</v>
      </c>
      <c r="E266" s="14">
        <f t="shared" si="9"/>
        <v>51500</v>
      </c>
      <c r="F266" s="16"/>
      <c r="G266" s="34"/>
      <c r="H266" s="215"/>
      <c r="I266" s="17"/>
      <c r="J266" s="16"/>
      <c r="K266" s="17"/>
      <c r="L266" s="16"/>
      <c r="M266" s="17"/>
      <c r="N266" s="16"/>
      <c r="O266" s="17"/>
      <c r="P266" s="16"/>
      <c r="Q266" s="17"/>
      <c r="R266" s="16"/>
      <c r="S266" s="17"/>
      <c r="T266" s="16"/>
      <c r="U266" s="17"/>
      <c r="V266" s="16"/>
      <c r="W266" s="17"/>
      <c r="X266" s="16"/>
      <c r="Y266" s="17"/>
      <c r="Z266" s="16"/>
      <c r="AA266" s="17"/>
      <c r="AB266" s="16"/>
      <c r="AC266" s="17"/>
      <c r="AD266" s="16"/>
      <c r="AE266" s="48"/>
      <c r="AF266" s="16"/>
      <c r="AG266" s="156"/>
      <c r="AH266" s="16"/>
      <c r="AI266" s="156"/>
      <c r="AJ266" s="16"/>
      <c r="AK266" s="156"/>
      <c r="AL266" s="28"/>
      <c r="AT266" s="28"/>
    </row>
    <row r="267" spans="1:46" x14ac:dyDescent="0.25">
      <c r="A267" s="148">
        <v>12</v>
      </c>
      <c r="B267" s="159" t="s">
        <v>223</v>
      </c>
      <c r="C267" s="13"/>
      <c r="D267" s="15">
        <v>140000</v>
      </c>
      <c r="E267" s="14">
        <f t="shared" si="9"/>
        <v>140000</v>
      </c>
      <c r="F267" s="16"/>
      <c r="G267" s="17"/>
      <c r="H267" s="215"/>
      <c r="I267" s="17"/>
      <c r="J267" s="16"/>
      <c r="K267" s="17"/>
      <c r="L267" s="16"/>
      <c r="M267" s="17"/>
      <c r="N267" s="16"/>
      <c r="O267" s="17"/>
      <c r="P267" s="16"/>
      <c r="Q267" s="17"/>
      <c r="R267" s="16"/>
      <c r="S267" s="17"/>
      <c r="T267" s="18"/>
      <c r="U267" s="19"/>
      <c r="V267" s="18"/>
      <c r="W267" s="19"/>
      <c r="X267" s="18"/>
      <c r="Y267" s="19"/>
      <c r="Z267" s="18"/>
      <c r="AA267" s="19"/>
      <c r="AB267" s="18"/>
      <c r="AC267" s="19"/>
      <c r="AD267" s="18"/>
      <c r="AE267" s="18"/>
      <c r="AF267" s="18"/>
      <c r="AG267" s="147"/>
      <c r="AH267" s="18"/>
      <c r="AI267" s="147"/>
      <c r="AJ267" s="18"/>
      <c r="AK267" s="147"/>
      <c r="AL267" s="21"/>
      <c r="AT267" s="21"/>
    </row>
    <row r="268" spans="1:46" x14ac:dyDescent="0.25">
      <c r="A268" s="91">
        <v>13</v>
      </c>
      <c r="B268" s="158" t="s">
        <v>224</v>
      </c>
      <c r="C268" s="13"/>
      <c r="D268" s="15">
        <v>717000</v>
      </c>
      <c r="E268" s="14">
        <f t="shared" si="9"/>
        <v>717000</v>
      </c>
      <c r="F268" s="16"/>
      <c r="G268" s="17"/>
      <c r="H268" s="215"/>
      <c r="I268" s="17"/>
      <c r="J268" s="16"/>
      <c r="K268" s="17"/>
      <c r="L268" s="16"/>
      <c r="M268" s="17"/>
      <c r="N268" s="16"/>
      <c r="O268" s="17"/>
      <c r="P268" s="16"/>
      <c r="Q268" s="17"/>
      <c r="R268" s="16"/>
      <c r="S268" s="17"/>
      <c r="T268" s="16"/>
      <c r="U268" s="17"/>
      <c r="V268" s="16"/>
      <c r="W268" s="17"/>
      <c r="X268" s="16"/>
      <c r="Y268" s="17"/>
      <c r="Z268" s="16"/>
      <c r="AA268" s="17"/>
      <c r="AB268" s="16"/>
      <c r="AC268" s="17"/>
      <c r="AD268" s="16"/>
      <c r="AE268" s="16"/>
      <c r="AF268" s="16"/>
      <c r="AG268" s="156"/>
      <c r="AH268" s="16"/>
      <c r="AI268" s="156"/>
      <c r="AJ268" s="16"/>
      <c r="AK268" s="156"/>
      <c r="AL268" s="28"/>
      <c r="AT268" s="28"/>
    </row>
    <row r="269" spans="1:46" x14ac:dyDescent="0.25">
      <c r="A269" s="148">
        <v>14</v>
      </c>
      <c r="B269" s="146" t="s">
        <v>225</v>
      </c>
      <c r="C269" s="13"/>
      <c r="D269" s="15">
        <v>201200</v>
      </c>
      <c r="E269" s="14">
        <f t="shared" si="9"/>
        <v>201200</v>
      </c>
      <c r="F269" s="16"/>
      <c r="G269" s="17"/>
      <c r="H269" s="215"/>
      <c r="I269" s="17"/>
      <c r="J269" s="16"/>
      <c r="K269" s="17"/>
      <c r="L269" s="16"/>
      <c r="M269" s="17"/>
      <c r="N269" s="16"/>
      <c r="O269" s="34"/>
      <c r="P269" s="16"/>
      <c r="Q269" s="17"/>
      <c r="R269" s="16"/>
      <c r="S269" s="17"/>
      <c r="T269" s="16"/>
      <c r="U269" s="17"/>
      <c r="V269" s="16"/>
      <c r="W269" s="17"/>
      <c r="X269" s="16"/>
      <c r="Y269" s="17"/>
      <c r="Z269" s="16"/>
      <c r="AA269" s="17"/>
      <c r="AB269" s="16"/>
      <c r="AC269" s="17"/>
      <c r="AD269" s="16"/>
      <c r="AE269" s="16"/>
      <c r="AF269" s="16"/>
      <c r="AG269" s="156"/>
      <c r="AH269" s="16"/>
      <c r="AI269" s="156"/>
      <c r="AJ269" s="16"/>
      <c r="AK269" s="156"/>
      <c r="AL269" s="28"/>
      <c r="AT269" s="28"/>
    </row>
    <row r="270" spans="1:46" x14ac:dyDescent="0.25">
      <c r="A270" s="91">
        <v>15</v>
      </c>
      <c r="B270" s="158" t="s">
        <v>226</v>
      </c>
      <c r="C270" s="13"/>
      <c r="D270" s="15">
        <v>24000</v>
      </c>
      <c r="E270" s="14">
        <f t="shared" si="9"/>
        <v>24000</v>
      </c>
      <c r="F270" s="51"/>
      <c r="G270" s="34"/>
      <c r="H270" s="216"/>
      <c r="I270" s="48"/>
      <c r="J270" s="16"/>
      <c r="K270" s="48"/>
      <c r="L270" s="51"/>
      <c r="M270" s="48"/>
      <c r="N270" s="51"/>
      <c r="O270" s="48"/>
      <c r="P270" s="51"/>
      <c r="Q270" s="48"/>
      <c r="R270" s="51"/>
      <c r="S270" s="48"/>
      <c r="T270" s="51"/>
      <c r="U270" s="48"/>
      <c r="V270" s="51"/>
      <c r="W270" s="48"/>
      <c r="X270" s="51"/>
      <c r="Y270" s="48"/>
      <c r="Z270" s="51"/>
      <c r="AA270" s="48"/>
      <c r="AB270" s="51"/>
      <c r="AC270" s="48"/>
      <c r="AD270" s="51"/>
      <c r="AE270" s="51"/>
      <c r="AF270" s="51"/>
      <c r="AG270" s="160"/>
      <c r="AH270" s="51"/>
      <c r="AI270" s="160"/>
      <c r="AJ270" s="51"/>
      <c r="AK270" s="160"/>
      <c r="AL270" s="53"/>
      <c r="AT270" s="53"/>
    </row>
    <row r="271" spans="1:46" x14ac:dyDescent="0.25">
      <c r="A271" s="148">
        <v>16</v>
      </c>
      <c r="B271" s="159" t="s">
        <v>227</v>
      </c>
      <c r="C271" s="13"/>
      <c r="D271" s="15">
        <v>534600</v>
      </c>
      <c r="E271" s="14">
        <f t="shared" si="9"/>
        <v>534600</v>
      </c>
      <c r="F271" s="51"/>
      <c r="G271" s="34"/>
      <c r="H271" s="218"/>
      <c r="I271" s="57"/>
      <c r="J271" s="51"/>
      <c r="K271" s="48"/>
      <c r="L271" s="51"/>
      <c r="M271" s="48"/>
      <c r="N271" s="51"/>
      <c r="O271" s="48"/>
      <c r="P271" s="51"/>
      <c r="Q271" s="48"/>
      <c r="R271" s="51"/>
      <c r="S271" s="48"/>
      <c r="T271" s="51"/>
      <c r="U271" s="48"/>
      <c r="V271" s="51"/>
      <c r="W271" s="48"/>
      <c r="X271" s="51"/>
      <c r="Y271" s="48"/>
      <c r="Z271" s="51"/>
      <c r="AA271" s="48"/>
      <c r="AB271" s="51"/>
      <c r="AC271" s="48"/>
      <c r="AD271" s="51"/>
      <c r="AE271" s="48"/>
      <c r="AF271" s="51"/>
      <c r="AG271" s="160"/>
      <c r="AH271" s="51"/>
      <c r="AI271" s="160"/>
      <c r="AJ271" s="51"/>
      <c r="AK271" s="160"/>
      <c r="AL271" s="53"/>
      <c r="AT271" s="53"/>
    </row>
    <row r="272" spans="1:46" x14ac:dyDescent="0.25">
      <c r="A272" s="91">
        <v>17</v>
      </c>
      <c r="B272" s="159" t="s">
        <v>228</v>
      </c>
      <c r="C272" s="55"/>
      <c r="D272" s="15">
        <v>29000</v>
      </c>
      <c r="E272" s="14">
        <f t="shared" si="9"/>
        <v>29000</v>
      </c>
      <c r="F272" s="51"/>
      <c r="G272" s="48"/>
      <c r="H272" s="218"/>
      <c r="I272" s="57"/>
      <c r="J272" s="51"/>
      <c r="K272" s="161"/>
      <c r="L272" s="51"/>
      <c r="M272" s="48"/>
      <c r="N272" s="51"/>
      <c r="O272" s="48"/>
      <c r="P272" s="51"/>
      <c r="Q272" s="48"/>
      <c r="R272" s="51"/>
      <c r="S272" s="48"/>
      <c r="T272" s="51"/>
      <c r="U272" s="48"/>
      <c r="V272" s="51"/>
      <c r="W272" s="48"/>
      <c r="X272" s="51"/>
      <c r="Y272" s="48"/>
      <c r="Z272" s="51"/>
      <c r="AA272" s="48"/>
      <c r="AB272" s="51"/>
      <c r="AC272" s="48"/>
      <c r="AD272" s="51"/>
      <c r="AE272" s="51"/>
      <c r="AF272" s="51"/>
      <c r="AG272" s="160"/>
      <c r="AH272" s="51"/>
      <c r="AI272" s="160"/>
      <c r="AJ272" s="51"/>
      <c r="AK272" s="160"/>
      <c r="AL272" s="53"/>
      <c r="AT272" s="53"/>
    </row>
    <row r="273" spans="1:46" x14ac:dyDescent="0.25">
      <c r="A273" s="148">
        <v>18</v>
      </c>
      <c r="B273" s="158" t="s">
        <v>229</v>
      </c>
      <c r="C273" s="55"/>
      <c r="D273" s="15">
        <v>559000</v>
      </c>
      <c r="E273" s="14">
        <f t="shared" si="9"/>
        <v>559000</v>
      </c>
      <c r="F273" s="16"/>
      <c r="G273" s="34"/>
      <c r="H273" s="216"/>
      <c r="I273" s="48"/>
      <c r="J273" s="162"/>
      <c r="K273" s="161"/>
      <c r="L273" s="51"/>
      <c r="M273" s="48"/>
      <c r="N273" s="51"/>
      <c r="O273" s="48"/>
      <c r="P273" s="51"/>
      <c r="Q273" s="48"/>
      <c r="R273" s="51"/>
      <c r="S273" s="48"/>
      <c r="T273" s="51"/>
      <c r="U273" s="48"/>
      <c r="V273" s="51"/>
      <c r="W273" s="48"/>
      <c r="X273" s="51"/>
      <c r="Y273" s="48"/>
      <c r="Z273" s="51"/>
      <c r="AA273" s="48"/>
      <c r="AB273" s="51"/>
      <c r="AC273" s="48"/>
      <c r="AD273" s="51"/>
      <c r="AE273" s="48"/>
      <c r="AF273" s="51"/>
      <c r="AG273" s="160"/>
      <c r="AH273" s="51"/>
      <c r="AI273" s="160"/>
      <c r="AJ273" s="51"/>
      <c r="AK273" s="160"/>
      <c r="AL273" s="163"/>
      <c r="AT273" s="53"/>
    </row>
    <row r="274" spans="1:46" s="64" customFormat="1" x14ac:dyDescent="0.25">
      <c r="A274" s="91">
        <v>19</v>
      </c>
      <c r="B274" s="149" t="s">
        <v>230</v>
      </c>
      <c r="C274" s="164"/>
      <c r="D274" s="72">
        <v>320000</v>
      </c>
      <c r="E274" s="71">
        <f>SUMIF($F$2:$XFD$2,1,F274:XFD274)+D274</f>
        <v>0</v>
      </c>
      <c r="F274" s="60">
        <v>42646</v>
      </c>
      <c r="G274" s="61">
        <v>-300000</v>
      </c>
      <c r="H274" s="115">
        <v>42651</v>
      </c>
      <c r="I274" s="61">
        <v>10000</v>
      </c>
      <c r="J274" s="165">
        <v>42649</v>
      </c>
      <c r="K274" s="61">
        <v>10000</v>
      </c>
      <c r="L274" s="60">
        <v>42650</v>
      </c>
      <c r="M274" s="61">
        <v>10000</v>
      </c>
      <c r="N274" s="60">
        <v>42653</v>
      </c>
      <c r="O274" s="61">
        <v>50000</v>
      </c>
      <c r="P274" s="60">
        <v>42654</v>
      </c>
      <c r="Q274" s="61">
        <v>10000</v>
      </c>
      <c r="R274" s="60">
        <v>42655</v>
      </c>
      <c r="S274" s="61">
        <v>10000</v>
      </c>
      <c r="T274" s="60">
        <v>42656</v>
      </c>
      <c r="U274" s="61">
        <v>10000</v>
      </c>
      <c r="V274" s="60">
        <v>42656</v>
      </c>
      <c r="W274" s="61">
        <v>50000</v>
      </c>
      <c r="X274" s="60">
        <v>42656</v>
      </c>
      <c r="Y274" s="61">
        <v>15000</v>
      </c>
      <c r="Z274" s="60">
        <v>42660</v>
      </c>
      <c r="AA274" s="61">
        <v>5000</v>
      </c>
      <c r="AB274" s="60">
        <v>42661</v>
      </c>
      <c r="AC274" s="61">
        <v>10000</v>
      </c>
      <c r="AD274" s="60">
        <v>42662</v>
      </c>
      <c r="AE274" s="61">
        <v>10000</v>
      </c>
      <c r="AF274" s="60">
        <v>42663</v>
      </c>
      <c r="AG274" s="150">
        <v>10000</v>
      </c>
      <c r="AH274" s="60">
        <v>42664</v>
      </c>
      <c r="AI274" s="150">
        <v>10000</v>
      </c>
      <c r="AJ274" s="60">
        <v>42667</v>
      </c>
      <c r="AK274" s="150">
        <v>10000</v>
      </c>
      <c r="AL274" s="60">
        <v>42668</v>
      </c>
      <c r="AM274" s="166">
        <v>10000</v>
      </c>
      <c r="AN274" s="152" t="s">
        <v>387</v>
      </c>
      <c r="AO274" s="64">
        <v>40000</v>
      </c>
      <c r="AP274" s="152">
        <v>42674</v>
      </c>
      <c r="AQ274" s="64">
        <v>-300000</v>
      </c>
      <c r="AR274" s="152"/>
      <c r="AT274" s="151"/>
    </row>
    <row r="275" spans="1:46" x14ac:dyDescent="0.25">
      <c r="A275" s="148">
        <v>20</v>
      </c>
      <c r="B275" s="153" t="s">
        <v>231</v>
      </c>
      <c r="C275" s="55"/>
      <c r="D275" s="15">
        <v>2477000</v>
      </c>
      <c r="E275" s="14">
        <f t="shared" si="9"/>
        <v>3017000</v>
      </c>
      <c r="F275" s="51">
        <v>42647</v>
      </c>
      <c r="G275" s="48">
        <v>20000</v>
      </c>
      <c r="H275" s="87">
        <v>42648</v>
      </c>
      <c r="I275" s="17">
        <v>20000</v>
      </c>
      <c r="J275" s="51">
        <v>42653</v>
      </c>
      <c r="K275" s="17">
        <v>50000</v>
      </c>
      <c r="L275" s="51">
        <v>42654</v>
      </c>
      <c r="M275" s="48">
        <v>100000</v>
      </c>
      <c r="N275" s="51">
        <v>42655</v>
      </c>
      <c r="O275" s="48">
        <v>50000</v>
      </c>
      <c r="P275" s="51">
        <v>42662</v>
      </c>
      <c r="Q275" s="48">
        <v>100000</v>
      </c>
      <c r="R275" s="51">
        <v>42667</v>
      </c>
      <c r="S275" s="48">
        <v>50000</v>
      </c>
      <c r="T275" s="51">
        <v>42668</v>
      </c>
      <c r="U275" s="48">
        <v>50000</v>
      </c>
      <c r="V275" s="51">
        <v>42669</v>
      </c>
      <c r="W275" s="48">
        <v>100000</v>
      </c>
      <c r="X275" s="51"/>
      <c r="Y275" s="34"/>
      <c r="Z275" s="51"/>
      <c r="AA275" s="48"/>
      <c r="AB275" s="51"/>
      <c r="AC275" s="48"/>
      <c r="AD275" s="51"/>
      <c r="AE275" s="17"/>
      <c r="AF275" s="51"/>
      <c r="AG275" s="160"/>
      <c r="AH275" s="51"/>
      <c r="AI275" s="160"/>
      <c r="AJ275" s="51"/>
      <c r="AK275" s="160"/>
      <c r="AL275" s="163"/>
      <c r="AN275" s="124"/>
      <c r="AP275" s="124"/>
      <c r="AT275" s="53"/>
    </row>
    <row r="276" spans="1:46" s="64" customFormat="1" x14ac:dyDescent="0.25">
      <c r="A276" s="91">
        <v>21</v>
      </c>
      <c r="B276" s="167" t="s">
        <v>232</v>
      </c>
      <c r="C276" s="58"/>
      <c r="D276" s="72">
        <v>3099000</v>
      </c>
      <c r="E276" s="71">
        <f t="shared" si="9"/>
        <v>3294000</v>
      </c>
      <c r="F276" s="60">
        <v>42647</v>
      </c>
      <c r="G276" s="61">
        <v>10000</v>
      </c>
      <c r="H276" s="115">
        <v>42649</v>
      </c>
      <c r="I276" s="61">
        <v>20000</v>
      </c>
      <c r="J276" s="60">
        <v>42650</v>
      </c>
      <c r="K276" s="61">
        <v>10000</v>
      </c>
      <c r="L276" s="60">
        <v>42654</v>
      </c>
      <c r="M276" s="61">
        <v>10000</v>
      </c>
      <c r="N276" s="60">
        <v>42656</v>
      </c>
      <c r="O276" s="61">
        <v>10000</v>
      </c>
      <c r="P276" s="60">
        <v>42660</v>
      </c>
      <c r="Q276" s="61">
        <v>10000</v>
      </c>
      <c r="R276" s="60">
        <v>42661</v>
      </c>
      <c r="S276" s="61">
        <v>20000</v>
      </c>
      <c r="T276" s="60">
        <v>42662</v>
      </c>
      <c r="U276" s="61">
        <v>10000</v>
      </c>
      <c r="V276" s="60">
        <v>42663</v>
      </c>
      <c r="W276" s="61">
        <v>15000</v>
      </c>
      <c r="X276" s="60">
        <v>42664</v>
      </c>
      <c r="Y276" s="61">
        <v>15000</v>
      </c>
      <c r="Z276" s="60">
        <v>42667</v>
      </c>
      <c r="AA276" s="61">
        <v>5000</v>
      </c>
      <c r="AB276" s="60">
        <v>42668</v>
      </c>
      <c r="AC276" s="61">
        <v>10000</v>
      </c>
      <c r="AD276" s="60">
        <v>42669</v>
      </c>
      <c r="AE276" s="150">
        <v>10000</v>
      </c>
      <c r="AF276" s="60">
        <v>42670</v>
      </c>
      <c r="AG276" s="150">
        <v>10000</v>
      </c>
      <c r="AH276" s="60">
        <v>42671</v>
      </c>
      <c r="AI276" s="150">
        <v>20000</v>
      </c>
      <c r="AJ276" s="60">
        <v>42674</v>
      </c>
      <c r="AK276" s="150">
        <v>10000</v>
      </c>
      <c r="AL276" s="151"/>
      <c r="AN276" s="152"/>
      <c r="AP276" s="152"/>
      <c r="AR276" s="152"/>
      <c r="AT276" s="63"/>
    </row>
    <row r="277" spans="1:46" x14ac:dyDescent="0.25">
      <c r="A277" s="148">
        <v>22</v>
      </c>
      <c r="B277" s="158" t="s">
        <v>233</v>
      </c>
      <c r="C277" s="13"/>
      <c r="D277" s="15">
        <v>502700</v>
      </c>
      <c r="E277" s="14">
        <f t="shared" si="9"/>
        <v>512700</v>
      </c>
      <c r="F277" s="16">
        <v>42647</v>
      </c>
      <c r="G277" s="17">
        <v>10000</v>
      </c>
      <c r="H277" s="87"/>
      <c r="I277" s="17"/>
      <c r="J277" s="51"/>
      <c r="K277" s="17"/>
      <c r="L277" s="16"/>
      <c r="M277" s="17"/>
      <c r="N277" s="16"/>
      <c r="O277" s="17"/>
      <c r="P277" s="16"/>
      <c r="Q277" s="17"/>
      <c r="R277" s="16"/>
      <c r="S277" s="17"/>
      <c r="T277" s="16"/>
      <c r="U277" s="17"/>
      <c r="V277" s="16"/>
      <c r="W277" s="17"/>
      <c r="X277" s="16"/>
      <c r="Y277" s="17"/>
      <c r="Z277" s="16"/>
      <c r="AA277" s="17"/>
      <c r="AB277" s="16"/>
      <c r="AC277" s="17"/>
      <c r="AD277" s="16"/>
      <c r="AE277" s="16"/>
      <c r="AF277" s="16"/>
      <c r="AG277" s="156"/>
      <c r="AH277" s="16"/>
      <c r="AI277" s="156"/>
      <c r="AJ277" s="16"/>
      <c r="AK277" s="156"/>
      <c r="AL277" s="28"/>
      <c r="AT277" s="28"/>
    </row>
    <row r="278" spans="1:46" x14ac:dyDescent="0.25">
      <c r="A278" s="91">
        <v>23</v>
      </c>
      <c r="B278" s="146" t="s">
        <v>234</v>
      </c>
      <c r="C278" s="65"/>
      <c r="D278" s="15">
        <v>597920</v>
      </c>
      <c r="E278" s="14">
        <f t="shared" si="9"/>
        <v>657920</v>
      </c>
      <c r="F278" s="16">
        <v>42649</v>
      </c>
      <c r="G278" s="17">
        <v>10000</v>
      </c>
      <c r="H278" s="87">
        <v>42650</v>
      </c>
      <c r="I278" s="17">
        <v>10000</v>
      </c>
      <c r="J278" s="16">
        <v>42653</v>
      </c>
      <c r="K278" s="17">
        <v>10000</v>
      </c>
      <c r="L278" s="16">
        <v>42654</v>
      </c>
      <c r="M278" s="17">
        <v>5000</v>
      </c>
      <c r="N278" s="16">
        <v>42655</v>
      </c>
      <c r="O278" s="17">
        <v>5000</v>
      </c>
      <c r="P278" s="16">
        <v>42669</v>
      </c>
      <c r="Q278" s="17">
        <v>10000</v>
      </c>
      <c r="R278" s="16">
        <v>42674</v>
      </c>
      <c r="S278" s="17">
        <v>10000</v>
      </c>
      <c r="T278" s="16"/>
      <c r="U278" s="17"/>
      <c r="V278" s="16"/>
      <c r="W278" s="34"/>
      <c r="X278" s="16"/>
      <c r="Y278" s="17"/>
      <c r="Z278" s="16"/>
      <c r="AA278" s="17"/>
      <c r="AB278" s="16"/>
      <c r="AC278" s="17"/>
      <c r="AD278" s="16"/>
      <c r="AE278" s="160"/>
      <c r="AF278" s="16"/>
      <c r="AG278" s="156"/>
      <c r="AH278" s="16"/>
      <c r="AI278" s="156"/>
      <c r="AJ278" s="16"/>
      <c r="AK278" s="156"/>
      <c r="AL278" s="28"/>
      <c r="AT278" s="28"/>
    </row>
    <row r="279" spans="1:46" s="64" customFormat="1" x14ac:dyDescent="0.25">
      <c r="A279" s="148">
        <v>24</v>
      </c>
      <c r="B279" s="167" t="s">
        <v>235</v>
      </c>
      <c r="C279" s="164"/>
      <c r="D279" s="72">
        <v>1147000</v>
      </c>
      <c r="E279" s="71">
        <f t="shared" si="9"/>
        <v>1163000</v>
      </c>
      <c r="F279" s="60">
        <v>42646</v>
      </c>
      <c r="G279" s="61">
        <v>2000</v>
      </c>
      <c r="H279" s="115">
        <v>42647</v>
      </c>
      <c r="I279" s="61">
        <v>2000</v>
      </c>
      <c r="J279" s="60">
        <v>42655</v>
      </c>
      <c r="K279" s="61">
        <v>2000</v>
      </c>
      <c r="L279" s="60">
        <v>42674</v>
      </c>
      <c r="M279" s="61">
        <v>10000</v>
      </c>
      <c r="N279" s="60"/>
      <c r="O279" s="61"/>
      <c r="P279" s="60"/>
      <c r="Q279" s="61"/>
      <c r="R279" s="60"/>
      <c r="S279" s="61"/>
      <c r="T279" s="60"/>
      <c r="U279" s="61"/>
      <c r="V279" s="60"/>
      <c r="W279" s="61"/>
      <c r="X279" s="60"/>
      <c r="Y279" s="61"/>
      <c r="Z279" s="60"/>
      <c r="AA279" s="61"/>
      <c r="AB279" s="60"/>
      <c r="AC279" s="61"/>
      <c r="AD279" s="60"/>
      <c r="AE279" s="150"/>
      <c r="AF279" s="60"/>
      <c r="AG279" s="150"/>
      <c r="AH279" s="60"/>
      <c r="AI279" s="150"/>
      <c r="AJ279" s="60"/>
      <c r="AK279" s="150"/>
      <c r="AL279" s="168"/>
      <c r="AN279" s="152"/>
      <c r="AP279" s="152"/>
      <c r="AR279" s="152"/>
      <c r="AT279" s="63"/>
    </row>
    <row r="280" spans="1:46" x14ac:dyDescent="0.25">
      <c r="A280" s="91">
        <v>25</v>
      </c>
      <c r="B280" s="169" t="s">
        <v>236</v>
      </c>
      <c r="C280" s="13"/>
      <c r="D280" s="15">
        <v>243500</v>
      </c>
      <c r="E280" s="14">
        <f t="shared" si="9"/>
        <v>280500</v>
      </c>
      <c r="F280" s="16">
        <v>42647</v>
      </c>
      <c r="G280" s="17">
        <v>5000</v>
      </c>
      <c r="H280" s="87">
        <v>42648</v>
      </c>
      <c r="I280" s="17">
        <v>6000</v>
      </c>
      <c r="J280" s="16">
        <v>42649</v>
      </c>
      <c r="K280" s="17">
        <v>7000</v>
      </c>
      <c r="L280" s="16">
        <v>42654</v>
      </c>
      <c r="M280" s="17">
        <v>9000</v>
      </c>
      <c r="N280" s="16">
        <v>42663</v>
      </c>
      <c r="O280" s="17">
        <v>5000</v>
      </c>
      <c r="P280" s="16">
        <v>42669</v>
      </c>
      <c r="Q280" s="17">
        <v>5000</v>
      </c>
      <c r="R280" s="16"/>
      <c r="S280" s="17"/>
      <c r="T280" s="16"/>
      <c r="U280" s="17"/>
      <c r="V280" s="16"/>
      <c r="W280" s="17"/>
      <c r="X280" s="16"/>
      <c r="Y280" s="17"/>
      <c r="Z280" s="16"/>
      <c r="AA280" s="17"/>
      <c r="AB280" s="16"/>
      <c r="AC280" s="17"/>
      <c r="AD280" s="16"/>
      <c r="AE280" s="17"/>
      <c r="AF280" s="16"/>
      <c r="AG280" s="156"/>
      <c r="AH280" s="16"/>
      <c r="AI280" s="156"/>
      <c r="AJ280" s="16"/>
      <c r="AK280" s="156"/>
      <c r="AL280" s="28"/>
      <c r="AT280" s="28"/>
    </row>
    <row r="281" spans="1:46" x14ac:dyDescent="0.25">
      <c r="A281" s="148">
        <v>26</v>
      </c>
      <c r="B281" s="146" t="s">
        <v>237</v>
      </c>
      <c r="C281" s="13"/>
      <c r="D281" s="15">
        <v>165000</v>
      </c>
      <c r="E281" s="14">
        <f t="shared" si="9"/>
        <v>165000</v>
      </c>
      <c r="F281" s="16"/>
      <c r="G281" s="17"/>
      <c r="H281" s="215"/>
      <c r="I281" s="17"/>
      <c r="J281" s="16"/>
      <c r="K281" s="17"/>
      <c r="L281" s="16"/>
      <c r="M281" s="17"/>
      <c r="N281" s="16"/>
      <c r="O281" s="17"/>
      <c r="P281" s="16"/>
      <c r="Q281" s="17"/>
      <c r="R281" s="16"/>
      <c r="S281" s="17"/>
      <c r="T281" s="16"/>
      <c r="U281" s="17"/>
      <c r="V281" s="16"/>
      <c r="W281" s="17"/>
      <c r="X281" s="16"/>
      <c r="Y281" s="17"/>
      <c r="Z281" s="16"/>
      <c r="AA281" s="17"/>
      <c r="AB281" s="16"/>
      <c r="AC281" s="17"/>
      <c r="AD281" s="16"/>
      <c r="AE281" s="16"/>
      <c r="AF281" s="16"/>
      <c r="AG281" s="156"/>
      <c r="AH281" s="16"/>
      <c r="AI281" s="156"/>
      <c r="AJ281" s="16"/>
      <c r="AK281" s="156"/>
      <c r="AL281" s="28"/>
      <c r="AT281" s="28"/>
    </row>
    <row r="282" spans="1:46" x14ac:dyDescent="0.25">
      <c r="A282" s="91">
        <v>27</v>
      </c>
      <c r="B282" s="146" t="s">
        <v>238</v>
      </c>
      <c r="C282" s="13"/>
      <c r="D282" s="15">
        <v>8000</v>
      </c>
      <c r="E282" s="14">
        <f t="shared" si="9"/>
        <v>8000</v>
      </c>
      <c r="F282" s="16"/>
      <c r="G282" s="17"/>
      <c r="H282" s="215"/>
      <c r="I282" s="17"/>
      <c r="J282" s="16"/>
      <c r="K282" s="17"/>
      <c r="L282" s="16"/>
      <c r="M282" s="17"/>
      <c r="N282" s="16"/>
      <c r="O282" s="17"/>
      <c r="P282" s="16"/>
      <c r="Q282" s="17"/>
      <c r="R282" s="16"/>
      <c r="S282" s="17"/>
      <c r="T282" s="16"/>
      <c r="U282" s="17"/>
      <c r="V282" s="16"/>
      <c r="W282" s="17"/>
      <c r="X282" s="16"/>
      <c r="Y282" s="17"/>
      <c r="Z282" s="16"/>
      <c r="AA282" s="17"/>
      <c r="AB282" s="16"/>
      <c r="AC282" s="17"/>
      <c r="AD282" s="16"/>
      <c r="AE282" s="16"/>
      <c r="AF282" s="16"/>
      <c r="AG282" s="156"/>
      <c r="AH282" s="16"/>
      <c r="AI282" s="156"/>
      <c r="AJ282" s="16"/>
      <c r="AK282" s="156"/>
      <c r="AL282" s="28"/>
      <c r="AT282" s="28"/>
    </row>
    <row r="283" spans="1:46" x14ac:dyDescent="0.25">
      <c r="A283" s="148">
        <v>28</v>
      </c>
      <c r="B283" s="146" t="s">
        <v>239</v>
      </c>
      <c r="C283" s="13"/>
      <c r="D283" s="15">
        <v>122700</v>
      </c>
      <c r="E283" s="14">
        <f t="shared" si="9"/>
        <v>122700</v>
      </c>
      <c r="F283" s="16"/>
      <c r="G283" s="34"/>
      <c r="H283" s="215"/>
      <c r="I283" s="17"/>
      <c r="J283" s="16"/>
      <c r="K283" s="17"/>
      <c r="L283" s="16"/>
      <c r="M283" s="17"/>
      <c r="N283" s="16"/>
      <c r="O283" s="17"/>
      <c r="P283" s="16"/>
      <c r="Q283" s="17"/>
      <c r="R283" s="16"/>
      <c r="S283" s="17"/>
      <c r="T283" s="16"/>
      <c r="U283" s="17"/>
      <c r="V283" s="16"/>
      <c r="W283" s="17"/>
      <c r="X283" s="16"/>
      <c r="Y283" s="17"/>
      <c r="Z283" s="16"/>
      <c r="AA283" s="17"/>
      <c r="AB283" s="16"/>
      <c r="AC283" s="17"/>
      <c r="AD283" s="16"/>
      <c r="AE283" s="16"/>
      <c r="AF283" s="16"/>
      <c r="AG283" s="156"/>
      <c r="AH283" s="16"/>
      <c r="AI283" s="156"/>
      <c r="AJ283" s="16"/>
      <c r="AK283" s="156"/>
      <c r="AL283" s="28"/>
      <c r="AT283" s="28"/>
    </row>
    <row r="284" spans="1:46" x14ac:dyDescent="0.25">
      <c r="A284" s="91">
        <v>29</v>
      </c>
      <c r="B284" s="159" t="s">
        <v>240</v>
      </c>
      <c r="C284" s="13"/>
      <c r="D284" s="15">
        <v>437360</v>
      </c>
      <c r="E284" s="14">
        <f t="shared" si="9"/>
        <v>452360</v>
      </c>
      <c r="F284" s="16">
        <v>42648</v>
      </c>
      <c r="G284" s="17">
        <v>10000</v>
      </c>
      <c r="H284" s="87">
        <v>42664</v>
      </c>
      <c r="I284" s="17">
        <v>5000</v>
      </c>
      <c r="J284" s="16"/>
      <c r="K284" s="17"/>
      <c r="L284" s="16"/>
      <c r="M284" s="17"/>
      <c r="N284" s="16"/>
      <c r="O284" s="17"/>
      <c r="P284" s="16"/>
      <c r="Q284" s="17"/>
      <c r="R284" s="16"/>
      <c r="S284" s="34"/>
      <c r="T284" s="16"/>
      <c r="U284" s="17"/>
      <c r="V284" s="16"/>
      <c r="W284" s="17"/>
      <c r="X284" s="16"/>
      <c r="Y284" s="17"/>
      <c r="Z284" s="16"/>
      <c r="AA284" s="17"/>
      <c r="AB284" s="16"/>
      <c r="AC284" s="17"/>
      <c r="AD284" s="16"/>
      <c r="AE284" s="17"/>
      <c r="AF284" s="16"/>
      <c r="AG284" s="156"/>
      <c r="AH284" s="16"/>
      <c r="AI284" s="156"/>
      <c r="AJ284" s="16"/>
      <c r="AK284" s="156"/>
      <c r="AL284" s="28"/>
      <c r="AT284" s="28"/>
    </row>
    <row r="285" spans="1:46" x14ac:dyDescent="0.25">
      <c r="A285" s="148">
        <v>30</v>
      </c>
      <c r="B285" s="235" t="s">
        <v>241</v>
      </c>
      <c r="C285" s="13"/>
      <c r="D285" s="15">
        <v>4335900</v>
      </c>
      <c r="E285" s="14">
        <f t="shared" si="9"/>
        <v>5015900</v>
      </c>
      <c r="F285" s="16">
        <v>42647</v>
      </c>
      <c r="G285" s="17">
        <v>10000</v>
      </c>
      <c r="H285" s="87">
        <v>42650</v>
      </c>
      <c r="I285" s="17">
        <v>20000</v>
      </c>
      <c r="J285" s="16">
        <v>42653</v>
      </c>
      <c r="K285" s="17">
        <v>500000</v>
      </c>
      <c r="L285" s="16">
        <v>42654</v>
      </c>
      <c r="M285" s="17">
        <v>10000</v>
      </c>
      <c r="N285" s="16">
        <v>42655</v>
      </c>
      <c r="O285" s="17">
        <v>10000</v>
      </c>
      <c r="P285" s="16">
        <v>42657</v>
      </c>
      <c r="Q285" s="17">
        <v>15000</v>
      </c>
      <c r="R285" s="16">
        <v>42660</v>
      </c>
      <c r="S285" s="17">
        <v>15000</v>
      </c>
      <c r="T285" s="16">
        <v>42661</v>
      </c>
      <c r="U285" s="17">
        <v>10000</v>
      </c>
      <c r="V285" s="16">
        <v>42664</v>
      </c>
      <c r="W285" s="17">
        <v>40000</v>
      </c>
      <c r="X285" s="16">
        <v>42668</v>
      </c>
      <c r="Y285" s="17">
        <v>50000</v>
      </c>
      <c r="Z285" s="16"/>
      <c r="AA285" s="17"/>
      <c r="AB285" s="16"/>
      <c r="AC285" s="17"/>
      <c r="AD285" s="16"/>
      <c r="AE285" s="205"/>
      <c r="AF285" s="16"/>
      <c r="AG285" s="156"/>
      <c r="AH285" s="16"/>
      <c r="AI285" s="156"/>
      <c r="AJ285" s="16"/>
      <c r="AK285" s="210"/>
      <c r="AL285" s="49"/>
      <c r="AT285" s="28"/>
    </row>
    <row r="286" spans="1:46" x14ac:dyDescent="0.25">
      <c r="A286" s="91">
        <v>31</v>
      </c>
      <c r="B286" s="158" t="s">
        <v>242</v>
      </c>
      <c r="C286" s="13"/>
      <c r="D286" s="15">
        <v>117000</v>
      </c>
      <c r="E286" s="14">
        <f t="shared" si="9"/>
        <v>117000</v>
      </c>
      <c r="F286" s="16"/>
      <c r="G286" s="17"/>
      <c r="H286" s="217"/>
      <c r="I286" s="67"/>
      <c r="J286" s="16"/>
      <c r="K286" s="17"/>
      <c r="L286" s="16"/>
      <c r="M286" s="17"/>
      <c r="N286" s="16"/>
      <c r="O286" s="17"/>
      <c r="P286" s="16"/>
      <c r="Q286" s="17"/>
      <c r="R286" s="16"/>
      <c r="S286" s="17"/>
      <c r="T286" s="16"/>
      <c r="U286" s="17"/>
      <c r="V286" s="16"/>
      <c r="W286" s="17"/>
      <c r="X286" s="16"/>
      <c r="Y286" s="17"/>
      <c r="Z286" s="16"/>
      <c r="AA286" s="17"/>
      <c r="AB286" s="16"/>
      <c r="AC286" s="17"/>
      <c r="AD286" s="16"/>
      <c r="AE286" s="156"/>
      <c r="AF286" s="16"/>
      <c r="AG286" s="156"/>
      <c r="AH286" s="16"/>
      <c r="AI286" s="156"/>
      <c r="AJ286" s="16"/>
      <c r="AK286" s="156"/>
      <c r="AL286" s="28"/>
      <c r="AT286" s="28"/>
    </row>
    <row r="287" spans="1:46" x14ac:dyDescent="0.25">
      <c r="A287" s="148">
        <v>32</v>
      </c>
      <c r="B287" s="159" t="s">
        <v>243</v>
      </c>
      <c r="C287" s="13"/>
      <c r="D287" s="15">
        <v>280000</v>
      </c>
      <c r="E287" s="14">
        <f t="shared" si="9"/>
        <v>304000</v>
      </c>
      <c r="F287" s="16">
        <v>42647</v>
      </c>
      <c r="G287" s="17">
        <v>5000</v>
      </c>
      <c r="H287" s="224">
        <v>42649</v>
      </c>
      <c r="I287" s="17">
        <v>5000</v>
      </c>
      <c r="J287" s="16">
        <v>42650</v>
      </c>
      <c r="K287" s="17">
        <v>4000</v>
      </c>
      <c r="L287" s="16">
        <v>42653</v>
      </c>
      <c r="M287" s="17">
        <v>10000</v>
      </c>
      <c r="N287" s="16"/>
      <c r="O287" s="17"/>
      <c r="P287" s="16"/>
      <c r="Q287" s="17"/>
      <c r="R287" s="16"/>
      <c r="S287" s="17"/>
      <c r="T287" s="16"/>
      <c r="U287" s="17"/>
      <c r="V287" s="16"/>
      <c r="W287" s="17"/>
      <c r="X287" s="16"/>
      <c r="Y287" s="17"/>
      <c r="Z287" s="16"/>
      <c r="AA287" s="17"/>
      <c r="AB287" s="16"/>
      <c r="AC287" s="17"/>
      <c r="AD287" s="16"/>
      <c r="AE287" s="16"/>
      <c r="AF287" s="16"/>
      <c r="AG287" s="156"/>
      <c r="AH287" s="16"/>
      <c r="AI287" s="156"/>
      <c r="AJ287" s="16"/>
      <c r="AK287" s="156"/>
      <c r="AL287" s="28"/>
      <c r="AT287" s="28"/>
    </row>
    <row r="288" spans="1:46" x14ac:dyDescent="0.25">
      <c r="A288" s="91">
        <v>33</v>
      </c>
      <c r="B288" s="170" t="s">
        <v>244</v>
      </c>
      <c r="C288" s="73"/>
      <c r="D288" s="15">
        <v>2150000</v>
      </c>
      <c r="E288" s="14">
        <f t="shared" si="9"/>
        <v>3805000</v>
      </c>
      <c r="F288" s="16">
        <v>42647</v>
      </c>
      <c r="G288" s="17">
        <v>100000</v>
      </c>
      <c r="H288" s="87">
        <v>42646</v>
      </c>
      <c r="I288" s="17">
        <v>100000</v>
      </c>
      <c r="J288" s="16">
        <v>42648</v>
      </c>
      <c r="K288" s="17">
        <v>100000</v>
      </c>
      <c r="L288" s="16">
        <v>42649</v>
      </c>
      <c r="M288" s="17">
        <v>20000</v>
      </c>
      <c r="N288" s="16">
        <v>42650</v>
      </c>
      <c r="O288" s="17">
        <v>65000</v>
      </c>
      <c r="P288" s="16">
        <v>42653</v>
      </c>
      <c r="Q288" s="17">
        <v>100000</v>
      </c>
      <c r="R288" s="16">
        <v>42654</v>
      </c>
      <c r="S288" s="17">
        <v>10000</v>
      </c>
      <c r="T288" s="16">
        <v>42655</v>
      </c>
      <c r="U288" s="17">
        <v>150000</v>
      </c>
      <c r="V288" s="16">
        <v>42657</v>
      </c>
      <c r="W288" s="17">
        <v>200000</v>
      </c>
      <c r="X288" s="16">
        <v>42660</v>
      </c>
      <c r="Y288" s="17">
        <v>70000</v>
      </c>
      <c r="Z288" s="16">
        <v>42661</v>
      </c>
      <c r="AA288" s="17">
        <v>100000</v>
      </c>
      <c r="AB288" s="16">
        <v>42662</v>
      </c>
      <c r="AC288" s="17">
        <v>100000</v>
      </c>
      <c r="AD288" s="16">
        <v>42663</v>
      </c>
      <c r="AE288" s="17">
        <v>100000</v>
      </c>
      <c r="AF288" s="16">
        <v>42664</v>
      </c>
      <c r="AG288" s="156">
        <v>100000</v>
      </c>
      <c r="AH288" s="16">
        <v>42667</v>
      </c>
      <c r="AI288" s="156">
        <v>100000</v>
      </c>
      <c r="AJ288" s="16">
        <v>42668</v>
      </c>
      <c r="AK288" s="156">
        <v>20000</v>
      </c>
      <c r="AL288" s="49" t="s">
        <v>389</v>
      </c>
      <c r="AM288">
        <v>60000</v>
      </c>
      <c r="AN288" s="124">
        <v>42670</v>
      </c>
      <c r="AO288">
        <v>50000</v>
      </c>
      <c r="AP288" s="124" t="s">
        <v>390</v>
      </c>
      <c r="AQ288">
        <v>110000</v>
      </c>
      <c r="AR288" s="124"/>
      <c r="AT288" s="28"/>
    </row>
    <row r="289" spans="1:46" x14ac:dyDescent="0.25">
      <c r="A289" s="148">
        <v>34</v>
      </c>
      <c r="B289" s="171" t="s">
        <v>245</v>
      </c>
      <c r="C289" s="140"/>
      <c r="D289" s="15">
        <v>2342400</v>
      </c>
      <c r="E289" s="14">
        <f t="shared" si="9"/>
        <v>2342400</v>
      </c>
      <c r="F289" s="16"/>
      <c r="G289" s="17"/>
      <c r="H289" s="87"/>
      <c r="I289" s="17"/>
      <c r="J289" s="124"/>
      <c r="K289" s="17"/>
      <c r="L289" s="16"/>
      <c r="M289" s="17"/>
      <c r="N289" s="16"/>
      <c r="O289" s="17"/>
      <c r="P289" s="16"/>
      <c r="Q289" s="17"/>
      <c r="R289" s="16"/>
      <c r="S289" s="34"/>
      <c r="T289" s="16"/>
      <c r="U289" s="17"/>
      <c r="V289" s="16"/>
      <c r="W289" s="17"/>
      <c r="X289" s="16"/>
      <c r="Y289" s="17"/>
      <c r="Z289" s="16"/>
      <c r="AA289" s="17"/>
      <c r="AB289" s="16"/>
      <c r="AC289" s="17"/>
      <c r="AD289" s="16"/>
      <c r="AE289" s="17"/>
      <c r="AF289" s="16"/>
      <c r="AG289" s="156"/>
      <c r="AH289" s="16"/>
      <c r="AI289" s="156"/>
      <c r="AJ289" s="16"/>
      <c r="AK289" s="156"/>
      <c r="AL289" s="172"/>
      <c r="AN289" s="124"/>
      <c r="AT289" s="28"/>
    </row>
    <row r="290" spans="1:46" x14ac:dyDescent="0.25">
      <c r="A290" s="91">
        <v>35</v>
      </c>
      <c r="B290" s="146" t="s">
        <v>246</v>
      </c>
      <c r="C290" s="112"/>
      <c r="D290" s="15">
        <v>40000</v>
      </c>
      <c r="E290" s="14">
        <f t="shared" si="9"/>
        <v>40000</v>
      </c>
      <c r="F290" s="16"/>
      <c r="G290" s="17"/>
      <c r="H290" s="215"/>
      <c r="I290" s="17"/>
      <c r="J290" s="16"/>
      <c r="K290" s="17"/>
      <c r="L290" s="16"/>
      <c r="M290" s="17"/>
      <c r="N290" s="16"/>
      <c r="O290" s="17"/>
      <c r="P290" s="16"/>
      <c r="Q290" s="17"/>
      <c r="R290" s="16"/>
      <c r="S290" s="17"/>
      <c r="T290" s="16"/>
      <c r="U290" s="17"/>
      <c r="V290" s="16"/>
      <c r="W290" s="17"/>
      <c r="X290" s="16"/>
      <c r="Y290" s="17"/>
      <c r="Z290" s="16"/>
      <c r="AA290" s="17"/>
      <c r="AB290" s="16"/>
      <c r="AC290" s="17"/>
      <c r="AD290" s="16"/>
      <c r="AE290" s="16"/>
      <c r="AF290" s="16"/>
      <c r="AG290" s="156"/>
      <c r="AH290" s="16"/>
      <c r="AI290" s="156"/>
      <c r="AJ290" s="16"/>
      <c r="AK290" s="156"/>
      <c r="AL290" s="28"/>
      <c r="AT290" s="28"/>
    </row>
    <row r="291" spans="1:46" x14ac:dyDescent="0.25">
      <c r="A291" s="148">
        <v>36</v>
      </c>
      <c r="B291" s="155" t="s">
        <v>247</v>
      </c>
      <c r="C291" s="55"/>
      <c r="D291" s="15">
        <v>250000</v>
      </c>
      <c r="E291" s="14">
        <f t="shared" si="9"/>
        <v>250000</v>
      </c>
      <c r="F291" s="16"/>
      <c r="G291" s="17"/>
      <c r="H291" s="215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/>
      <c r="X291" s="16"/>
      <c r="Y291" s="17"/>
      <c r="Z291" s="16"/>
      <c r="AA291" s="17"/>
      <c r="AB291" s="16"/>
      <c r="AC291" s="17"/>
      <c r="AD291" s="16"/>
      <c r="AE291" s="16"/>
      <c r="AF291" s="16"/>
      <c r="AG291" s="156"/>
      <c r="AH291" s="16"/>
      <c r="AI291" s="156"/>
      <c r="AJ291" s="16"/>
      <c r="AK291" s="156"/>
      <c r="AL291" s="28"/>
      <c r="AT291" s="28"/>
    </row>
    <row r="292" spans="1:46" x14ac:dyDescent="0.25">
      <c r="A292" s="91">
        <v>37</v>
      </c>
      <c r="B292" s="146" t="s">
        <v>248</v>
      </c>
      <c r="C292" s="13"/>
      <c r="D292" s="15">
        <v>1237000</v>
      </c>
      <c r="E292" s="14">
        <f t="shared" si="9"/>
        <v>1387000</v>
      </c>
      <c r="F292" s="16">
        <v>42656</v>
      </c>
      <c r="G292" s="17">
        <v>50000</v>
      </c>
      <c r="H292" s="87">
        <v>42664</v>
      </c>
      <c r="I292" s="17">
        <v>50000</v>
      </c>
      <c r="J292" s="16">
        <v>42668</v>
      </c>
      <c r="K292" s="17">
        <v>50000</v>
      </c>
      <c r="L292" s="16"/>
      <c r="M292" s="17"/>
      <c r="N292" s="16"/>
      <c r="O292" s="17"/>
      <c r="P292" s="16"/>
      <c r="Q292" s="34"/>
      <c r="R292" s="16"/>
      <c r="S292" s="17"/>
      <c r="T292" s="16"/>
      <c r="U292" s="17"/>
      <c r="V292" s="16"/>
      <c r="W292" s="17"/>
      <c r="X292" s="16"/>
      <c r="Y292" s="17"/>
      <c r="Z292" s="16"/>
      <c r="AA292" s="17"/>
      <c r="AB292" s="16"/>
      <c r="AC292" s="17"/>
      <c r="AD292" s="16"/>
      <c r="AE292" s="16"/>
      <c r="AF292" s="16"/>
      <c r="AG292" s="156"/>
      <c r="AH292" s="16"/>
      <c r="AI292" s="156"/>
      <c r="AJ292" s="16"/>
      <c r="AK292" s="156"/>
      <c r="AL292" s="28"/>
      <c r="AT292" s="28"/>
    </row>
    <row r="293" spans="1:46" x14ac:dyDescent="0.25">
      <c r="A293" s="148">
        <v>38</v>
      </c>
      <c r="B293" s="159" t="s">
        <v>249</v>
      </c>
      <c r="C293" s="44"/>
      <c r="D293" s="15">
        <v>556900</v>
      </c>
      <c r="E293" s="14">
        <f t="shared" si="9"/>
        <v>556900</v>
      </c>
      <c r="F293" s="16"/>
      <c r="G293" s="17"/>
      <c r="H293" s="215"/>
      <c r="I293" s="34"/>
      <c r="J293" s="16"/>
      <c r="K293" s="17"/>
      <c r="L293" s="16"/>
      <c r="M293" s="17"/>
      <c r="N293" s="16"/>
      <c r="O293" s="17"/>
      <c r="P293" s="16"/>
      <c r="Q293" s="17"/>
      <c r="R293" s="16"/>
      <c r="S293" s="17"/>
      <c r="T293" s="16"/>
      <c r="U293" s="17"/>
      <c r="V293" s="16"/>
      <c r="W293" s="17"/>
      <c r="X293" s="16"/>
      <c r="Y293" s="17"/>
      <c r="Z293" s="16"/>
      <c r="AA293" s="17"/>
      <c r="AB293" s="16"/>
      <c r="AC293" s="17"/>
      <c r="AD293" s="16"/>
      <c r="AE293" s="16"/>
      <c r="AF293" s="16"/>
      <c r="AG293" s="156"/>
      <c r="AH293" s="16"/>
      <c r="AI293" s="156"/>
      <c r="AJ293" s="16"/>
      <c r="AK293" s="156"/>
      <c r="AL293" s="28"/>
      <c r="AT293" s="28"/>
    </row>
    <row r="294" spans="1:46" x14ac:dyDescent="0.25">
      <c r="A294" s="91">
        <v>39</v>
      </c>
      <c r="B294" s="158" t="s">
        <v>250</v>
      </c>
      <c r="C294" s="44"/>
      <c r="D294" s="15">
        <v>701000</v>
      </c>
      <c r="E294" s="14">
        <f t="shared" si="9"/>
        <v>701000</v>
      </c>
      <c r="F294" s="16"/>
      <c r="G294" s="17"/>
      <c r="H294" s="215"/>
      <c r="I294" s="17"/>
      <c r="J294" s="16"/>
      <c r="K294" s="17"/>
      <c r="L294" s="16"/>
      <c r="M294" s="17"/>
      <c r="N294" s="16"/>
      <c r="O294" s="17"/>
      <c r="P294" s="16"/>
      <c r="Q294" s="17"/>
      <c r="R294" s="16"/>
      <c r="S294" s="17"/>
      <c r="T294" s="16"/>
      <c r="U294" s="17"/>
      <c r="V294" s="16"/>
      <c r="W294" s="17"/>
      <c r="X294" s="16"/>
      <c r="Y294" s="17"/>
      <c r="Z294" s="16"/>
      <c r="AA294" s="17"/>
      <c r="AB294" s="16"/>
      <c r="AC294" s="17"/>
      <c r="AD294" s="16"/>
      <c r="AE294" s="17"/>
      <c r="AF294" s="16"/>
      <c r="AG294" s="156"/>
      <c r="AH294" s="16"/>
      <c r="AI294" s="156"/>
      <c r="AJ294" s="16"/>
      <c r="AK294" s="156"/>
      <c r="AL294" s="28"/>
      <c r="AT294" s="28"/>
    </row>
    <row r="295" spans="1:46" x14ac:dyDescent="0.25">
      <c r="A295" s="148">
        <v>40</v>
      </c>
      <c r="B295" s="167" t="s">
        <v>251</v>
      </c>
      <c r="C295" s="44"/>
      <c r="D295" s="15">
        <v>342000</v>
      </c>
      <c r="E295" s="14">
        <f t="shared" si="9"/>
        <v>392000</v>
      </c>
      <c r="F295" s="16">
        <v>42668</v>
      </c>
      <c r="G295" s="17">
        <v>50000</v>
      </c>
      <c r="H295" s="215"/>
      <c r="I295" s="17"/>
      <c r="J295" s="16"/>
      <c r="K295" s="17"/>
      <c r="L295" s="16"/>
      <c r="M295" s="17"/>
      <c r="N295" s="16"/>
      <c r="O295" s="17"/>
      <c r="P295" s="16"/>
      <c r="Q295" s="34"/>
      <c r="R295" s="16"/>
      <c r="S295" s="17"/>
      <c r="T295" s="16"/>
      <c r="U295" s="17"/>
      <c r="V295" s="16"/>
      <c r="W295" s="17"/>
      <c r="X295" s="16"/>
      <c r="Y295" s="17"/>
      <c r="Z295" s="16"/>
      <c r="AA295" s="17"/>
      <c r="AB295" s="16"/>
      <c r="AC295" s="17"/>
      <c r="AD295" s="16"/>
      <c r="AE295" s="17"/>
      <c r="AF295" s="16"/>
      <c r="AG295" s="156"/>
      <c r="AH295" s="16"/>
      <c r="AI295" s="156"/>
      <c r="AJ295" s="16"/>
      <c r="AK295" s="156"/>
      <c r="AL295" s="49"/>
      <c r="AN295" s="124"/>
      <c r="AT295" s="28"/>
    </row>
    <row r="296" spans="1:46" x14ac:dyDescent="0.25">
      <c r="A296" s="91">
        <v>41</v>
      </c>
      <c r="B296" s="153" t="s">
        <v>252</v>
      </c>
      <c r="C296" s="44"/>
      <c r="D296" s="15">
        <v>682700</v>
      </c>
      <c r="E296" s="14">
        <f t="shared" si="9"/>
        <v>712700</v>
      </c>
      <c r="F296" s="16">
        <v>42647</v>
      </c>
      <c r="G296" s="17">
        <v>5000</v>
      </c>
      <c r="H296" s="87">
        <v>42648</v>
      </c>
      <c r="I296" s="17">
        <v>5000</v>
      </c>
      <c r="J296" s="16">
        <v>42653</v>
      </c>
      <c r="K296" s="17">
        <v>5000</v>
      </c>
      <c r="L296" s="16">
        <v>42657</v>
      </c>
      <c r="M296" s="17">
        <v>10000</v>
      </c>
      <c r="N296" s="16">
        <v>42662</v>
      </c>
      <c r="O296" s="17">
        <v>5000</v>
      </c>
      <c r="P296" s="16"/>
      <c r="Q296" s="17"/>
      <c r="R296" s="16"/>
      <c r="S296" s="17"/>
      <c r="T296" s="16"/>
      <c r="U296" s="17"/>
      <c r="V296" s="16"/>
      <c r="W296" s="17"/>
      <c r="X296" s="16"/>
      <c r="Y296" s="17"/>
      <c r="Z296" s="16"/>
      <c r="AA296" s="17"/>
      <c r="AB296" s="16"/>
      <c r="AC296" s="17"/>
      <c r="AD296" s="16"/>
      <c r="AE296" s="34"/>
      <c r="AF296" s="16"/>
      <c r="AG296" s="156"/>
      <c r="AH296" s="16"/>
      <c r="AI296" s="156"/>
      <c r="AJ296" s="16"/>
      <c r="AK296" s="156"/>
      <c r="AL296" s="28"/>
      <c r="AT296" s="28"/>
    </row>
    <row r="297" spans="1:46" x14ac:dyDescent="0.25">
      <c r="A297" s="148">
        <v>42</v>
      </c>
      <c r="B297" s="235" t="s">
        <v>401</v>
      </c>
      <c r="C297" s="44"/>
      <c r="D297" s="15">
        <v>72700</v>
      </c>
      <c r="E297" s="14">
        <f t="shared" si="9"/>
        <v>72700</v>
      </c>
      <c r="F297" s="16"/>
      <c r="G297" s="17"/>
      <c r="H297" s="215"/>
      <c r="I297" s="34"/>
      <c r="J297" s="16"/>
      <c r="K297" s="17"/>
      <c r="L297" s="16"/>
      <c r="M297" s="17"/>
      <c r="N297" s="16"/>
      <c r="O297" s="17"/>
      <c r="P297" s="16"/>
      <c r="Q297" s="17"/>
      <c r="R297" s="16"/>
      <c r="S297" s="17"/>
      <c r="T297" s="16"/>
      <c r="U297" s="17"/>
      <c r="V297" s="16"/>
      <c r="W297" s="17"/>
      <c r="X297" s="16"/>
      <c r="Y297" s="17"/>
      <c r="Z297" s="16"/>
      <c r="AA297" s="17"/>
      <c r="AB297" s="16"/>
      <c r="AC297" s="17"/>
      <c r="AD297" s="16"/>
      <c r="AE297" s="16"/>
      <c r="AF297" s="16"/>
      <c r="AG297" s="156"/>
      <c r="AH297" s="16"/>
      <c r="AI297" s="156"/>
      <c r="AJ297" s="16"/>
      <c r="AK297" s="156"/>
      <c r="AL297" s="28"/>
      <c r="AT297" s="28"/>
    </row>
    <row r="298" spans="1:46" x14ac:dyDescent="0.25">
      <c r="A298" s="91">
        <v>43</v>
      </c>
      <c r="B298" s="158" t="s">
        <v>253</v>
      </c>
      <c r="C298" s="44"/>
      <c r="D298" s="15">
        <v>484200</v>
      </c>
      <c r="E298" s="14">
        <f t="shared" si="9"/>
        <v>484200</v>
      </c>
      <c r="F298" s="16"/>
      <c r="G298" s="34"/>
      <c r="H298" s="215"/>
      <c r="I298" s="17"/>
      <c r="J298" s="16"/>
      <c r="K298" s="17"/>
      <c r="L298" s="16"/>
      <c r="M298" s="17"/>
      <c r="N298" s="16"/>
      <c r="O298" s="17"/>
      <c r="P298" s="16"/>
      <c r="Q298" s="17"/>
      <c r="R298" s="16"/>
      <c r="S298" s="17"/>
      <c r="T298" s="16"/>
      <c r="U298" s="17"/>
      <c r="V298" s="16"/>
      <c r="W298" s="17"/>
      <c r="X298" s="16"/>
      <c r="Y298" s="17"/>
      <c r="Z298" s="16"/>
      <c r="AA298" s="17"/>
      <c r="AB298" s="16"/>
      <c r="AC298" s="17"/>
      <c r="AD298" s="16"/>
      <c r="AE298" s="16"/>
      <c r="AF298" s="16"/>
      <c r="AG298" s="156"/>
      <c r="AH298" s="16"/>
      <c r="AI298" s="156"/>
      <c r="AJ298" s="16"/>
      <c r="AK298" s="156"/>
      <c r="AL298" s="28"/>
      <c r="AT298" s="28"/>
    </row>
    <row r="299" spans="1:46" x14ac:dyDescent="0.25">
      <c r="A299" s="148">
        <v>44</v>
      </c>
      <c r="B299" s="158" t="s">
        <v>254</v>
      </c>
      <c r="C299" s="44"/>
      <c r="D299" s="15">
        <v>2543000</v>
      </c>
      <c r="E299" s="14">
        <f t="shared" si="9"/>
        <v>2543000</v>
      </c>
      <c r="F299" s="16"/>
      <c r="G299" s="17"/>
      <c r="H299" s="87"/>
      <c r="I299" s="17"/>
      <c r="J299" s="16"/>
      <c r="K299" s="17"/>
      <c r="L299" s="16"/>
      <c r="M299" s="17"/>
      <c r="N299" s="16"/>
      <c r="O299" s="17"/>
      <c r="P299" s="16"/>
      <c r="Q299" s="17"/>
      <c r="R299" s="16"/>
      <c r="S299" s="17"/>
      <c r="T299" s="16"/>
      <c r="U299" s="17"/>
      <c r="V299" s="16"/>
      <c r="W299" s="17"/>
      <c r="X299" s="16"/>
      <c r="Y299" s="17"/>
      <c r="Z299" s="16"/>
      <c r="AA299" s="17"/>
      <c r="AB299" s="16"/>
      <c r="AC299" s="17"/>
      <c r="AD299" s="16"/>
      <c r="AE299" s="16"/>
      <c r="AF299" s="16"/>
      <c r="AG299" s="156"/>
      <c r="AH299" s="16"/>
      <c r="AI299" s="156"/>
      <c r="AJ299" s="16"/>
      <c r="AK299" s="156"/>
      <c r="AL299" s="28"/>
      <c r="AT299" s="28"/>
    </row>
    <row r="300" spans="1:46" x14ac:dyDescent="0.25">
      <c r="A300" s="91">
        <v>45</v>
      </c>
      <c r="B300" s="167" t="s">
        <v>255</v>
      </c>
      <c r="C300" s="44"/>
      <c r="D300" s="15">
        <v>1020000</v>
      </c>
      <c r="E300" s="14">
        <f t="shared" si="9"/>
        <v>1030000</v>
      </c>
      <c r="F300" s="16">
        <v>42647</v>
      </c>
      <c r="G300" s="17">
        <v>10000</v>
      </c>
      <c r="H300" s="87"/>
      <c r="I300" s="17"/>
      <c r="J300" s="16"/>
      <c r="K300" s="17"/>
      <c r="L300" s="16"/>
      <c r="M300" s="17"/>
      <c r="N300" s="16"/>
      <c r="O300" s="17"/>
      <c r="P300" s="16"/>
      <c r="Q300" s="17"/>
      <c r="R300" s="16"/>
      <c r="S300" s="17"/>
      <c r="T300" s="16"/>
      <c r="U300" s="17"/>
      <c r="V300" s="16"/>
      <c r="W300" s="17"/>
      <c r="X300" s="16"/>
      <c r="Y300" s="17"/>
      <c r="Z300" s="16"/>
      <c r="AA300" s="17"/>
      <c r="AB300" s="16"/>
      <c r="AC300" s="17"/>
      <c r="AD300" s="16"/>
      <c r="AE300" s="16"/>
      <c r="AF300" s="16"/>
      <c r="AG300" s="156"/>
      <c r="AH300" s="16"/>
      <c r="AI300" s="156"/>
      <c r="AJ300" s="16"/>
      <c r="AK300" s="156"/>
      <c r="AL300" s="28"/>
      <c r="AT300" s="28"/>
    </row>
    <row r="301" spans="1:46" x14ac:dyDescent="0.25">
      <c r="A301" s="148">
        <v>46</v>
      </c>
      <c r="B301" s="167" t="s">
        <v>256</v>
      </c>
      <c r="C301" s="44"/>
      <c r="D301" s="15">
        <v>1340000</v>
      </c>
      <c r="E301" s="14">
        <f t="shared" si="9"/>
        <v>1430000</v>
      </c>
      <c r="F301" s="16">
        <v>42648</v>
      </c>
      <c r="G301" s="17">
        <v>10000</v>
      </c>
      <c r="H301" s="87">
        <v>42649</v>
      </c>
      <c r="I301" s="17">
        <v>10000</v>
      </c>
      <c r="J301" s="16">
        <v>42654</v>
      </c>
      <c r="K301" s="17">
        <v>10000</v>
      </c>
      <c r="L301" s="16">
        <v>42655</v>
      </c>
      <c r="M301" s="17">
        <v>5000</v>
      </c>
      <c r="N301" s="16">
        <v>42656</v>
      </c>
      <c r="O301" s="17">
        <v>5000</v>
      </c>
      <c r="P301" s="16">
        <v>42657</v>
      </c>
      <c r="Q301" s="17">
        <v>10000</v>
      </c>
      <c r="R301" s="16">
        <v>42663</v>
      </c>
      <c r="S301" s="17">
        <v>20000</v>
      </c>
      <c r="T301" s="16">
        <v>42668</v>
      </c>
      <c r="U301" s="17">
        <v>10000</v>
      </c>
      <c r="V301" s="16">
        <v>42671</v>
      </c>
      <c r="W301" s="17">
        <v>10000</v>
      </c>
      <c r="X301" s="16"/>
      <c r="Y301" s="17"/>
      <c r="Z301" s="16"/>
      <c r="AA301" s="17"/>
      <c r="AB301" s="16"/>
      <c r="AC301" s="17"/>
      <c r="AD301" s="16"/>
      <c r="AE301" s="17"/>
      <c r="AF301" s="16"/>
      <c r="AG301" s="156"/>
      <c r="AH301" s="16"/>
      <c r="AI301" s="156"/>
      <c r="AJ301" s="16"/>
      <c r="AK301" s="156"/>
      <c r="AL301" s="28"/>
      <c r="AT301" s="28"/>
    </row>
    <row r="302" spans="1:46" x14ac:dyDescent="0.25">
      <c r="A302" s="91">
        <v>47</v>
      </c>
      <c r="B302" s="159" t="s">
        <v>257</v>
      </c>
      <c r="C302" s="44"/>
      <c r="D302" s="15">
        <v>395000</v>
      </c>
      <c r="E302" s="14">
        <f t="shared" si="9"/>
        <v>415000</v>
      </c>
      <c r="F302" s="16">
        <v>42648</v>
      </c>
      <c r="G302" s="17">
        <v>10000</v>
      </c>
      <c r="H302" s="87">
        <v>42669</v>
      </c>
      <c r="I302" s="17">
        <v>10000</v>
      </c>
      <c r="J302" s="16"/>
      <c r="K302" s="17"/>
      <c r="L302" s="16"/>
      <c r="M302" s="17"/>
      <c r="N302" s="16"/>
      <c r="O302" s="17"/>
      <c r="P302" s="16"/>
      <c r="Q302" s="17"/>
      <c r="R302" s="16"/>
      <c r="S302" s="17"/>
      <c r="T302" s="16"/>
      <c r="U302" s="17"/>
      <c r="V302" s="16"/>
      <c r="W302" s="17"/>
      <c r="X302" s="16"/>
      <c r="Y302" s="17"/>
      <c r="Z302" s="16"/>
      <c r="AA302" s="17"/>
      <c r="AB302" s="16"/>
      <c r="AC302" s="17"/>
      <c r="AD302" s="16"/>
      <c r="AE302" s="16"/>
      <c r="AF302" s="16"/>
      <c r="AG302" s="156"/>
      <c r="AH302" s="16"/>
      <c r="AI302" s="156"/>
      <c r="AJ302" s="16"/>
      <c r="AK302" s="156"/>
      <c r="AL302" s="28"/>
      <c r="AT302" s="28"/>
    </row>
    <row r="303" spans="1:46" x14ac:dyDescent="0.25">
      <c r="A303" s="148">
        <v>48</v>
      </c>
      <c r="B303" s="159" t="s">
        <v>258</v>
      </c>
      <c r="C303" s="44"/>
      <c r="D303" s="15">
        <v>198050</v>
      </c>
      <c r="E303" s="14">
        <f t="shared" si="9"/>
        <v>198050</v>
      </c>
      <c r="F303" s="16"/>
      <c r="G303" s="34"/>
      <c r="H303" s="215"/>
      <c r="I303" s="17"/>
      <c r="J303" s="16"/>
      <c r="K303" s="17"/>
      <c r="L303" s="16"/>
      <c r="M303" s="17"/>
      <c r="N303" s="16"/>
      <c r="O303" s="17"/>
      <c r="P303" s="16"/>
      <c r="Q303" s="17"/>
      <c r="R303" s="16"/>
      <c r="S303" s="17"/>
      <c r="T303" s="16"/>
      <c r="U303" s="17"/>
      <c r="V303" s="16"/>
      <c r="W303" s="17"/>
      <c r="X303" s="16"/>
      <c r="Y303" s="17"/>
      <c r="Z303" s="16"/>
      <c r="AA303" s="17"/>
      <c r="AB303" s="16"/>
      <c r="AC303" s="17"/>
      <c r="AD303" s="16"/>
      <c r="AE303" s="16"/>
      <c r="AF303" s="16"/>
      <c r="AG303" s="156"/>
      <c r="AH303" s="16"/>
      <c r="AI303" s="156"/>
      <c r="AJ303" s="16"/>
      <c r="AK303" s="156"/>
      <c r="AL303" s="28"/>
      <c r="AT303" s="28"/>
    </row>
    <row r="304" spans="1:46" x14ac:dyDescent="0.25">
      <c r="A304" s="91">
        <v>49</v>
      </c>
      <c r="B304" s="146" t="s">
        <v>259</v>
      </c>
      <c r="C304" s="44"/>
      <c r="D304" s="15">
        <v>248200</v>
      </c>
      <c r="E304" s="14">
        <f t="shared" si="9"/>
        <v>248200</v>
      </c>
      <c r="F304" s="16"/>
      <c r="G304" s="34"/>
      <c r="H304" s="215"/>
      <c r="I304" s="17"/>
      <c r="J304" s="16"/>
      <c r="K304" s="17"/>
      <c r="L304" s="16"/>
      <c r="M304" s="17"/>
      <c r="N304" s="16"/>
      <c r="O304" s="17"/>
      <c r="P304" s="16"/>
      <c r="Q304" s="17"/>
      <c r="R304" s="16"/>
      <c r="S304" s="17"/>
      <c r="T304" s="16"/>
      <c r="U304" s="17"/>
      <c r="V304" s="16"/>
      <c r="W304" s="17"/>
      <c r="X304" s="17"/>
      <c r="Y304" s="17"/>
      <c r="Z304" s="16"/>
      <c r="AA304" s="17"/>
      <c r="AB304" s="16"/>
      <c r="AC304" s="17"/>
      <c r="AD304" s="16"/>
      <c r="AE304" s="16"/>
      <c r="AF304" s="16"/>
      <c r="AG304" s="156"/>
      <c r="AH304" s="16"/>
      <c r="AI304" s="156"/>
      <c r="AJ304" s="16"/>
      <c r="AK304" s="156"/>
      <c r="AL304" s="28"/>
      <c r="AT304" s="28"/>
    </row>
    <row r="305" spans="1:46" x14ac:dyDescent="0.25">
      <c r="A305" s="148">
        <v>50</v>
      </c>
      <c r="B305" s="153" t="s">
        <v>260</v>
      </c>
      <c r="C305" s="44"/>
      <c r="D305" s="15">
        <v>1480470</v>
      </c>
      <c r="E305" s="14">
        <f t="shared" si="9"/>
        <v>1620470</v>
      </c>
      <c r="F305" s="16">
        <v>42654</v>
      </c>
      <c r="G305" s="17">
        <v>60000</v>
      </c>
      <c r="H305" s="87">
        <v>42661</v>
      </c>
      <c r="I305" s="17">
        <v>15000</v>
      </c>
      <c r="J305" s="16">
        <v>42664</v>
      </c>
      <c r="K305" s="17">
        <v>50000</v>
      </c>
      <c r="L305" s="16">
        <v>42669</v>
      </c>
      <c r="M305" s="17">
        <v>15000</v>
      </c>
      <c r="N305" s="16"/>
      <c r="O305" s="17"/>
      <c r="P305" s="16"/>
      <c r="Q305" s="17"/>
      <c r="R305" s="16"/>
      <c r="S305" s="17"/>
      <c r="T305" s="16"/>
      <c r="U305" s="34"/>
      <c r="V305" s="16"/>
      <c r="W305" s="17"/>
      <c r="X305" s="16"/>
      <c r="Y305" s="17"/>
      <c r="Z305" s="16"/>
      <c r="AA305" s="17"/>
      <c r="AB305" s="16"/>
      <c r="AC305" s="17"/>
      <c r="AD305" s="16"/>
      <c r="AE305" s="156"/>
      <c r="AF305" s="16"/>
      <c r="AG305" s="156"/>
      <c r="AH305" s="16"/>
      <c r="AI305" s="156"/>
      <c r="AJ305" s="16"/>
      <c r="AK305" s="156"/>
      <c r="AL305" s="28"/>
      <c r="AT305" s="28"/>
    </row>
    <row r="306" spans="1:46" x14ac:dyDescent="0.25">
      <c r="A306" s="91">
        <v>51</v>
      </c>
      <c r="B306" s="159" t="s">
        <v>261</v>
      </c>
      <c r="C306" s="44"/>
      <c r="D306" s="15">
        <v>1706500</v>
      </c>
      <c r="E306" s="14">
        <f t="shared" si="9"/>
        <v>1706500</v>
      </c>
      <c r="F306" s="16"/>
      <c r="G306" s="17"/>
      <c r="H306" s="215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/>
      <c r="X306" s="16"/>
      <c r="Y306" s="17"/>
      <c r="Z306" s="16"/>
      <c r="AA306" s="17"/>
      <c r="AB306" s="16"/>
      <c r="AC306" s="17"/>
      <c r="AD306" s="16"/>
      <c r="AE306" s="17"/>
      <c r="AF306" s="16"/>
      <c r="AG306" s="156"/>
      <c r="AH306" s="16"/>
      <c r="AI306" s="156"/>
      <c r="AJ306" s="16"/>
      <c r="AK306" s="156"/>
      <c r="AL306" s="28"/>
      <c r="AT306" s="28"/>
    </row>
    <row r="307" spans="1:46" ht="16.5" customHeight="1" x14ac:dyDescent="0.25">
      <c r="A307" s="148">
        <v>52</v>
      </c>
      <c r="B307" s="159" t="s">
        <v>262</v>
      </c>
      <c r="C307" s="44"/>
      <c r="D307" s="15">
        <v>210000</v>
      </c>
      <c r="E307" s="14">
        <f t="shared" si="9"/>
        <v>210000</v>
      </c>
      <c r="F307" s="16"/>
      <c r="G307" s="17"/>
      <c r="H307" s="215"/>
      <c r="I307" s="17"/>
      <c r="J307" s="16"/>
      <c r="K307" s="17"/>
      <c r="L307" s="16"/>
      <c r="M307" s="17"/>
      <c r="N307" s="16"/>
      <c r="O307" s="17"/>
      <c r="P307" s="16"/>
      <c r="Q307" s="17"/>
      <c r="R307" s="16"/>
      <c r="S307" s="17"/>
      <c r="T307" s="16"/>
      <c r="U307" s="17"/>
      <c r="V307" s="16"/>
      <c r="W307" s="17"/>
      <c r="X307" s="16"/>
      <c r="Y307" s="17"/>
      <c r="Z307" s="16"/>
      <c r="AA307" s="17"/>
      <c r="AB307" s="16"/>
      <c r="AC307" s="17"/>
      <c r="AD307" s="16"/>
      <c r="AE307" s="16"/>
      <c r="AF307" s="16"/>
      <c r="AG307" s="156"/>
      <c r="AH307" s="16"/>
      <c r="AI307" s="156"/>
      <c r="AJ307" s="16"/>
      <c r="AK307" s="156"/>
      <c r="AL307" s="28"/>
      <c r="AT307" s="28"/>
    </row>
    <row r="308" spans="1:46" x14ac:dyDescent="0.25">
      <c r="A308" s="91">
        <v>53</v>
      </c>
      <c r="B308" s="158" t="s">
        <v>263</v>
      </c>
      <c r="C308" s="44"/>
      <c r="D308" s="15">
        <v>210000</v>
      </c>
      <c r="E308" s="14">
        <f t="shared" si="9"/>
        <v>333100</v>
      </c>
      <c r="F308" s="16">
        <v>42648</v>
      </c>
      <c r="G308" s="17">
        <v>20000</v>
      </c>
      <c r="H308" s="87">
        <v>42650</v>
      </c>
      <c r="I308" s="17">
        <v>10000</v>
      </c>
      <c r="J308" s="16">
        <v>42653</v>
      </c>
      <c r="K308" s="17">
        <v>10000</v>
      </c>
      <c r="L308" s="16">
        <v>42654</v>
      </c>
      <c r="M308" s="17">
        <v>10000</v>
      </c>
      <c r="N308" s="16">
        <v>42655</v>
      </c>
      <c r="O308" s="17">
        <v>10000</v>
      </c>
      <c r="P308" s="16">
        <v>42657</v>
      </c>
      <c r="Q308" s="17">
        <v>20000</v>
      </c>
      <c r="R308" s="16">
        <v>42662</v>
      </c>
      <c r="S308" s="17">
        <v>10000</v>
      </c>
      <c r="T308" s="16">
        <v>42664</v>
      </c>
      <c r="U308" s="17">
        <v>5000</v>
      </c>
      <c r="V308" s="16">
        <v>42669</v>
      </c>
      <c r="W308" s="17">
        <v>8100</v>
      </c>
      <c r="X308" s="16">
        <v>42670</v>
      </c>
      <c r="Y308" s="17">
        <v>10000</v>
      </c>
      <c r="Z308" s="16">
        <v>42671</v>
      </c>
      <c r="AA308" s="17">
        <v>10000</v>
      </c>
      <c r="AB308" s="16"/>
      <c r="AC308" s="17"/>
      <c r="AD308" s="16"/>
      <c r="AE308" s="17"/>
      <c r="AF308" s="16"/>
      <c r="AG308" s="156"/>
      <c r="AH308" s="16"/>
      <c r="AI308" s="156"/>
      <c r="AJ308" s="16"/>
      <c r="AK308" s="156"/>
      <c r="AL308" s="28"/>
      <c r="AT308" s="28"/>
    </row>
    <row r="309" spans="1:46" x14ac:dyDescent="0.25">
      <c r="A309" s="148">
        <v>54</v>
      </c>
      <c r="B309" s="159" t="s">
        <v>264</v>
      </c>
      <c r="C309" s="44"/>
      <c r="D309" s="15">
        <v>0</v>
      </c>
      <c r="E309" s="14">
        <f t="shared" si="9"/>
        <v>0</v>
      </c>
      <c r="F309" s="16"/>
      <c r="G309" s="17"/>
      <c r="H309" s="215"/>
      <c r="I309" s="17"/>
      <c r="J309" s="16"/>
      <c r="K309" s="17"/>
      <c r="L309" s="16"/>
      <c r="M309" s="17"/>
      <c r="N309" s="16"/>
      <c r="O309" s="17"/>
      <c r="P309" s="16"/>
      <c r="Q309" s="17"/>
      <c r="R309" s="16"/>
      <c r="S309" s="17"/>
      <c r="T309" s="16"/>
      <c r="U309" s="17"/>
      <c r="V309" s="16"/>
      <c r="W309" s="17"/>
      <c r="X309" s="16"/>
      <c r="Y309" s="17"/>
      <c r="Z309" s="16"/>
      <c r="AA309" s="17"/>
      <c r="AB309" s="16"/>
      <c r="AC309" s="17"/>
      <c r="AD309" s="16"/>
      <c r="AE309" s="16"/>
      <c r="AF309" s="16"/>
      <c r="AG309" s="156"/>
      <c r="AH309" s="16"/>
      <c r="AI309" s="156"/>
      <c r="AJ309" s="16"/>
      <c r="AK309" s="156"/>
      <c r="AL309" s="28"/>
      <c r="AT309" s="28"/>
    </row>
    <row r="310" spans="1:46" x14ac:dyDescent="0.25">
      <c r="A310" s="91">
        <v>55</v>
      </c>
      <c r="B310" s="159" t="s">
        <v>265</v>
      </c>
      <c r="C310" s="44"/>
      <c r="D310" s="15">
        <v>1810000</v>
      </c>
      <c r="E310" s="14">
        <f t="shared" si="9"/>
        <v>1869000</v>
      </c>
      <c r="F310" s="16">
        <v>42650</v>
      </c>
      <c r="G310" s="17">
        <v>50000</v>
      </c>
      <c r="H310" s="87">
        <v>42660</v>
      </c>
      <c r="I310" s="17">
        <v>9000</v>
      </c>
      <c r="J310" s="16"/>
      <c r="K310" s="17"/>
      <c r="L310" s="16"/>
      <c r="M310" s="17"/>
      <c r="N310" s="16"/>
      <c r="O310" s="17"/>
      <c r="P310" s="16"/>
      <c r="Q310" s="17"/>
      <c r="R310" s="16"/>
      <c r="S310" s="17"/>
      <c r="T310" s="16"/>
      <c r="U310" s="34"/>
      <c r="V310" s="16"/>
      <c r="W310" s="17"/>
      <c r="X310" s="16"/>
      <c r="Y310" s="17"/>
      <c r="Z310" s="16"/>
      <c r="AA310" s="17"/>
      <c r="AB310" s="16"/>
      <c r="AC310" s="17"/>
      <c r="AD310" s="16"/>
      <c r="AE310" s="16"/>
      <c r="AF310" s="16"/>
      <c r="AG310" s="156"/>
      <c r="AH310" s="16"/>
      <c r="AI310" s="156"/>
      <c r="AJ310" s="16"/>
      <c r="AK310" s="156"/>
      <c r="AL310" s="28"/>
      <c r="AT310" s="28"/>
    </row>
    <row r="311" spans="1:46" x14ac:dyDescent="0.25">
      <c r="A311" s="148">
        <v>56</v>
      </c>
      <c r="B311" s="167" t="s">
        <v>266</v>
      </c>
      <c r="C311" s="44"/>
      <c r="D311" s="15">
        <v>233000</v>
      </c>
      <c r="E311" s="14">
        <f t="shared" si="9"/>
        <v>308000</v>
      </c>
      <c r="F311" s="16">
        <v>42647</v>
      </c>
      <c r="G311" s="17">
        <v>10000</v>
      </c>
      <c r="H311" s="87">
        <v>42649</v>
      </c>
      <c r="I311" s="17">
        <v>15000</v>
      </c>
      <c r="J311" s="16">
        <v>42657</v>
      </c>
      <c r="K311" s="17">
        <v>10000</v>
      </c>
      <c r="L311" s="16">
        <v>42660</v>
      </c>
      <c r="M311" s="17">
        <v>10000</v>
      </c>
      <c r="N311" s="16">
        <v>42662</v>
      </c>
      <c r="O311" s="17">
        <v>5000</v>
      </c>
      <c r="P311" s="16">
        <v>42668</v>
      </c>
      <c r="Q311" s="17">
        <v>10000</v>
      </c>
      <c r="R311" s="16">
        <v>42669</v>
      </c>
      <c r="S311" s="17">
        <v>5000</v>
      </c>
      <c r="T311" s="16">
        <v>42670</v>
      </c>
      <c r="U311" s="17">
        <v>10000</v>
      </c>
      <c r="V311" s="16"/>
      <c r="W311" s="17"/>
      <c r="X311" s="16"/>
      <c r="Y311" s="17"/>
      <c r="Z311" s="16"/>
      <c r="AA311" s="17"/>
      <c r="AB311" s="16"/>
      <c r="AC311" s="17"/>
      <c r="AD311" s="16"/>
      <c r="AE311" s="17"/>
      <c r="AF311" s="16"/>
      <c r="AG311" s="156"/>
      <c r="AH311" s="16"/>
      <c r="AI311" s="156"/>
      <c r="AJ311" s="16"/>
      <c r="AK311" s="156"/>
      <c r="AL311" s="49"/>
      <c r="AN311" s="124"/>
      <c r="AT311" s="28"/>
    </row>
    <row r="312" spans="1:46" x14ac:dyDescent="0.25">
      <c r="A312" s="91">
        <v>57</v>
      </c>
      <c r="B312" s="167" t="s">
        <v>267</v>
      </c>
      <c r="C312" s="44"/>
      <c r="D312" s="15">
        <v>189370</v>
      </c>
      <c r="E312" s="14">
        <f t="shared" si="9"/>
        <v>106370</v>
      </c>
      <c r="F312" s="16">
        <v>42648</v>
      </c>
      <c r="G312" s="34">
        <v>17000</v>
      </c>
      <c r="H312" s="87">
        <v>42669</v>
      </c>
      <c r="I312" s="17">
        <v>-100000</v>
      </c>
      <c r="J312" s="16"/>
      <c r="K312" s="17"/>
      <c r="L312" s="16"/>
      <c r="M312" s="17"/>
      <c r="N312" s="16"/>
      <c r="O312" s="17"/>
      <c r="P312" s="16"/>
      <c r="Q312" s="17"/>
      <c r="R312" s="16"/>
      <c r="S312" s="17"/>
      <c r="T312" s="16"/>
      <c r="U312" s="17"/>
      <c r="V312" s="16"/>
      <c r="W312" s="17"/>
      <c r="X312" s="16"/>
      <c r="Y312" s="17"/>
      <c r="Z312" s="16"/>
      <c r="AA312" s="17"/>
      <c r="AB312" s="16"/>
      <c r="AC312" s="17"/>
      <c r="AD312" s="16"/>
      <c r="AE312" s="16"/>
      <c r="AF312" s="16"/>
      <c r="AG312" s="156"/>
      <c r="AH312" s="16"/>
      <c r="AI312" s="156"/>
      <c r="AJ312" s="16"/>
      <c r="AK312" s="156"/>
      <c r="AL312" s="28"/>
      <c r="AT312" s="28"/>
    </row>
    <row r="313" spans="1:46" x14ac:dyDescent="0.25">
      <c r="A313" s="148">
        <v>58</v>
      </c>
      <c r="B313" s="167" t="s">
        <v>268</v>
      </c>
      <c r="C313" s="44"/>
      <c r="D313" s="15">
        <v>581000</v>
      </c>
      <c r="E313" s="14">
        <f t="shared" si="9"/>
        <v>695000</v>
      </c>
      <c r="F313" s="16">
        <v>42648</v>
      </c>
      <c r="G313" s="17">
        <v>20000</v>
      </c>
      <c r="H313" s="87">
        <v>42649</v>
      </c>
      <c r="I313" s="17">
        <v>10000</v>
      </c>
      <c r="J313" s="16">
        <v>42650</v>
      </c>
      <c r="K313" s="17">
        <v>20000</v>
      </c>
      <c r="L313" s="16">
        <v>42653</v>
      </c>
      <c r="M313" s="17">
        <v>10000</v>
      </c>
      <c r="N313" s="16">
        <v>42655</v>
      </c>
      <c r="O313" s="17">
        <v>20000</v>
      </c>
      <c r="P313" s="16">
        <v>42657</v>
      </c>
      <c r="Q313" s="17">
        <v>10000</v>
      </c>
      <c r="R313" s="16">
        <v>42660</v>
      </c>
      <c r="S313" s="17">
        <v>5000</v>
      </c>
      <c r="T313" s="16">
        <v>42662</v>
      </c>
      <c r="U313" s="17">
        <v>10000</v>
      </c>
      <c r="V313" s="16">
        <v>42664</v>
      </c>
      <c r="W313" s="17">
        <v>4000</v>
      </c>
      <c r="X313" s="16">
        <v>42669</v>
      </c>
      <c r="Y313" s="17">
        <v>5000</v>
      </c>
      <c r="Z313" s="16"/>
      <c r="AA313" s="17"/>
      <c r="AB313" s="16"/>
      <c r="AC313" s="17"/>
      <c r="AD313" s="16"/>
      <c r="AE313" s="16"/>
      <c r="AF313" s="16"/>
      <c r="AG313" s="156"/>
      <c r="AH313" s="16"/>
      <c r="AI313" s="156"/>
      <c r="AJ313" s="16"/>
      <c r="AK313" s="156"/>
      <c r="AL313" s="28"/>
      <c r="AT313" s="28"/>
    </row>
    <row r="314" spans="1:46" x14ac:dyDescent="0.25">
      <c r="A314" s="91">
        <v>59</v>
      </c>
      <c r="B314" s="158" t="s">
        <v>269</v>
      </c>
      <c r="C314" s="44"/>
      <c r="D314" s="15">
        <v>814000</v>
      </c>
      <c r="E314" s="14">
        <f t="shared" si="9"/>
        <v>966000</v>
      </c>
      <c r="F314" s="16">
        <v>42646</v>
      </c>
      <c r="G314" s="17">
        <v>5000</v>
      </c>
      <c r="H314" s="87">
        <v>42656</v>
      </c>
      <c r="I314" s="17">
        <v>120000</v>
      </c>
      <c r="J314" s="16">
        <v>42660</v>
      </c>
      <c r="K314" s="17">
        <v>27000</v>
      </c>
      <c r="L314" s="16"/>
      <c r="M314" s="17"/>
      <c r="N314" s="16"/>
      <c r="O314" s="17"/>
      <c r="P314" s="16"/>
      <c r="Q314" s="17"/>
      <c r="R314" s="16"/>
      <c r="S314" s="17"/>
      <c r="T314" s="16"/>
      <c r="U314" s="17"/>
      <c r="V314" s="16"/>
      <c r="W314" s="17"/>
      <c r="X314" s="16"/>
      <c r="Y314" s="17"/>
      <c r="Z314" s="16"/>
      <c r="AA314" s="17"/>
      <c r="AB314" s="16"/>
      <c r="AC314" s="17"/>
      <c r="AD314" s="16"/>
      <c r="AE314" s="16"/>
      <c r="AF314" s="16"/>
      <c r="AG314" s="156"/>
      <c r="AH314" s="16"/>
      <c r="AI314" s="156"/>
      <c r="AJ314" s="16"/>
      <c r="AK314" s="156"/>
      <c r="AL314" s="28"/>
      <c r="AT314" s="28"/>
    </row>
    <row r="315" spans="1:46" x14ac:dyDescent="0.25">
      <c r="A315" s="148">
        <v>60</v>
      </c>
      <c r="B315" s="171" t="s">
        <v>270</v>
      </c>
      <c r="C315" s="44"/>
      <c r="D315" s="15">
        <v>160000</v>
      </c>
      <c r="E315" s="14">
        <f t="shared" si="9"/>
        <v>160000</v>
      </c>
      <c r="F315" s="16"/>
      <c r="G315" s="17"/>
      <c r="H315" s="215"/>
      <c r="I315" s="17"/>
      <c r="J315" s="16"/>
      <c r="K315" s="17"/>
      <c r="L315" s="16"/>
      <c r="M315" s="17"/>
      <c r="N315" s="16"/>
      <c r="O315" s="17"/>
      <c r="P315" s="16"/>
      <c r="Q315" s="17"/>
      <c r="R315" s="16"/>
      <c r="S315" s="17"/>
      <c r="T315" s="16"/>
      <c r="U315" s="17"/>
      <c r="V315" s="16"/>
      <c r="W315" s="17"/>
      <c r="X315" s="16"/>
      <c r="Y315" s="17"/>
      <c r="Z315" s="16"/>
      <c r="AA315" s="17"/>
      <c r="AB315" s="16"/>
      <c r="AC315" s="17"/>
      <c r="AD315" s="16"/>
      <c r="AE315" s="16"/>
      <c r="AF315" s="16"/>
      <c r="AG315" s="156"/>
      <c r="AH315" s="16"/>
      <c r="AI315" s="156"/>
      <c r="AJ315" s="16"/>
      <c r="AK315" s="156"/>
      <c r="AL315" s="28"/>
      <c r="AT315" s="28"/>
    </row>
    <row r="316" spans="1:46" x14ac:dyDescent="0.25">
      <c r="A316" s="91">
        <v>61</v>
      </c>
      <c r="B316" s="159" t="s">
        <v>271</v>
      </c>
      <c r="C316" s="44"/>
      <c r="D316" s="15">
        <v>1015000</v>
      </c>
      <c r="E316" s="14">
        <f t="shared" si="9"/>
        <v>1015000</v>
      </c>
      <c r="F316" s="16"/>
      <c r="G316" s="17"/>
      <c r="H316" s="215"/>
      <c r="I316" s="17"/>
      <c r="J316" s="16"/>
      <c r="K316" s="17"/>
      <c r="L316" s="16"/>
      <c r="M316" s="17"/>
      <c r="N316" s="16"/>
      <c r="O316" s="17"/>
      <c r="P316" s="16"/>
      <c r="Q316" s="17"/>
      <c r="R316" s="16"/>
      <c r="S316" s="17"/>
      <c r="T316" s="16"/>
      <c r="U316" s="17"/>
      <c r="V316" s="16"/>
      <c r="W316" s="17"/>
      <c r="X316" s="16"/>
      <c r="Y316" s="17"/>
      <c r="Z316" s="16"/>
      <c r="AA316" s="17"/>
      <c r="AB316" s="16"/>
      <c r="AC316" s="17"/>
      <c r="AD316" s="16"/>
      <c r="AE316" s="16"/>
      <c r="AF316" s="16"/>
      <c r="AG316" s="156"/>
      <c r="AH316" s="16"/>
      <c r="AI316" s="156"/>
      <c r="AJ316" s="16"/>
      <c r="AK316" s="156"/>
      <c r="AL316" s="28"/>
      <c r="AT316" s="28"/>
    </row>
    <row r="317" spans="1:46" x14ac:dyDescent="0.25">
      <c r="A317" s="148">
        <v>62</v>
      </c>
      <c r="B317" s="158" t="s">
        <v>272</v>
      </c>
      <c r="C317" s="44"/>
      <c r="D317" s="15">
        <v>355000</v>
      </c>
      <c r="E317" s="14">
        <f t="shared" si="9"/>
        <v>380000</v>
      </c>
      <c r="F317" s="16">
        <v>42662</v>
      </c>
      <c r="G317" s="17">
        <v>15000</v>
      </c>
      <c r="H317" s="87">
        <v>42663</v>
      </c>
      <c r="I317" s="17">
        <v>10000</v>
      </c>
      <c r="J317" s="16"/>
      <c r="K317" s="17"/>
      <c r="L317" s="16"/>
      <c r="M317" s="17"/>
      <c r="N317" s="16"/>
      <c r="O317" s="17"/>
      <c r="P317" s="16"/>
      <c r="Q317" s="17"/>
      <c r="R317" s="16"/>
      <c r="S317" s="17"/>
      <c r="T317" s="16"/>
      <c r="U317" s="17"/>
      <c r="V317" s="16"/>
      <c r="W317" s="17"/>
      <c r="X317" s="16"/>
      <c r="Y317" s="17"/>
      <c r="Z317" s="16"/>
      <c r="AA317" s="17"/>
      <c r="AB317" s="16"/>
      <c r="AC317" s="17"/>
      <c r="AD317" s="16"/>
      <c r="AE317" s="16"/>
      <c r="AF317" s="16"/>
      <c r="AG317" s="156"/>
      <c r="AH317" s="16"/>
      <c r="AI317" s="156"/>
      <c r="AJ317" s="16"/>
      <c r="AK317" s="156"/>
      <c r="AL317" s="28"/>
      <c r="AT317" s="28"/>
    </row>
    <row r="318" spans="1:46" x14ac:dyDescent="0.25">
      <c r="A318" s="91">
        <v>63</v>
      </c>
      <c r="B318" s="171" t="s">
        <v>273</v>
      </c>
      <c r="C318" s="44"/>
      <c r="D318" s="15">
        <v>299000</v>
      </c>
      <c r="E318" s="14">
        <f t="shared" si="9"/>
        <v>299000</v>
      </c>
      <c r="F318" s="16"/>
      <c r="G318" s="17"/>
      <c r="H318" s="215"/>
      <c r="I318" s="17"/>
      <c r="J318" s="16"/>
      <c r="K318" s="17"/>
      <c r="L318" s="16"/>
      <c r="M318" s="17"/>
      <c r="N318" s="16"/>
      <c r="O318" s="17"/>
      <c r="P318" s="16"/>
      <c r="Q318" s="17"/>
      <c r="R318" s="16"/>
      <c r="S318" s="17"/>
      <c r="T318" s="16"/>
      <c r="U318" s="17"/>
      <c r="V318" s="16"/>
      <c r="W318" s="17"/>
      <c r="X318" s="16"/>
      <c r="Y318" s="17"/>
      <c r="Z318" s="16"/>
      <c r="AA318" s="17"/>
      <c r="AB318" s="16"/>
      <c r="AC318" s="17"/>
      <c r="AD318" s="16"/>
      <c r="AE318" s="34"/>
      <c r="AF318" s="16"/>
      <c r="AG318" s="156"/>
      <c r="AH318" s="16"/>
      <c r="AI318" s="156"/>
      <c r="AJ318" s="16"/>
      <c r="AK318" s="156"/>
      <c r="AL318" s="28"/>
      <c r="AT318" s="28"/>
    </row>
    <row r="319" spans="1:46" x14ac:dyDescent="0.25">
      <c r="A319" s="148">
        <v>64</v>
      </c>
      <c r="B319" s="158" t="s">
        <v>274</v>
      </c>
      <c r="C319" s="44"/>
      <c r="D319" s="15">
        <v>22000</v>
      </c>
      <c r="E319" s="14">
        <f t="shared" si="9"/>
        <v>22000</v>
      </c>
      <c r="F319" s="16"/>
      <c r="G319" s="17"/>
      <c r="H319" s="215"/>
      <c r="I319" s="17"/>
      <c r="J319" s="16"/>
      <c r="K319" s="17"/>
      <c r="L319" s="16"/>
      <c r="M319" s="17"/>
      <c r="N319" s="16"/>
      <c r="O319" s="17"/>
      <c r="P319" s="16"/>
      <c r="Q319" s="17"/>
      <c r="R319" s="16"/>
      <c r="S319" s="17"/>
      <c r="T319" s="16"/>
      <c r="U319" s="17"/>
      <c r="V319" s="16"/>
      <c r="W319" s="17"/>
      <c r="X319" s="16"/>
      <c r="Y319" s="17"/>
      <c r="Z319" s="16"/>
      <c r="AA319" s="17"/>
      <c r="AB319" s="16"/>
      <c r="AC319" s="17"/>
      <c r="AD319" s="16"/>
      <c r="AE319" s="16"/>
      <c r="AF319" s="16"/>
      <c r="AG319" s="156"/>
      <c r="AH319" s="16"/>
      <c r="AI319" s="156"/>
      <c r="AJ319" s="16"/>
      <c r="AK319" s="156"/>
      <c r="AL319" s="28"/>
      <c r="AT319" s="28"/>
    </row>
    <row r="320" spans="1:46" s="64" customFormat="1" x14ac:dyDescent="0.25">
      <c r="A320" s="91">
        <v>65</v>
      </c>
      <c r="B320" s="153" t="s">
        <v>275</v>
      </c>
      <c r="C320" s="44"/>
      <c r="D320" s="72">
        <v>3418420</v>
      </c>
      <c r="E320" s="71">
        <f t="shared" ref="E320:E326" si="10">SUMIF($F$2:$XFD$2,1,F320:XFD320)+D320</f>
        <v>3512420</v>
      </c>
      <c r="F320" s="60">
        <v>42647</v>
      </c>
      <c r="G320" s="61">
        <v>5000</v>
      </c>
      <c r="H320" s="115">
        <v>42648</v>
      </c>
      <c r="I320" s="61">
        <v>4000</v>
      </c>
      <c r="J320" s="60">
        <v>42650</v>
      </c>
      <c r="K320" s="61">
        <v>10000</v>
      </c>
      <c r="L320" s="60">
        <v>42654</v>
      </c>
      <c r="M320" s="61">
        <v>10000</v>
      </c>
      <c r="N320" s="60">
        <v>42656</v>
      </c>
      <c r="O320" s="61">
        <v>10000</v>
      </c>
      <c r="P320" s="60">
        <v>42657</v>
      </c>
      <c r="Q320" s="61">
        <v>10000</v>
      </c>
      <c r="R320" s="60">
        <v>42661</v>
      </c>
      <c r="S320" s="61">
        <v>10000</v>
      </c>
      <c r="T320" s="60">
        <v>42662</v>
      </c>
      <c r="U320" s="61">
        <v>5000</v>
      </c>
      <c r="V320" s="60">
        <v>42663</v>
      </c>
      <c r="W320" s="61">
        <v>10000</v>
      </c>
      <c r="X320" s="60">
        <v>42664</v>
      </c>
      <c r="Y320" s="61">
        <v>10000</v>
      </c>
      <c r="Z320" s="60">
        <v>42668</v>
      </c>
      <c r="AA320" s="61">
        <v>10000</v>
      </c>
      <c r="AB320" s="60"/>
      <c r="AC320" s="61"/>
      <c r="AD320" s="60"/>
      <c r="AE320" s="61"/>
      <c r="AF320" s="60"/>
      <c r="AG320" s="150"/>
      <c r="AH320" s="60"/>
      <c r="AI320" s="150"/>
      <c r="AJ320" s="60"/>
      <c r="AK320" s="150"/>
      <c r="AL320" s="151"/>
      <c r="AN320" s="152"/>
      <c r="AP320" s="154"/>
      <c r="AR320" s="152"/>
      <c r="AT320" s="63"/>
    </row>
    <row r="321" spans="1:46" x14ac:dyDescent="0.25">
      <c r="A321" s="148">
        <v>66</v>
      </c>
      <c r="B321" s="159" t="s">
        <v>276</v>
      </c>
      <c r="C321" s="44"/>
      <c r="D321" s="15">
        <v>0</v>
      </c>
      <c r="E321" s="14">
        <f t="shared" si="10"/>
        <v>0</v>
      </c>
      <c r="F321" s="16"/>
      <c r="G321" s="17"/>
      <c r="H321" s="215"/>
      <c r="I321" s="17"/>
      <c r="J321" s="16"/>
      <c r="K321" s="17"/>
      <c r="L321" s="16"/>
      <c r="M321" s="17"/>
      <c r="N321" s="16"/>
      <c r="O321" s="17"/>
      <c r="P321" s="16"/>
      <c r="Q321" s="17"/>
      <c r="R321" s="16"/>
      <c r="S321" s="17"/>
      <c r="T321" s="16"/>
      <c r="U321" s="17"/>
      <c r="V321" s="16"/>
      <c r="W321" s="17"/>
      <c r="X321" s="16"/>
      <c r="Y321" s="17"/>
      <c r="Z321" s="16"/>
      <c r="AA321" s="17"/>
      <c r="AB321" s="16"/>
      <c r="AC321" s="17"/>
      <c r="AD321" s="16"/>
      <c r="AE321" s="16"/>
      <c r="AF321" s="16"/>
      <c r="AG321" s="156"/>
      <c r="AH321" s="16"/>
      <c r="AI321" s="156"/>
      <c r="AJ321" s="16"/>
      <c r="AK321" s="156"/>
      <c r="AL321" s="28"/>
      <c r="AT321" s="28"/>
    </row>
    <row r="322" spans="1:46" x14ac:dyDescent="0.25">
      <c r="A322" s="91">
        <v>67</v>
      </c>
      <c r="B322" s="158" t="s">
        <v>277</v>
      </c>
      <c r="C322" s="44"/>
      <c r="D322" s="15">
        <v>11700</v>
      </c>
      <c r="E322" s="14">
        <f t="shared" si="10"/>
        <v>11700</v>
      </c>
      <c r="F322" s="16"/>
      <c r="G322" s="34"/>
      <c r="H322" s="215"/>
      <c r="I322" s="17"/>
      <c r="J322" s="16"/>
      <c r="K322" s="17"/>
      <c r="L322" s="16"/>
      <c r="M322" s="17"/>
      <c r="N322" s="16"/>
      <c r="O322" s="17"/>
      <c r="P322" s="16"/>
      <c r="Q322" s="17"/>
      <c r="R322" s="16"/>
      <c r="S322" s="17"/>
      <c r="T322" s="16"/>
      <c r="U322" s="17"/>
      <c r="V322" s="16"/>
      <c r="W322" s="17"/>
      <c r="X322" s="16"/>
      <c r="Y322" s="17"/>
      <c r="Z322" s="16"/>
      <c r="AA322" s="17"/>
      <c r="AB322" s="16"/>
      <c r="AC322" s="17"/>
      <c r="AD322" s="16"/>
      <c r="AE322" s="16"/>
      <c r="AF322" s="16"/>
      <c r="AG322" s="156"/>
      <c r="AH322" s="16"/>
      <c r="AI322" s="156"/>
      <c r="AJ322" s="16"/>
      <c r="AK322" s="156"/>
      <c r="AL322" s="28"/>
      <c r="AT322" s="28"/>
    </row>
    <row r="323" spans="1:46" x14ac:dyDescent="0.25">
      <c r="A323" s="148">
        <v>68</v>
      </c>
      <c r="B323" s="158" t="s">
        <v>278</v>
      </c>
      <c r="C323" s="44"/>
      <c r="D323" s="15">
        <v>385000</v>
      </c>
      <c r="E323" s="14">
        <f t="shared" si="10"/>
        <v>385000</v>
      </c>
      <c r="F323" s="16"/>
      <c r="G323" s="17"/>
      <c r="H323" s="87"/>
      <c r="I323" s="17"/>
      <c r="J323" s="16"/>
      <c r="K323" s="17"/>
      <c r="L323" s="16"/>
      <c r="M323" s="17"/>
      <c r="N323" s="16"/>
      <c r="O323" s="17"/>
      <c r="P323" s="16"/>
      <c r="Q323" s="17"/>
      <c r="R323" s="16"/>
      <c r="S323" s="17"/>
      <c r="T323" s="16"/>
      <c r="U323" s="17"/>
      <c r="V323" s="16"/>
      <c r="W323" s="17"/>
      <c r="X323" s="16"/>
      <c r="Y323" s="17"/>
      <c r="Z323" s="16"/>
      <c r="AA323" s="17"/>
      <c r="AB323" s="16"/>
      <c r="AC323" s="17"/>
      <c r="AD323" s="16"/>
      <c r="AE323" s="17"/>
      <c r="AF323" s="16"/>
      <c r="AG323" s="156"/>
      <c r="AH323" s="16"/>
      <c r="AI323" s="156"/>
      <c r="AJ323" s="16"/>
      <c r="AK323" s="156"/>
      <c r="AL323" s="28"/>
      <c r="AT323" s="28"/>
    </row>
    <row r="324" spans="1:46" x14ac:dyDescent="0.25">
      <c r="A324" s="91">
        <v>69</v>
      </c>
      <c r="B324" s="171" t="s">
        <v>279</v>
      </c>
      <c r="C324" s="44"/>
      <c r="D324" s="15">
        <v>2595000</v>
      </c>
      <c r="E324" s="14">
        <f t="shared" si="10"/>
        <v>2700000</v>
      </c>
      <c r="F324" s="16">
        <v>42669</v>
      </c>
      <c r="G324" s="17">
        <v>105000</v>
      </c>
      <c r="H324" s="87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/>
      <c r="X324" s="16"/>
      <c r="Y324" s="17"/>
      <c r="Z324" s="16"/>
      <c r="AA324" s="17"/>
      <c r="AB324" s="16"/>
      <c r="AC324" s="17"/>
      <c r="AD324" s="16"/>
      <c r="AE324" s="17"/>
      <c r="AF324" s="16"/>
      <c r="AG324" s="156"/>
      <c r="AH324" s="16"/>
      <c r="AI324" s="156"/>
      <c r="AJ324" s="16"/>
      <c r="AK324" s="156"/>
      <c r="AL324" s="28"/>
      <c r="AT324" s="28"/>
    </row>
    <row r="325" spans="1:46" x14ac:dyDescent="0.25">
      <c r="A325" s="148">
        <v>70</v>
      </c>
      <c r="B325" s="173" t="s">
        <v>360</v>
      </c>
      <c r="C325" s="44"/>
      <c r="D325" s="15">
        <v>510000</v>
      </c>
      <c r="E325" s="14">
        <f t="shared" si="10"/>
        <v>585000</v>
      </c>
      <c r="F325" s="16">
        <v>42646</v>
      </c>
      <c r="G325" s="17">
        <v>50000</v>
      </c>
      <c r="H325" s="87">
        <v>42663</v>
      </c>
      <c r="I325" s="17">
        <v>25000</v>
      </c>
      <c r="J325" s="16"/>
      <c r="K325" s="17"/>
      <c r="L325" s="16"/>
      <c r="M325" s="17"/>
      <c r="N325" s="16"/>
      <c r="O325" s="17"/>
      <c r="P325" s="16"/>
      <c r="Q325" s="17"/>
      <c r="R325" s="16"/>
      <c r="S325" s="17"/>
      <c r="T325" s="16"/>
      <c r="U325" s="17"/>
      <c r="V325" s="16"/>
      <c r="W325" s="17"/>
      <c r="X325" s="16"/>
      <c r="Y325" s="17"/>
      <c r="Z325" s="16"/>
      <c r="AA325" s="17"/>
      <c r="AB325" s="16"/>
      <c r="AC325" s="17"/>
      <c r="AD325" s="16"/>
      <c r="AE325" s="16"/>
      <c r="AF325" s="16"/>
      <c r="AG325" s="156"/>
      <c r="AH325" s="16"/>
      <c r="AI325" s="156"/>
      <c r="AJ325" s="16"/>
      <c r="AK325" s="156"/>
      <c r="AL325" s="28"/>
      <c r="AT325" s="28"/>
    </row>
    <row r="326" spans="1:46" x14ac:dyDescent="0.25">
      <c r="A326" s="91">
        <v>71</v>
      </c>
      <c r="B326" s="173" t="s">
        <v>355</v>
      </c>
      <c r="C326" s="85"/>
      <c r="D326" s="15">
        <v>30000</v>
      </c>
      <c r="E326" s="14">
        <f t="shared" si="10"/>
        <v>50000</v>
      </c>
      <c r="F326" s="16">
        <v>42646</v>
      </c>
      <c r="G326" s="17">
        <v>20000</v>
      </c>
      <c r="H326" s="87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66"/>
      <c r="W326" s="67"/>
      <c r="X326" s="16"/>
      <c r="Y326" s="17"/>
      <c r="Z326" s="16"/>
      <c r="AA326" s="17"/>
      <c r="AB326" s="16"/>
      <c r="AC326" s="17"/>
      <c r="AD326" s="16"/>
      <c r="AE326" s="17"/>
      <c r="AF326" s="16"/>
      <c r="AG326" s="156"/>
      <c r="AH326" s="16"/>
      <c r="AI326" s="174"/>
      <c r="AJ326" s="16"/>
      <c r="AK326" s="174"/>
      <c r="AL326" s="87"/>
      <c r="AT326" s="87"/>
    </row>
    <row r="327" spans="1:46" x14ac:dyDescent="0.25">
      <c r="A327" s="91">
        <v>1</v>
      </c>
      <c r="B327" s="235" t="s">
        <v>402</v>
      </c>
      <c r="C327" s="13"/>
      <c r="D327" s="14">
        <v>218500</v>
      </c>
      <c r="E327" s="14">
        <f t="shared" ref="E327:E390" si="11">SUMIF($F$2:$XFD$2,1,F327:XFD327)+D327</f>
        <v>218500</v>
      </c>
      <c r="F327" s="16"/>
      <c r="G327" s="17"/>
      <c r="H327" s="16"/>
      <c r="I327" s="17"/>
      <c r="J327" s="8"/>
      <c r="K327" s="17"/>
      <c r="L327" s="16"/>
      <c r="M327" s="17"/>
      <c r="N327" s="16"/>
      <c r="O327" s="17"/>
      <c r="P327" s="16"/>
      <c r="Q327" s="17"/>
      <c r="R327" s="16"/>
      <c r="S327" s="17"/>
      <c r="T327" s="20"/>
      <c r="U327" s="19"/>
      <c r="V327" s="20"/>
      <c r="W327" s="19"/>
      <c r="X327" s="20"/>
      <c r="Y327" s="19"/>
      <c r="Z327" s="20"/>
      <c r="AA327" s="19"/>
      <c r="AB327" s="176"/>
      <c r="AC327" s="175"/>
      <c r="AD327" s="175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</row>
    <row r="328" spans="1:46" x14ac:dyDescent="0.25">
      <c r="A328" s="91">
        <v>2</v>
      </c>
      <c r="B328" s="235" t="s">
        <v>403</v>
      </c>
      <c r="C328" s="13"/>
      <c r="D328" s="14">
        <v>221000</v>
      </c>
      <c r="E328" s="14">
        <f t="shared" si="11"/>
        <v>221000</v>
      </c>
      <c r="F328" s="16"/>
      <c r="G328" s="17"/>
      <c r="H328" s="16"/>
      <c r="I328" s="17"/>
      <c r="J328" s="16"/>
      <c r="K328" s="17"/>
      <c r="L328" s="16"/>
      <c r="M328" s="17"/>
      <c r="N328" s="16"/>
      <c r="O328" s="17"/>
      <c r="P328" s="16"/>
      <c r="Q328" s="17"/>
      <c r="R328" s="16"/>
      <c r="S328" s="17"/>
      <c r="T328" s="43"/>
      <c r="U328" s="17"/>
      <c r="V328" s="43"/>
      <c r="W328" s="17"/>
      <c r="X328" s="43"/>
      <c r="Y328" s="17"/>
      <c r="Z328" s="43"/>
      <c r="AA328" s="17"/>
      <c r="AB328" s="177"/>
      <c r="AC328" s="175"/>
      <c r="AD328" s="175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</row>
    <row r="329" spans="1:46" x14ac:dyDescent="0.25">
      <c r="A329" s="91">
        <v>3</v>
      </c>
      <c r="B329" s="235" t="s">
        <v>280</v>
      </c>
      <c r="C329" s="13"/>
      <c r="D329" s="14">
        <v>1242000</v>
      </c>
      <c r="E329" s="14">
        <f t="shared" si="11"/>
        <v>1259000</v>
      </c>
      <c r="F329" s="16">
        <v>42650</v>
      </c>
      <c r="G329" s="17">
        <v>2000</v>
      </c>
      <c r="H329" s="16">
        <v>42656</v>
      </c>
      <c r="I329" s="17">
        <v>5000</v>
      </c>
      <c r="J329" s="16">
        <v>42670</v>
      </c>
      <c r="K329" s="17">
        <v>10000</v>
      </c>
      <c r="L329" s="16"/>
      <c r="M329" s="17"/>
      <c r="N329" s="16"/>
      <c r="O329" s="17"/>
      <c r="P329" s="16"/>
      <c r="Q329" s="17"/>
      <c r="R329" s="16"/>
      <c r="S329" s="17"/>
      <c r="T329" s="20"/>
      <c r="U329" s="19"/>
      <c r="V329" s="20"/>
      <c r="W329" s="19"/>
      <c r="X329" s="20"/>
      <c r="Y329" s="19"/>
      <c r="Z329" s="20"/>
      <c r="AA329" s="19"/>
      <c r="AB329" s="176"/>
      <c r="AC329" s="175"/>
      <c r="AD329" s="175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</row>
    <row r="330" spans="1:46" x14ac:dyDescent="0.25">
      <c r="A330" s="91">
        <v>4</v>
      </c>
      <c r="B330" s="237" t="s">
        <v>281</v>
      </c>
      <c r="C330" s="13"/>
      <c r="D330" s="14">
        <v>102440</v>
      </c>
      <c r="E330" s="14">
        <f t="shared" si="11"/>
        <v>102440</v>
      </c>
      <c r="F330" s="16"/>
      <c r="G330" s="34"/>
      <c r="H330" s="16"/>
      <c r="I330" s="17"/>
      <c r="J330" s="16"/>
      <c r="K330" s="17"/>
      <c r="L330" s="16"/>
      <c r="M330" s="17"/>
      <c r="N330" s="16"/>
      <c r="O330" s="17"/>
      <c r="P330" s="16"/>
      <c r="Q330" s="17"/>
      <c r="R330" s="16"/>
      <c r="S330" s="17"/>
      <c r="T330" s="20"/>
      <c r="U330" s="19"/>
      <c r="V330" s="20"/>
      <c r="W330" s="19"/>
      <c r="X330" s="20"/>
      <c r="Y330" s="19"/>
      <c r="Z330" s="20"/>
      <c r="AA330" s="19"/>
      <c r="AB330" s="176"/>
      <c r="AC330" s="175"/>
      <c r="AD330" s="175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</row>
    <row r="331" spans="1:46" x14ac:dyDescent="0.25">
      <c r="A331" s="91">
        <v>5</v>
      </c>
      <c r="B331" s="237" t="s">
        <v>282</v>
      </c>
      <c r="C331" s="13"/>
      <c r="D331" s="14">
        <v>256000</v>
      </c>
      <c r="E331" s="14">
        <f t="shared" si="11"/>
        <v>0</v>
      </c>
      <c r="F331" s="16">
        <v>42649</v>
      </c>
      <c r="G331" s="17">
        <v>-256000</v>
      </c>
      <c r="H331" s="16"/>
      <c r="I331" s="17"/>
      <c r="J331" s="16"/>
      <c r="K331" s="17"/>
      <c r="L331" s="16"/>
      <c r="M331" s="17"/>
      <c r="N331" s="16"/>
      <c r="O331" s="17"/>
      <c r="P331" s="16"/>
      <c r="Q331" s="17"/>
      <c r="R331" s="16"/>
      <c r="S331" s="17"/>
      <c r="T331" s="20"/>
      <c r="U331" s="19"/>
      <c r="V331" s="20"/>
      <c r="W331" s="19"/>
      <c r="X331" s="20"/>
      <c r="Y331" s="19"/>
      <c r="Z331" s="20"/>
      <c r="AA331" s="19"/>
      <c r="AB331" s="176"/>
      <c r="AC331" s="175"/>
      <c r="AD331" s="175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</row>
    <row r="332" spans="1:46" x14ac:dyDescent="0.25">
      <c r="A332" s="91">
        <v>6</v>
      </c>
      <c r="B332" s="235" t="s">
        <v>404</v>
      </c>
      <c r="C332" s="91"/>
      <c r="D332" s="91">
        <v>396000</v>
      </c>
      <c r="E332" s="14">
        <f t="shared" si="11"/>
        <v>396000</v>
      </c>
      <c r="F332" s="16"/>
      <c r="G332" s="17"/>
      <c r="H332" s="16"/>
      <c r="I332" s="17"/>
      <c r="J332" s="16"/>
      <c r="K332" s="17"/>
      <c r="L332" s="16"/>
      <c r="M332" s="17"/>
      <c r="N332" s="16"/>
      <c r="O332" s="17"/>
      <c r="P332" s="16"/>
      <c r="Q332" s="17"/>
      <c r="R332" s="16"/>
      <c r="S332" s="17"/>
      <c r="T332" s="20"/>
      <c r="U332" s="19"/>
      <c r="V332" s="20"/>
      <c r="W332" s="19"/>
      <c r="X332" s="20"/>
      <c r="Y332" s="19"/>
      <c r="Z332" s="20"/>
      <c r="AA332" s="19"/>
      <c r="AB332" s="179"/>
      <c r="AC332" s="175"/>
      <c r="AD332" s="180"/>
      <c r="AE332" s="91"/>
      <c r="AF332" s="180"/>
      <c r="AG332" s="91"/>
      <c r="AH332" s="180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</row>
    <row r="333" spans="1:46" x14ac:dyDescent="0.25">
      <c r="A333" s="91">
        <v>7</v>
      </c>
      <c r="B333" s="235" t="s">
        <v>405</v>
      </c>
      <c r="C333" s="13"/>
      <c r="D333" s="14">
        <v>1600500</v>
      </c>
      <c r="E333" s="15">
        <f t="shared" si="11"/>
        <v>1600500</v>
      </c>
      <c r="F333" s="16"/>
      <c r="G333" s="34"/>
      <c r="H333" s="16"/>
      <c r="I333" s="17"/>
      <c r="J333" s="16"/>
      <c r="K333" s="17"/>
      <c r="L333" s="16"/>
      <c r="M333" s="17"/>
      <c r="N333" s="16"/>
      <c r="O333" s="17"/>
      <c r="P333" s="16"/>
      <c r="Q333" s="17"/>
      <c r="R333" s="16"/>
      <c r="S333" s="17"/>
      <c r="T333" s="43"/>
      <c r="U333" s="17"/>
      <c r="V333" s="43"/>
      <c r="W333" s="17"/>
      <c r="X333" s="43"/>
      <c r="Y333" s="17"/>
      <c r="Z333" s="43"/>
      <c r="AA333" s="17"/>
      <c r="AB333" s="177"/>
      <c r="AC333" s="175"/>
      <c r="AD333" s="175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</row>
    <row r="334" spans="1:46" ht="15.75" thickBot="1" x14ac:dyDescent="0.3">
      <c r="A334" s="91">
        <v>8</v>
      </c>
      <c r="B334" s="235" t="s">
        <v>406</v>
      </c>
      <c r="C334" s="13"/>
      <c r="D334" s="14">
        <v>140300</v>
      </c>
      <c r="E334" s="15">
        <f t="shared" si="11"/>
        <v>140300</v>
      </c>
      <c r="F334" s="16"/>
      <c r="G334" s="34"/>
      <c r="H334" s="16"/>
      <c r="I334" s="17"/>
      <c r="J334" s="16"/>
      <c r="K334" s="17"/>
      <c r="L334" s="16"/>
      <c r="M334" s="17"/>
      <c r="N334" s="16"/>
      <c r="O334" s="17"/>
      <c r="P334" s="16"/>
      <c r="Q334" s="17"/>
      <c r="R334" s="16"/>
      <c r="S334" s="17"/>
      <c r="T334" s="20"/>
      <c r="U334" s="19"/>
      <c r="V334" s="20"/>
      <c r="W334" s="19"/>
      <c r="X334" s="20"/>
      <c r="Y334" s="19"/>
      <c r="Z334" s="20"/>
      <c r="AA334" s="19"/>
      <c r="AB334" s="179"/>
      <c r="AC334" s="175"/>
      <c r="AD334" s="180"/>
      <c r="AE334" s="91"/>
      <c r="AF334" s="180"/>
      <c r="AG334" s="91"/>
      <c r="AH334" s="180"/>
      <c r="AI334" s="91"/>
      <c r="AJ334" s="180"/>
      <c r="AK334" s="91"/>
      <c r="AL334" s="180"/>
      <c r="AM334" s="91"/>
      <c r="AN334" s="91"/>
      <c r="AO334" s="91"/>
      <c r="AP334" s="91"/>
      <c r="AQ334" s="91"/>
      <c r="AR334" s="91"/>
      <c r="AS334" s="91"/>
    </row>
    <row r="335" spans="1:46" ht="15.75" thickBot="1" x14ac:dyDescent="0.3">
      <c r="A335" s="91">
        <v>9</v>
      </c>
      <c r="B335" s="246" t="s">
        <v>407</v>
      </c>
      <c r="C335" s="101"/>
      <c r="D335" s="14">
        <v>792500</v>
      </c>
      <c r="E335" s="14">
        <f t="shared" si="11"/>
        <v>792500</v>
      </c>
      <c r="F335" s="16"/>
      <c r="G335" s="34"/>
      <c r="H335" s="16"/>
      <c r="I335" s="17"/>
      <c r="J335" s="16"/>
      <c r="K335" s="17"/>
      <c r="L335" s="16"/>
      <c r="M335" s="17"/>
      <c r="N335" s="16"/>
      <c r="O335" s="17"/>
      <c r="P335" s="16"/>
      <c r="Q335" s="17"/>
      <c r="R335" s="16"/>
      <c r="S335" s="17"/>
      <c r="T335" s="20"/>
      <c r="U335" s="19"/>
      <c r="V335" s="20"/>
      <c r="W335" s="19"/>
      <c r="X335" s="20"/>
      <c r="Y335" s="19"/>
      <c r="Z335" s="20"/>
      <c r="AA335" s="19"/>
      <c r="AB335" s="179"/>
      <c r="AC335" s="175"/>
      <c r="AD335" s="180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</row>
    <row r="336" spans="1:46" x14ac:dyDescent="0.25">
      <c r="A336" s="91">
        <v>10</v>
      </c>
      <c r="B336" s="235" t="s">
        <v>408</v>
      </c>
      <c r="C336" s="13"/>
      <c r="D336" s="14">
        <v>671700</v>
      </c>
      <c r="E336" s="14">
        <f t="shared" si="11"/>
        <v>671700</v>
      </c>
      <c r="F336" s="16"/>
      <c r="G336" s="17"/>
      <c r="H336" s="16"/>
      <c r="I336" s="17"/>
      <c r="J336" s="16"/>
      <c r="K336" s="17"/>
      <c r="L336" s="16"/>
      <c r="M336" s="34"/>
      <c r="N336" s="16"/>
      <c r="O336" s="17"/>
      <c r="P336" s="16"/>
      <c r="Q336" s="17"/>
      <c r="R336" s="16"/>
      <c r="S336" s="17"/>
      <c r="T336" s="20"/>
      <c r="U336" s="19"/>
      <c r="V336" s="20"/>
      <c r="W336" s="19"/>
      <c r="X336" s="20"/>
      <c r="Y336" s="19"/>
      <c r="Z336" s="20"/>
      <c r="AA336" s="19"/>
      <c r="AB336" s="176"/>
      <c r="AC336" s="175"/>
      <c r="AD336" s="175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</row>
    <row r="337" spans="1:45" ht="15.75" thickBot="1" x14ac:dyDescent="0.3">
      <c r="A337" s="91">
        <v>11</v>
      </c>
      <c r="B337" s="235" t="s">
        <v>409</v>
      </c>
      <c r="C337" s="44"/>
      <c r="D337" s="14">
        <v>2000</v>
      </c>
      <c r="E337" s="14">
        <f t="shared" si="11"/>
        <v>2000</v>
      </c>
      <c r="F337" s="16"/>
      <c r="G337" s="17"/>
      <c r="H337" s="16"/>
      <c r="I337" s="17"/>
      <c r="J337" s="16"/>
      <c r="K337" s="17"/>
      <c r="L337" s="16"/>
      <c r="M337" s="17"/>
      <c r="N337" s="16"/>
      <c r="O337" s="17"/>
      <c r="P337" s="16"/>
      <c r="Q337" s="17"/>
      <c r="R337" s="16"/>
      <c r="S337" s="17"/>
      <c r="T337" s="20"/>
      <c r="U337" s="19"/>
      <c r="V337" s="20"/>
      <c r="W337" s="19"/>
      <c r="X337" s="20"/>
      <c r="Y337" s="19"/>
      <c r="Z337" s="20"/>
      <c r="AA337" s="19"/>
      <c r="AB337" s="181"/>
      <c r="AC337" s="91"/>
      <c r="AD337" s="180"/>
      <c r="AE337" s="91"/>
      <c r="AF337" s="180"/>
      <c r="AG337" s="91"/>
      <c r="AH337" s="180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</row>
    <row r="338" spans="1:45" ht="15.75" thickBot="1" x14ac:dyDescent="0.3">
      <c r="A338" s="91">
        <v>12</v>
      </c>
      <c r="B338" s="246" t="s">
        <v>410</v>
      </c>
      <c r="C338" s="13"/>
      <c r="D338" s="14">
        <v>613500</v>
      </c>
      <c r="E338" s="14">
        <f t="shared" si="11"/>
        <v>713500</v>
      </c>
      <c r="F338" s="16">
        <v>42647</v>
      </c>
      <c r="G338" s="17">
        <v>50000</v>
      </c>
      <c r="H338" s="16">
        <v>42650</v>
      </c>
      <c r="I338" s="17">
        <v>50000</v>
      </c>
      <c r="J338" s="16"/>
      <c r="K338" s="34"/>
      <c r="L338" s="16"/>
      <c r="M338" s="17"/>
      <c r="N338" s="16"/>
      <c r="O338" s="17"/>
      <c r="P338" s="16"/>
      <c r="Q338" s="17"/>
      <c r="R338" s="16"/>
      <c r="S338" s="17"/>
      <c r="T338" s="43"/>
      <c r="U338" s="17"/>
      <c r="V338" s="43"/>
      <c r="W338" s="17"/>
      <c r="X338" s="43"/>
      <c r="Y338" s="17"/>
      <c r="Z338" s="43"/>
      <c r="AA338" s="17"/>
      <c r="AB338" s="182"/>
      <c r="AC338" s="91"/>
      <c r="AD338" s="180"/>
      <c r="AE338" s="91"/>
      <c r="AF338" s="180"/>
      <c r="AG338" s="91"/>
      <c r="AH338" s="180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</row>
    <row r="339" spans="1:45" x14ac:dyDescent="0.25">
      <c r="A339" s="91">
        <v>13</v>
      </c>
      <c r="B339" s="235" t="s">
        <v>411</v>
      </c>
      <c r="C339" s="13"/>
      <c r="D339" s="14">
        <v>850000</v>
      </c>
      <c r="E339" s="14">
        <f t="shared" si="11"/>
        <v>900000</v>
      </c>
      <c r="F339" s="16">
        <v>42650</v>
      </c>
      <c r="G339" s="17">
        <v>50000</v>
      </c>
      <c r="H339" s="16"/>
      <c r="I339" s="17"/>
      <c r="J339" s="16"/>
      <c r="K339" s="17"/>
      <c r="L339" s="16"/>
      <c r="M339" s="17"/>
      <c r="N339" s="16"/>
      <c r="O339" s="17"/>
      <c r="P339" s="16"/>
      <c r="Q339" s="17"/>
      <c r="R339" s="16"/>
      <c r="S339" s="17"/>
      <c r="T339" s="43"/>
      <c r="U339" s="17"/>
      <c r="V339" s="43"/>
      <c r="W339" s="17"/>
      <c r="X339" s="43"/>
      <c r="Y339" s="17"/>
      <c r="Z339" s="43"/>
      <c r="AA339" s="17"/>
      <c r="AB339" s="177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</row>
    <row r="340" spans="1:45" x14ac:dyDescent="0.25">
      <c r="A340" s="91">
        <v>14</v>
      </c>
      <c r="B340" s="235" t="s">
        <v>412</v>
      </c>
      <c r="C340" s="13"/>
      <c r="D340" s="14">
        <v>871000</v>
      </c>
      <c r="E340" s="14">
        <f t="shared" si="11"/>
        <v>881000</v>
      </c>
      <c r="F340" s="16">
        <v>42654</v>
      </c>
      <c r="G340" s="17">
        <v>10000</v>
      </c>
      <c r="H340" s="16"/>
      <c r="I340" s="17"/>
      <c r="J340" s="16"/>
      <c r="K340" s="17"/>
      <c r="L340" s="16"/>
      <c r="M340" s="17"/>
      <c r="N340" s="16"/>
      <c r="O340" s="17"/>
      <c r="P340" s="16"/>
      <c r="Q340" s="17"/>
      <c r="R340" s="16"/>
      <c r="S340" s="17"/>
      <c r="T340" s="43"/>
      <c r="U340" s="17"/>
      <c r="V340" s="43"/>
      <c r="W340" s="17"/>
      <c r="X340" s="43"/>
      <c r="Y340" s="17"/>
      <c r="Z340" s="43"/>
      <c r="AA340" s="17"/>
      <c r="AB340" s="182"/>
      <c r="AC340" s="91"/>
      <c r="AD340" s="180"/>
      <c r="AE340" s="91"/>
      <c r="AF340" s="180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</row>
    <row r="341" spans="1:45" x14ac:dyDescent="0.25">
      <c r="A341" s="91">
        <v>15</v>
      </c>
      <c r="B341" s="235" t="s">
        <v>413</v>
      </c>
      <c r="C341" s="13"/>
      <c r="D341" s="14">
        <v>42000</v>
      </c>
      <c r="E341" s="14">
        <f t="shared" si="11"/>
        <v>42000</v>
      </c>
      <c r="F341" s="16"/>
      <c r="G341" s="48"/>
      <c r="H341" s="51"/>
      <c r="I341" s="48"/>
      <c r="J341" s="16"/>
      <c r="K341" s="48"/>
      <c r="L341" s="51"/>
      <c r="M341" s="48"/>
      <c r="N341" s="51"/>
      <c r="O341" s="48"/>
      <c r="P341" s="51"/>
      <c r="Q341" s="48"/>
      <c r="R341" s="51"/>
      <c r="S341" s="48"/>
      <c r="T341" s="52"/>
      <c r="U341" s="48"/>
      <c r="V341" s="52"/>
      <c r="W341" s="48"/>
      <c r="X341" s="52"/>
      <c r="Y341" s="48"/>
      <c r="Z341" s="52"/>
      <c r="AA341" s="48"/>
      <c r="AB341" s="183"/>
      <c r="AC341" s="91"/>
      <c r="AD341" s="180"/>
      <c r="AE341" s="91"/>
      <c r="AF341" s="180"/>
      <c r="AG341" s="91"/>
      <c r="AH341" s="180"/>
      <c r="AI341" s="91"/>
      <c r="AJ341" s="180"/>
      <c r="AK341" s="91"/>
      <c r="AL341" s="180"/>
      <c r="AM341" s="91"/>
      <c r="AN341" s="91"/>
      <c r="AO341" s="91"/>
      <c r="AP341" s="91"/>
      <c r="AQ341" s="91"/>
      <c r="AR341" s="91"/>
      <c r="AS341" s="91"/>
    </row>
    <row r="342" spans="1:45" x14ac:dyDescent="0.25">
      <c r="A342" s="91">
        <v>16</v>
      </c>
      <c r="B342" s="235" t="s">
        <v>414</v>
      </c>
      <c r="C342" s="13"/>
      <c r="D342" s="14">
        <v>0</v>
      </c>
      <c r="E342" s="14">
        <f t="shared" si="11"/>
        <v>0</v>
      </c>
      <c r="F342" s="16"/>
      <c r="G342" s="48"/>
      <c r="H342" s="51"/>
      <c r="I342" s="48"/>
      <c r="J342" s="51"/>
      <c r="K342" s="48"/>
      <c r="L342" s="51"/>
      <c r="M342" s="48"/>
      <c r="N342" s="51"/>
      <c r="O342" s="48"/>
      <c r="P342" s="51"/>
      <c r="Q342" s="48"/>
      <c r="R342" s="51"/>
      <c r="S342" s="48"/>
      <c r="T342" s="52"/>
      <c r="U342" s="48"/>
      <c r="V342" s="52"/>
      <c r="W342" s="48"/>
      <c r="X342" s="52"/>
      <c r="Y342" s="48"/>
      <c r="Z342" s="52"/>
      <c r="AA342" s="48"/>
      <c r="AB342" s="184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</row>
    <row r="343" spans="1:45" ht="15.75" thickBot="1" x14ac:dyDescent="0.3">
      <c r="A343" s="91">
        <v>17</v>
      </c>
      <c r="B343" s="235" t="s">
        <v>415</v>
      </c>
      <c r="C343" s="13"/>
      <c r="D343" s="14">
        <v>1162000</v>
      </c>
      <c r="E343" s="14">
        <f t="shared" si="11"/>
        <v>1312000</v>
      </c>
      <c r="F343" s="16">
        <v>42649</v>
      </c>
      <c r="G343" s="48">
        <v>50000</v>
      </c>
      <c r="H343" s="51">
        <v>42667</v>
      </c>
      <c r="I343" s="48">
        <v>100000</v>
      </c>
      <c r="J343" s="51"/>
      <c r="K343" s="48"/>
      <c r="L343" s="51"/>
      <c r="M343" s="34"/>
      <c r="N343" s="51"/>
      <c r="O343" s="48"/>
      <c r="P343" s="51"/>
      <c r="Q343" s="48"/>
      <c r="R343" s="51"/>
      <c r="S343" s="48"/>
      <c r="T343" s="52"/>
      <c r="U343" s="48"/>
      <c r="V343" s="52"/>
      <c r="W343" s="48"/>
      <c r="X343" s="52"/>
      <c r="Y343" s="48"/>
      <c r="Z343" s="52"/>
      <c r="AA343" s="48"/>
      <c r="AB343" s="184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</row>
    <row r="344" spans="1:45" ht="15.75" thickBot="1" x14ac:dyDescent="0.3">
      <c r="A344" s="91">
        <v>18</v>
      </c>
      <c r="B344" s="246" t="s">
        <v>416</v>
      </c>
      <c r="C344" s="55"/>
      <c r="D344" s="14">
        <v>141000</v>
      </c>
      <c r="E344" s="14">
        <f t="shared" si="11"/>
        <v>141000</v>
      </c>
      <c r="F344" s="16"/>
      <c r="G344" s="48"/>
      <c r="H344" s="51"/>
      <c r="I344" s="48"/>
      <c r="J344" s="51"/>
      <c r="K344" s="48"/>
      <c r="L344" s="51"/>
      <c r="M344" s="48"/>
      <c r="N344" s="51"/>
      <c r="O344" s="48"/>
      <c r="P344" s="51"/>
      <c r="Q344" s="48"/>
      <c r="R344" s="51"/>
      <c r="S344" s="48"/>
      <c r="T344" s="52"/>
      <c r="U344" s="48"/>
      <c r="V344" s="52"/>
      <c r="W344" s="48"/>
      <c r="X344" s="52"/>
      <c r="Y344" s="48"/>
      <c r="Z344" s="52"/>
      <c r="AA344" s="48"/>
      <c r="AB344" s="184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</row>
    <row r="345" spans="1:45" x14ac:dyDescent="0.25">
      <c r="A345" s="91">
        <v>19</v>
      </c>
      <c r="B345" s="235" t="s">
        <v>417</v>
      </c>
      <c r="C345" s="55"/>
      <c r="D345" s="14">
        <v>0</v>
      </c>
      <c r="E345" s="15">
        <f t="shared" si="11"/>
        <v>0</v>
      </c>
      <c r="F345" s="16"/>
      <c r="G345" s="48"/>
      <c r="H345" s="51"/>
      <c r="I345" s="48"/>
      <c r="J345" s="51"/>
      <c r="K345" s="48"/>
      <c r="L345" s="51"/>
      <c r="M345" s="48"/>
      <c r="N345" s="51"/>
      <c r="O345" s="48"/>
      <c r="P345" s="51"/>
      <c r="Q345" s="48"/>
      <c r="R345" s="51"/>
      <c r="S345" s="48"/>
      <c r="T345" s="52"/>
      <c r="U345" s="48"/>
      <c r="V345" s="52"/>
      <c r="W345" s="48"/>
      <c r="X345" s="52"/>
      <c r="Y345" s="48"/>
      <c r="Z345" s="52"/>
      <c r="AA345" s="48"/>
      <c r="AB345" s="183"/>
      <c r="AC345" s="91"/>
      <c r="AD345" s="180"/>
      <c r="AE345" s="91"/>
      <c r="AF345" s="180"/>
      <c r="AG345" s="91"/>
      <c r="AH345" s="180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</row>
    <row r="346" spans="1:45" x14ac:dyDescent="0.25">
      <c r="A346" s="91">
        <v>20</v>
      </c>
      <c r="B346" s="235" t="s">
        <v>418</v>
      </c>
      <c r="C346" s="55"/>
      <c r="D346" s="14">
        <v>0</v>
      </c>
      <c r="E346" s="15">
        <f t="shared" si="11"/>
        <v>0</v>
      </c>
      <c r="F346" s="16"/>
      <c r="G346" s="48"/>
      <c r="H346" s="51"/>
      <c r="I346" s="48"/>
      <c r="J346" s="51"/>
      <c r="K346" s="48"/>
      <c r="L346" s="51"/>
      <c r="M346" s="48"/>
      <c r="N346" s="51"/>
      <c r="O346" s="48"/>
      <c r="P346" s="51"/>
      <c r="Q346" s="48"/>
      <c r="R346" s="51"/>
      <c r="S346" s="48"/>
      <c r="T346" s="52"/>
      <c r="U346" s="48"/>
      <c r="V346" s="52"/>
      <c r="W346" s="48"/>
      <c r="X346" s="52"/>
      <c r="Y346" s="48"/>
      <c r="Z346" s="52"/>
      <c r="AA346" s="48"/>
      <c r="AB346" s="183"/>
      <c r="AC346" s="91"/>
      <c r="AD346" s="180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</row>
    <row r="347" spans="1:45" x14ac:dyDescent="0.25">
      <c r="A347" s="91">
        <v>21</v>
      </c>
      <c r="B347" s="235" t="s">
        <v>419</v>
      </c>
      <c r="C347" s="55"/>
      <c r="D347" s="14">
        <v>804500</v>
      </c>
      <c r="E347" s="15">
        <f t="shared" si="11"/>
        <v>804500</v>
      </c>
      <c r="F347" s="16"/>
      <c r="G347" s="48"/>
      <c r="H347" s="51"/>
      <c r="I347" s="48"/>
      <c r="J347" s="51"/>
      <c r="K347" s="48"/>
      <c r="L347" s="51"/>
      <c r="M347" s="48"/>
      <c r="N347" s="51"/>
      <c r="O347" s="48"/>
      <c r="P347" s="51"/>
      <c r="Q347" s="48"/>
      <c r="R347" s="51"/>
      <c r="S347" s="48"/>
      <c r="T347" s="52"/>
      <c r="U347" s="48"/>
      <c r="V347" s="52"/>
      <c r="W347" s="48"/>
      <c r="X347" s="52"/>
      <c r="Y347" s="48"/>
      <c r="Z347" s="52"/>
      <c r="AA347" s="48"/>
      <c r="AB347" s="184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</row>
    <row r="348" spans="1:45" x14ac:dyDescent="0.25">
      <c r="A348" s="91">
        <v>22</v>
      </c>
      <c r="B348" s="235" t="s">
        <v>420</v>
      </c>
      <c r="C348" s="55"/>
      <c r="D348" s="14">
        <v>859800</v>
      </c>
      <c r="E348" s="15">
        <f t="shared" si="11"/>
        <v>969800</v>
      </c>
      <c r="F348" s="16">
        <v>42648</v>
      </c>
      <c r="G348" s="48">
        <v>10000</v>
      </c>
      <c r="H348" s="51">
        <v>42671</v>
      </c>
      <c r="I348" s="48">
        <v>100000</v>
      </c>
      <c r="J348" s="51"/>
      <c r="K348" s="48"/>
      <c r="L348" s="51"/>
      <c r="M348" s="48"/>
      <c r="N348" s="51"/>
      <c r="O348" s="48"/>
      <c r="P348" s="51"/>
      <c r="Q348" s="48"/>
      <c r="R348" s="51"/>
      <c r="S348" s="48"/>
      <c r="T348" s="52"/>
      <c r="U348" s="48"/>
      <c r="V348" s="52"/>
      <c r="W348" s="48"/>
      <c r="X348" s="52"/>
      <c r="Y348" s="48"/>
      <c r="Z348" s="52"/>
      <c r="AA348" s="48"/>
      <c r="AB348" s="183"/>
      <c r="AC348" s="91"/>
      <c r="AD348" s="180"/>
      <c r="AE348" s="91"/>
      <c r="AF348" s="180"/>
      <c r="AG348" s="91"/>
      <c r="AH348" s="180"/>
      <c r="AI348" s="91"/>
      <c r="AJ348" s="180"/>
      <c r="AK348" s="91"/>
      <c r="AL348" s="91"/>
      <c r="AM348" s="91"/>
      <c r="AN348" s="91"/>
      <c r="AO348" s="91"/>
      <c r="AP348" s="91"/>
      <c r="AQ348" s="91"/>
      <c r="AR348" s="91"/>
      <c r="AS348" s="91"/>
    </row>
    <row r="349" spans="1:45" ht="15.75" thickBot="1" x14ac:dyDescent="0.3">
      <c r="A349" s="91">
        <v>23</v>
      </c>
      <c r="B349" s="235" t="s">
        <v>421</v>
      </c>
      <c r="C349" s="144"/>
      <c r="D349" s="14">
        <v>261200</v>
      </c>
      <c r="E349" s="15">
        <f t="shared" si="11"/>
        <v>261200</v>
      </c>
      <c r="F349" s="16"/>
      <c r="G349" s="17"/>
      <c r="H349" s="16"/>
      <c r="I349" s="17"/>
      <c r="J349" s="51"/>
      <c r="K349" s="17"/>
      <c r="L349" s="16"/>
      <c r="M349" s="17"/>
      <c r="N349" s="16"/>
      <c r="O349" s="17"/>
      <c r="P349" s="16"/>
      <c r="Q349" s="17"/>
      <c r="R349" s="16"/>
      <c r="S349" s="17"/>
      <c r="T349" s="43"/>
      <c r="U349" s="17"/>
      <c r="V349" s="43"/>
      <c r="W349" s="17"/>
      <c r="X349" s="43"/>
      <c r="Y349" s="17"/>
      <c r="Z349" s="43"/>
      <c r="AA349" s="17"/>
      <c r="AB349" s="177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</row>
    <row r="350" spans="1:45" ht="15.75" thickBot="1" x14ac:dyDescent="0.3">
      <c r="A350" s="91">
        <v>24</v>
      </c>
      <c r="B350" s="246" t="s">
        <v>422</v>
      </c>
      <c r="C350" s="13"/>
      <c r="D350" s="14">
        <v>113000</v>
      </c>
      <c r="E350" s="15">
        <f t="shared" si="11"/>
        <v>113000</v>
      </c>
      <c r="F350" s="16"/>
      <c r="G350" s="17"/>
      <c r="H350" s="16"/>
      <c r="I350" s="17"/>
      <c r="J350" s="16"/>
      <c r="K350" s="17"/>
      <c r="L350" s="16"/>
      <c r="M350" s="17"/>
      <c r="N350" s="16"/>
      <c r="O350" s="17"/>
      <c r="P350" s="16"/>
      <c r="Q350" s="17"/>
      <c r="R350" s="16"/>
      <c r="S350" s="17"/>
      <c r="T350" s="43"/>
      <c r="U350" s="17"/>
      <c r="V350" s="43"/>
      <c r="W350" s="17"/>
      <c r="X350" s="43"/>
      <c r="Y350" s="17"/>
      <c r="Z350" s="43"/>
      <c r="AA350" s="17"/>
      <c r="AB350" s="177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</row>
    <row r="351" spans="1:45" x14ac:dyDescent="0.25">
      <c r="A351" s="91">
        <v>25</v>
      </c>
      <c r="B351" s="235" t="s">
        <v>423</v>
      </c>
      <c r="C351" s="55"/>
      <c r="D351" s="14">
        <v>41600</v>
      </c>
      <c r="E351" s="15">
        <f t="shared" si="11"/>
        <v>41600</v>
      </c>
      <c r="F351" s="16"/>
      <c r="G351" s="34"/>
      <c r="H351" s="66"/>
      <c r="I351" s="17"/>
      <c r="J351" s="16"/>
      <c r="K351" s="17"/>
      <c r="L351" s="16"/>
      <c r="M351" s="17"/>
      <c r="N351" s="16"/>
      <c r="O351" s="17"/>
      <c r="P351" s="16"/>
      <c r="Q351" s="17"/>
      <c r="R351" s="16"/>
      <c r="S351" s="17"/>
      <c r="T351" s="43"/>
      <c r="U351" s="17"/>
      <c r="V351" s="43"/>
      <c r="W351" s="17"/>
      <c r="X351" s="43"/>
      <c r="Y351" s="17"/>
      <c r="Z351" s="43"/>
      <c r="AA351" s="17"/>
      <c r="AB351" s="177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</row>
    <row r="352" spans="1:45" ht="15.75" thickBot="1" x14ac:dyDescent="0.3">
      <c r="A352" s="91">
        <v>26</v>
      </c>
      <c r="B352" s="235" t="s">
        <v>424</v>
      </c>
      <c r="C352" s="13"/>
      <c r="D352" s="14">
        <v>117000</v>
      </c>
      <c r="E352" s="15">
        <f t="shared" si="11"/>
        <v>122000</v>
      </c>
      <c r="F352" s="16">
        <v>42661</v>
      </c>
      <c r="G352" s="17">
        <v>5000</v>
      </c>
      <c r="H352" s="16"/>
      <c r="I352" s="17"/>
      <c r="J352" s="16"/>
      <c r="K352" s="17"/>
      <c r="L352" s="16"/>
      <c r="M352" s="17"/>
      <c r="N352" s="16"/>
      <c r="O352" s="17"/>
      <c r="P352" s="16"/>
      <c r="Q352" s="17"/>
      <c r="R352" s="16"/>
      <c r="S352" s="17"/>
      <c r="T352" s="43"/>
      <c r="U352" s="17"/>
      <c r="V352" s="43"/>
      <c r="W352" s="17"/>
      <c r="X352" s="43"/>
      <c r="Y352" s="17"/>
      <c r="Z352" s="43"/>
      <c r="AA352" s="17"/>
      <c r="AB352" s="177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</row>
    <row r="353" spans="1:45" ht="15.75" thickBot="1" x14ac:dyDescent="0.3">
      <c r="A353" s="91">
        <v>27</v>
      </c>
      <c r="B353" s="246" t="s">
        <v>425</v>
      </c>
      <c r="C353" s="110"/>
      <c r="D353" s="14">
        <v>1228000</v>
      </c>
      <c r="E353" s="15">
        <f t="shared" si="11"/>
        <v>1288000</v>
      </c>
      <c r="F353" s="16">
        <v>42649</v>
      </c>
      <c r="G353" s="17">
        <v>20000</v>
      </c>
      <c r="H353" s="16">
        <v>42650</v>
      </c>
      <c r="I353" s="17">
        <v>20000</v>
      </c>
      <c r="J353" s="16">
        <v>42654</v>
      </c>
      <c r="K353" s="17">
        <v>20000</v>
      </c>
      <c r="L353" s="16"/>
      <c r="M353" s="17"/>
      <c r="N353" s="16"/>
      <c r="O353" s="17"/>
      <c r="P353" s="16"/>
      <c r="Q353" s="17"/>
      <c r="R353" s="16"/>
      <c r="S353" s="17"/>
      <c r="T353" s="43"/>
      <c r="U353" s="17"/>
      <c r="V353" s="43"/>
      <c r="W353" s="17"/>
      <c r="X353" s="43"/>
      <c r="Y353" s="17"/>
      <c r="Z353" s="43"/>
      <c r="AA353" s="17"/>
      <c r="AB353" s="177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</row>
    <row r="354" spans="1:45" ht="15.75" thickBot="1" x14ac:dyDescent="0.3">
      <c r="A354" s="91">
        <v>28</v>
      </c>
      <c r="B354" s="246" t="s">
        <v>426</v>
      </c>
      <c r="C354" s="13"/>
      <c r="D354" s="14">
        <v>1039000</v>
      </c>
      <c r="E354" s="15">
        <f t="shared" si="11"/>
        <v>1069000</v>
      </c>
      <c r="F354" s="16">
        <v>42647</v>
      </c>
      <c r="G354" s="17">
        <v>20000</v>
      </c>
      <c r="H354" s="16">
        <v>42648</v>
      </c>
      <c r="I354" s="17">
        <v>10000</v>
      </c>
      <c r="J354" s="16"/>
      <c r="K354" s="17"/>
      <c r="L354" s="16"/>
      <c r="M354" s="17"/>
      <c r="N354" s="16"/>
      <c r="O354" s="17"/>
      <c r="P354" s="16"/>
      <c r="Q354" s="17"/>
      <c r="R354" s="16"/>
      <c r="S354" s="17"/>
      <c r="T354" s="43"/>
      <c r="U354" s="17"/>
      <c r="V354" s="43"/>
      <c r="W354" s="17"/>
      <c r="X354" s="43"/>
      <c r="Y354" s="17"/>
      <c r="Z354" s="43"/>
      <c r="AA354" s="17"/>
      <c r="AB354" s="182"/>
      <c r="AC354" s="91"/>
      <c r="AD354" s="180"/>
      <c r="AE354" s="91"/>
      <c r="AF354" s="180"/>
      <c r="AG354" s="91"/>
      <c r="AH354" s="180"/>
      <c r="AI354" s="91"/>
      <c r="AJ354" s="180"/>
      <c r="AK354" s="91"/>
      <c r="AL354" s="180"/>
      <c r="AM354" s="91"/>
      <c r="AN354" s="180"/>
      <c r="AO354" s="91"/>
      <c r="AP354" s="180"/>
      <c r="AQ354" s="91"/>
      <c r="AR354" s="180"/>
      <c r="AS354" s="91"/>
    </row>
    <row r="355" spans="1:45" ht="15.75" thickBot="1" x14ac:dyDescent="0.3">
      <c r="A355" s="91">
        <v>29</v>
      </c>
      <c r="B355" s="235" t="s">
        <v>427</v>
      </c>
      <c r="C355" s="13"/>
      <c r="D355" s="14">
        <v>6900</v>
      </c>
      <c r="E355" s="15">
        <f t="shared" si="11"/>
        <v>6900</v>
      </c>
      <c r="F355" s="16"/>
      <c r="G355" s="34"/>
      <c r="H355" s="16"/>
      <c r="I355" s="17"/>
      <c r="J355" s="16"/>
      <c r="K355" s="17"/>
      <c r="L355" s="16"/>
      <c r="M355" s="17"/>
      <c r="N355" s="16"/>
      <c r="O355" s="17"/>
      <c r="P355" s="16"/>
      <c r="Q355" s="17"/>
      <c r="R355" s="16"/>
      <c r="S355" s="17"/>
      <c r="T355" s="43"/>
      <c r="U355" s="17"/>
      <c r="V355" s="43"/>
      <c r="W355" s="17"/>
      <c r="X355" s="43"/>
      <c r="Y355" s="17"/>
      <c r="Z355" s="43"/>
      <c r="AA355" s="17"/>
      <c r="AB355" s="182"/>
      <c r="AC355" s="91"/>
      <c r="AD355" s="180"/>
      <c r="AE355" s="91"/>
      <c r="AF355" s="180"/>
      <c r="AG355" s="91"/>
      <c r="AH355" s="180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</row>
    <row r="356" spans="1:45" s="64" customFormat="1" ht="15.75" thickBot="1" x14ac:dyDescent="0.3">
      <c r="A356" s="91">
        <v>30</v>
      </c>
      <c r="B356" s="246" t="s">
        <v>428</v>
      </c>
      <c r="C356" s="13"/>
      <c r="D356" s="71">
        <v>8071000</v>
      </c>
      <c r="E356" s="15">
        <f t="shared" si="11"/>
        <v>9514500</v>
      </c>
      <c r="F356" s="60">
        <v>42655</v>
      </c>
      <c r="G356" s="61">
        <v>216000</v>
      </c>
      <c r="H356" s="60">
        <v>42668</v>
      </c>
      <c r="I356" s="61">
        <v>1527500</v>
      </c>
      <c r="J356" s="60">
        <v>42669</v>
      </c>
      <c r="K356" s="61">
        <v>-300000</v>
      </c>
      <c r="L356" s="60"/>
      <c r="M356" s="61"/>
      <c r="N356" s="60"/>
      <c r="O356" s="61"/>
      <c r="P356" s="60"/>
      <c r="Q356" s="61"/>
      <c r="R356" s="60"/>
      <c r="S356" s="61"/>
      <c r="T356" s="62"/>
      <c r="U356" s="61"/>
      <c r="V356" s="62"/>
      <c r="W356" s="61"/>
      <c r="X356" s="62"/>
      <c r="Y356" s="61"/>
      <c r="Z356" s="62"/>
      <c r="AA356" s="61"/>
      <c r="AB356" s="185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</row>
    <row r="357" spans="1:45" ht="15.75" thickBot="1" x14ac:dyDescent="0.3">
      <c r="A357" s="91">
        <v>31</v>
      </c>
      <c r="B357" s="237" t="s">
        <v>283</v>
      </c>
      <c r="C357" s="13"/>
      <c r="D357" s="14">
        <v>107000</v>
      </c>
      <c r="E357" s="15">
        <f t="shared" si="11"/>
        <v>107000</v>
      </c>
      <c r="F357" s="16"/>
      <c r="G357" s="17"/>
      <c r="H357" s="16"/>
      <c r="I357" s="17"/>
      <c r="J357" s="16"/>
      <c r="K357" s="17"/>
      <c r="L357" s="16"/>
      <c r="M357" s="17"/>
      <c r="N357" s="16"/>
      <c r="O357" s="17"/>
      <c r="P357" s="16"/>
      <c r="Q357" s="17"/>
      <c r="R357" s="16"/>
      <c r="S357" s="17"/>
      <c r="T357" s="43"/>
      <c r="U357" s="17"/>
      <c r="V357" s="43"/>
      <c r="W357" s="17"/>
      <c r="X357" s="43"/>
      <c r="Y357" s="17"/>
      <c r="Z357" s="43"/>
      <c r="AA357" s="17"/>
      <c r="AB357" s="177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</row>
    <row r="358" spans="1:45" ht="15.75" thickBot="1" x14ac:dyDescent="0.3">
      <c r="A358" s="91">
        <v>32</v>
      </c>
      <c r="B358" s="246" t="s">
        <v>429</v>
      </c>
      <c r="C358" s="13"/>
      <c r="D358" s="14">
        <v>144500</v>
      </c>
      <c r="E358" s="15">
        <f t="shared" si="11"/>
        <v>144500</v>
      </c>
      <c r="F358" s="16"/>
      <c r="G358" s="17"/>
      <c r="H358" s="16"/>
      <c r="I358" s="17"/>
      <c r="J358" s="16"/>
      <c r="K358" s="17"/>
      <c r="L358" s="16"/>
      <c r="M358" s="17"/>
      <c r="N358" s="16"/>
      <c r="O358" s="17"/>
      <c r="P358" s="16"/>
      <c r="Q358" s="17"/>
      <c r="R358" s="16"/>
      <c r="S358" s="17"/>
      <c r="T358" s="20"/>
      <c r="U358" s="19"/>
      <c r="V358" s="20"/>
      <c r="W358" s="19"/>
      <c r="X358" s="20"/>
      <c r="Y358" s="19"/>
      <c r="Z358" s="20"/>
      <c r="AA358" s="19"/>
      <c r="AB358" s="176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</row>
    <row r="359" spans="1:45" ht="15.75" thickBot="1" x14ac:dyDescent="0.3">
      <c r="A359" s="91">
        <v>33</v>
      </c>
      <c r="B359" s="246" t="s">
        <v>430</v>
      </c>
      <c r="C359" s="13"/>
      <c r="D359" s="14">
        <v>35000</v>
      </c>
      <c r="E359" s="15">
        <f t="shared" si="11"/>
        <v>35000</v>
      </c>
      <c r="F359" s="16"/>
      <c r="G359" s="17"/>
      <c r="H359" s="16"/>
      <c r="I359" s="17"/>
      <c r="J359" s="16"/>
      <c r="K359" s="17"/>
      <c r="L359" s="16"/>
      <c r="M359" s="17"/>
      <c r="N359" s="16"/>
      <c r="O359" s="17"/>
      <c r="P359" s="16"/>
      <c r="Q359" s="17"/>
      <c r="R359" s="16"/>
      <c r="S359" s="17"/>
      <c r="T359" s="43"/>
      <c r="U359" s="17"/>
      <c r="V359" s="43"/>
      <c r="W359" s="17"/>
      <c r="X359" s="43"/>
      <c r="Y359" s="17"/>
      <c r="Z359" s="43"/>
      <c r="AA359" s="17"/>
      <c r="AB359" s="182"/>
      <c r="AC359" s="91"/>
      <c r="AD359" s="180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</row>
    <row r="360" spans="1:45" ht="15.75" thickBot="1" x14ac:dyDescent="0.3">
      <c r="A360" s="91">
        <v>34</v>
      </c>
      <c r="B360" s="235" t="s">
        <v>431</v>
      </c>
      <c r="C360" s="13"/>
      <c r="D360" s="14">
        <v>237800</v>
      </c>
      <c r="E360" s="15">
        <f t="shared" si="11"/>
        <v>237800</v>
      </c>
      <c r="F360" s="16"/>
      <c r="G360" s="17"/>
      <c r="H360" s="16"/>
      <c r="I360" s="17"/>
      <c r="J360" s="16"/>
      <c r="K360" s="17"/>
      <c r="L360" s="16"/>
      <c r="M360" s="17"/>
      <c r="N360" s="16"/>
      <c r="O360" s="17"/>
      <c r="P360" s="16"/>
      <c r="Q360" s="17"/>
      <c r="R360" s="16"/>
      <c r="S360" s="17"/>
      <c r="T360" s="43"/>
      <c r="U360" s="17"/>
      <c r="V360" s="43"/>
      <c r="W360" s="17"/>
      <c r="X360" s="43"/>
      <c r="Y360" s="17"/>
      <c r="Z360" s="43"/>
      <c r="AA360" s="17"/>
      <c r="AB360" s="177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</row>
    <row r="361" spans="1:45" ht="15.75" thickBot="1" x14ac:dyDescent="0.3">
      <c r="A361" s="91">
        <v>35</v>
      </c>
      <c r="B361" s="246" t="s">
        <v>432</v>
      </c>
      <c r="C361" s="13"/>
      <c r="D361" s="14">
        <v>212950</v>
      </c>
      <c r="E361" s="15">
        <f t="shared" si="11"/>
        <v>212950</v>
      </c>
      <c r="F361" s="16"/>
      <c r="G361" s="17"/>
      <c r="H361" s="16"/>
      <c r="I361" s="17"/>
      <c r="J361" s="16"/>
      <c r="K361" s="17"/>
      <c r="L361" s="16"/>
      <c r="M361" s="17"/>
      <c r="N361" s="16"/>
      <c r="O361" s="17"/>
      <c r="P361" s="16"/>
      <c r="Q361" s="17"/>
      <c r="R361" s="16"/>
      <c r="S361" s="17"/>
      <c r="T361" s="43"/>
      <c r="U361" s="17"/>
      <c r="V361" s="43"/>
      <c r="W361" s="17"/>
      <c r="X361" s="43"/>
      <c r="Y361" s="17"/>
      <c r="Z361" s="43"/>
      <c r="AA361" s="17"/>
      <c r="AB361" s="177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</row>
    <row r="362" spans="1:45" x14ac:dyDescent="0.25">
      <c r="A362" s="91">
        <v>36</v>
      </c>
      <c r="B362" s="235" t="s">
        <v>433</v>
      </c>
      <c r="C362" s="91"/>
      <c r="D362" s="91">
        <v>21000</v>
      </c>
      <c r="E362" s="15">
        <f t="shared" si="11"/>
        <v>21000</v>
      </c>
      <c r="F362" s="16"/>
      <c r="G362" s="17"/>
      <c r="H362" s="16"/>
      <c r="I362" s="34"/>
      <c r="J362" s="16"/>
      <c r="K362" s="17"/>
      <c r="L362" s="16"/>
      <c r="M362" s="17"/>
      <c r="N362" s="16"/>
      <c r="O362" s="17"/>
      <c r="P362" s="16"/>
      <c r="Q362" s="17"/>
      <c r="R362" s="16"/>
      <c r="S362" s="17"/>
      <c r="T362" s="43"/>
      <c r="U362" s="17"/>
      <c r="V362" s="43"/>
      <c r="W362" s="17"/>
      <c r="X362" s="43"/>
      <c r="Y362" s="17"/>
      <c r="Z362" s="43"/>
      <c r="AA362" s="17"/>
      <c r="AB362" s="177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</row>
    <row r="363" spans="1:45" x14ac:dyDescent="0.25">
      <c r="A363" s="91">
        <v>37</v>
      </c>
      <c r="B363" s="235" t="s">
        <v>434</v>
      </c>
      <c r="C363" s="73"/>
      <c r="D363" s="14">
        <v>362000</v>
      </c>
      <c r="E363" s="15">
        <f t="shared" si="11"/>
        <v>362000</v>
      </c>
      <c r="F363" s="16"/>
      <c r="G363" s="17"/>
      <c r="H363" s="16"/>
      <c r="I363" s="17"/>
      <c r="J363" s="16"/>
      <c r="K363" s="17"/>
      <c r="L363" s="16"/>
      <c r="M363" s="17"/>
      <c r="N363" s="16"/>
      <c r="O363" s="17"/>
      <c r="P363" s="16"/>
      <c r="Q363" s="17"/>
      <c r="R363" s="16"/>
      <c r="S363" s="17"/>
      <c r="T363" s="43"/>
      <c r="U363" s="17"/>
      <c r="V363" s="43"/>
      <c r="W363" s="17"/>
      <c r="X363" s="43"/>
      <c r="Y363" s="17"/>
      <c r="Z363" s="43"/>
      <c r="AA363" s="17"/>
      <c r="AB363" s="177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</row>
    <row r="364" spans="1:45" ht="15.75" thickBot="1" x14ac:dyDescent="0.3">
      <c r="A364" s="91">
        <v>38</v>
      </c>
      <c r="B364" s="235" t="s">
        <v>435</v>
      </c>
      <c r="C364" s="140"/>
      <c r="D364" s="14">
        <v>0</v>
      </c>
      <c r="E364" s="15">
        <f t="shared" si="11"/>
        <v>0</v>
      </c>
      <c r="F364" s="16"/>
      <c r="G364" s="17"/>
      <c r="H364" s="16"/>
      <c r="I364" s="17"/>
      <c r="J364" s="16"/>
      <c r="K364" s="17"/>
      <c r="L364" s="16"/>
      <c r="M364" s="17"/>
      <c r="N364" s="16"/>
      <c r="O364" s="17"/>
      <c r="P364" s="16"/>
      <c r="Q364" s="17"/>
      <c r="R364" s="16"/>
      <c r="S364" s="17"/>
      <c r="T364" s="43"/>
      <c r="U364" s="17"/>
      <c r="V364" s="43"/>
      <c r="W364" s="17"/>
      <c r="X364" s="43"/>
      <c r="Y364" s="17"/>
      <c r="Z364" s="43"/>
      <c r="AA364" s="17"/>
      <c r="AB364" s="177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</row>
    <row r="365" spans="1:45" ht="15.75" thickBot="1" x14ac:dyDescent="0.3">
      <c r="A365" s="91">
        <v>39</v>
      </c>
      <c r="B365" s="246" t="s">
        <v>436</v>
      </c>
      <c r="C365" s="112"/>
      <c r="D365" s="14">
        <v>45000</v>
      </c>
      <c r="E365" s="15">
        <f t="shared" si="11"/>
        <v>45000</v>
      </c>
      <c r="F365" s="16"/>
      <c r="G365" s="34"/>
      <c r="H365" s="16"/>
      <c r="I365" s="17"/>
      <c r="J365" s="16"/>
      <c r="K365" s="17"/>
      <c r="L365" s="16"/>
      <c r="M365" s="17"/>
      <c r="N365" s="16"/>
      <c r="O365" s="17"/>
      <c r="P365" s="16"/>
      <c r="Q365" s="17"/>
      <c r="R365" s="16"/>
      <c r="S365" s="17"/>
      <c r="T365" s="43"/>
      <c r="U365" s="17"/>
      <c r="V365" s="43"/>
      <c r="W365" s="17"/>
      <c r="X365" s="43"/>
      <c r="Y365" s="17"/>
      <c r="Z365" s="43"/>
      <c r="AA365" s="17"/>
      <c r="AB365" s="177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</row>
    <row r="366" spans="1:45" x14ac:dyDescent="0.25">
      <c r="A366" s="91">
        <v>40</v>
      </c>
      <c r="B366" s="235" t="s">
        <v>437</v>
      </c>
      <c r="C366" s="55"/>
      <c r="D366" s="14">
        <v>849750</v>
      </c>
      <c r="E366" s="15">
        <f t="shared" si="11"/>
        <v>864750</v>
      </c>
      <c r="F366" s="16">
        <v>42667</v>
      </c>
      <c r="G366" s="17">
        <v>15000</v>
      </c>
      <c r="H366" s="16"/>
      <c r="I366" s="17"/>
      <c r="J366" s="16"/>
      <c r="K366" s="17"/>
      <c r="L366" s="16"/>
      <c r="M366" s="17"/>
      <c r="N366" s="16"/>
      <c r="O366" s="17"/>
      <c r="P366" s="16"/>
      <c r="Q366" s="17"/>
      <c r="R366" s="16"/>
      <c r="S366" s="17"/>
      <c r="T366" s="43"/>
      <c r="U366" s="17"/>
      <c r="V366" s="43"/>
      <c r="W366" s="17"/>
      <c r="X366" s="43"/>
      <c r="Y366" s="17"/>
      <c r="Z366" s="43"/>
      <c r="AA366" s="17"/>
      <c r="AB366" s="177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</row>
    <row r="367" spans="1:45" x14ac:dyDescent="0.25">
      <c r="A367" s="91">
        <v>41</v>
      </c>
      <c r="B367" s="235" t="s">
        <v>438</v>
      </c>
      <c r="C367" s="13"/>
      <c r="D367" s="14">
        <v>94600</v>
      </c>
      <c r="E367" s="15">
        <f t="shared" si="11"/>
        <v>94600</v>
      </c>
      <c r="F367" s="16"/>
      <c r="G367" s="34"/>
      <c r="H367" s="16"/>
      <c r="I367" s="17"/>
      <c r="J367" s="16"/>
      <c r="K367" s="17"/>
      <c r="L367" s="16"/>
      <c r="M367" s="17"/>
      <c r="N367" s="16"/>
      <c r="O367" s="17"/>
      <c r="P367" s="16"/>
      <c r="Q367" s="17"/>
      <c r="R367" s="16"/>
      <c r="S367" s="17"/>
      <c r="T367" s="43"/>
      <c r="U367" s="17"/>
      <c r="V367" s="43"/>
      <c r="W367" s="17"/>
      <c r="X367" s="43"/>
      <c r="Y367" s="17"/>
      <c r="Z367" s="43"/>
      <c r="AA367" s="17"/>
      <c r="AB367" s="177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</row>
    <row r="368" spans="1:45" x14ac:dyDescent="0.25">
      <c r="A368" s="91">
        <v>42</v>
      </c>
      <c r="B368" s="235" t="s">
        <v>439</v>
      </c>
      <c r="C368" s="44"/>
      <c r="D368" s="14">
        <v>34000</v>
      </c>
      <c r="E368" s="15">
        <f t="shared" si="11"/>
        <v>34000</v>
      </c>
      <c r="F368" s="16"/>
      <c r="G368" s="17"/>
      <c r="H368" s="16"/>
      <c r="I368" s="17"/>
      <c r="J368" s="16"/>
      <c r="K368" s="17"/>
      <c r="L368" s="16"/>
      <c r="M368" s="17"/>
      <c r="N368" s="16"/>
      <c r="O368" s="17"/>
      <c r="P368" s="16"/>
      <c r="Q368" s="17"/>
      <c r="R368" s="16"/>
      <c r="S368" s="17"/>
      <c r="T368" s="43"/>
      <c r="U368" s="17"/>
      <c r="V368" s="43"/>
      <c r="W368" s="17"/>
      <c r="X368" s="43"/>
      <c r="Y368" s="17"/>
      <c r="Z368" s="43"/>
      <c r="AA368" s="17"/>
      <c r="AB368" s="177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</row>
    <row r="369" spans="1:45" x14ac:dyDescent="0.25">
      <c r="A369" s="91">
        <v>43</v>
      </c>
      <c r="B369" s="235" t="s">
        <v>440</v>
      </c>
      <c r="C369" s="44"/>
      <c r="D369" s="14">
        <v>0</v>
      </c>
      <c r="E369" s="15">
        <f t="shared" si="11"/>
        <v>0</v>
      </c>
      <c r="F369" s="16"/>
      <c r="G369" s="17"/>
      <c r="H369" s="16"/>
      <c r="I369" s="17"/>
      <c r="J369" s="16"/>
      <c r="K369" s="17"/>
      <c r="L369" s="16"/>
      <c r="M369" s="17"/>
      <c r="N369" s="16"/>
      <c r="O369" s="17"/>
      <c r="P369" s="16"/>
      <c r="Q369" s="17"/>
      <c r="R369" s="16"/>
      <c r="S369" s="17"/>
      <c r="T369" s="43"/>
      <c r="U369" s="17"/>
      <c r="V369" s="43"/>
      <c r="W369" s="17"/>
      <c r="X369" s="43"/>
      <c r="Y369" s="17"/>
      <c r="Z369" s="43"/>
      <c r="AA369" s="17"/>
      <c r="AB369" s="177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</row>
    <row r="370" spans="1:45" x14ac:dyDescent="0.25">
      <c r="A370" s="91">
        <v>44</v>
      </c>
      <c r="B370" s="235" t="s">
        <v>441</v>
      </c>
      <c r="C370" s="44"/>
      <c r="D370" s="14">
        <v>10000</v>
      </c>
      <c r="E370" s="15">
        <f t="shared" si="11"/>
        <v>10000</v>
      </c>
      <c r="F370" s="16"/>
      <c r="G370" s="17"/>
      <c r="H370" s="16"/>
      <c r="I370" s="34"/>
      <c r="J370" s="16"/>
      <c r="K370" s="17"/>
      <c r="L370" s="16"/>
      <c r="M370" s="17"/>
      <c r="N370" s="16"/>
      <c r="O370" s="17"/>
      <c r="P370" s="16"/>
      <c r="Q370" s="17"/>
      <c r="R370" s="16"/>
      <c r="S370" s="17"/>
      <c r="T370" s="43"/>
      <c r="U370" s="17"/>
      <c r="V370" s="43"/>
      <c r="W370" s="17"/>
      <c r="X370" s="43"/>
      <c r="Y370" s="17"/>
      <c r="Z370" s="43"/>
      <c r="AA370" s="17"/>
      <c r="AB370" s="177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</row>
    <row r="371" spans="1:45" ht="15.75" thickBot="1" x14ac:dyDescent="0.3">
      <c r="A371" s="91">
        <v>45</v>
      </c>
      <c r="B371" s="235" t="s">
        <v>442</v>
      </c>
      <c r="C371" s="186"/>
      <c r="D371" s="187">
        <v>945870</v>
      </c>
      <c r="E371" s="188">
        <f t="shared" si="11"/>
        <v>1015870</v>
      </c>
      <c r="F371" s="189">
        <v>42646</v>
      </c>
      <c r="G371" s="190">
        <v>10000</v>
      </c>
      <c r="H371" s="189">
        <v>42648</v>
      </c>
      <c r="I371" s="190">
        <v>10000</v>
      </c>
      <c r="J371" s="189">
        <v>42649</v>
      </c>
      <c r="K371" s="190">
        <v>10000</v>
      </c>
      <c r="L371" s="189">
        <v>42650</v>
      </c>
      <c r="M371" s="190">
        <v>10000</v>
      </c>
      <c r="N371" s="189">
        <v>42664</v>
      </c>
      <c r="O371" s="190">
        <v>20000</v>
      </c>
      <c r="P371" s="189">
        <v>42668</v>
      </c>
      <c r="Q371" s="190">
        <v>10000</v>
      </c>
      <c r="R371" s="189"/>
      <c r="S371" s="190"/>
      <c r="T371" s="191"/>
      <c r="U371" s="190"/>
      <c r="V371" s="191"/>
      <c r="W371" s="190"/>
      <c r="X371" s="191"/>
      <c r="Y371" s="190"/>
      <c r="Z371" s="191"/>
      <c r="AA371" s="211"/>
      <c r="AB371" s="212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</row>
    <row r="372" spans="1:45" ht="15.75" thickBot="1" x14ac:dyDescent="0.3">
      <c r="A372" s="91">
        <v>46</v>
      </c>
      <c r="B372" s="246" t="s">
        <v>443</v>
      </c>
      <c r="C372" s="44"/>
      <c r="D372" s="14">
        <v>119200</v>
      </c>
      <c r="E372" s="188">
        <f t="shared" si="11"/>
        <v>119200</v>
      </c>
      <c r="F372" s="180"/>
      <c r="G372" s="91"/>
      <c r="H372" s="180"/>
      <c r="I372" s="91"/>
      <c r="J372" s="180"/>
      <c r="K372" s="91"/>
      <c r="L372" s="180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192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</row>
    <row r="373" spans="1:45" ht="15.75" thickBot="1" x14ac:dyDescent="0.3">
      <c r="A373" s="91">
        <v>47</v>
      </c>
      <c r="B373" s="246" t="s">
        <v>444</v>
      </c>
      <c r="C373" s="44"/>
      <c r="D373" s="14">
        <v>839200</v>
      </c>
      <c r="E373" s="188">
        <f t="shared" si="11"/>
        <v>839200</v>
      </c>
      <c r="F373" s="180"/>
      <c r="G373" s="91"/>
      <c r="H373" s="180"/>
      <c r="I373" s="91"/>
      <c r="J373" s="180"/>
      <c r="K373" s="91"/>
      <c r="L373" s="180"/>
      <c r="M373" s="91"/>
      <c r="N373" s="180"/>
      <c r="O373" s="91"/>
      <c r="P373" s="180"/>
      <c r="Q373" s="91"/>
      <c r="R373" s="180"/>
      <c r="S373" s="91"/>
      <c r="T373" s="180"/>
      <c r="U373" s="91"/>
      <c r="V373" s="91"/>
      <c r="W373" s="91"/>
      <c r="X373" s="91"/>
      <c r="Y373" s="91"/>
      <c r="Z373" s="91"/>
      <c r="AA373" s="91"/>
      <c r="AB373" s="192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</row>
    <row r="374" spans="1:45" ht="15" customHeight="1" thickBot="1" x14ac:dyDescent="0.3">
      <c r="A374" s="91">
        <v>48</v>
      </c>
      <c r="B374" s="237" t="s">
        <v>284</v>
      </c>
      <c r="C374" s="91"/>
      <c r="D374" s="91">
        <v>0</v>
      </c>
      <c r="E374" s="188">
        <f t="shared" si="11"/>
        <v>0</v>
      </c>
      <c r="F374" s="180"/>
      <c r="G374" s="91"/>
      <c r="H374" s="180"/>
      <c r="I374" s="91"/>
      <c r="J374" s="180"/>
      <c r="K374" s="91"/>
      <c r="L374" s="180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192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</row>
    <row r="375" spans="1:45" ht="15" customHeight="1" thickBot="1" x14ac:dyDescent="0.3">
      <c r="A375" s="91">
        <v>49</v>
      </c>
      <c r="B375" s="246" t="s">
        <v>445</v>
      </c>
      <c r="C375" s="91"/>
      <c r="D375" s="91">
        <v>88000</v>
      </c>
      <c r="E375" s="188">
        <f t="shared" si="11"/>
        <v>88000</v>
      </c>
      <c r="F375" s="180"/>
      <c r="G375" s="91"/>
      <c r="H375" s="180"/>
      <c r="I375" s="91"/>
      <c r="J375" s="180"/>
      <c r="K375" s="91"/>
      <c r="L375" s="180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192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</row>
    <row r="376" spans="1:45" ht="15.75" thickBot="1" x14ac:dyDescent="0.3">
      <c r="A376" s="91">
        <v>50</v>
      </c>
      <c r="B376" s="246" t="s">
        <v>446</v>
      </c>
      <c r="C376" s="91"/>
      <c r="D376" s="91">
        <v>0</v>
      </c>
      <c r="E376" s="188">
        <f t="shared" si="11"/>
        <v>0</v>
      </c>
      <c r="F376" s="180"/>
      <c r="G376" s="206"/>
      <c r="H376" s="180"/>
      <c r="I376" s="91"/>
      <c r="J376" s="180"/>
      <c r="K376" s="91"/>
      <c r="L376" s="180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192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</row>
    <row r="377" spans="1:45" ht="15" customHeight="1" x14ac:dyDescent="0.25">
      <c r="A377" s="91">
        <v>51</v>
      </c>
      <c r="B377" s="235" t="s">
        <v>285</v>
      </c>
      <c r="C377" s="91"/>
      <c r="D377" s="91">
        <v>168370</v>
      </c>
      <c r="E377" s="188">
        <f t="shared" si="11"/>
        <v>278370</v>
      </c>
      <c r="F377" s="180">
        <v>42649</v>
      </c>
      <c r="G377" s="206">
        <v>10000</v>
      </c>
      <c r="H377" s="180">
        <v>42656</v>
      </c>
      <c r="I377" s="91">
        <v>50000</v>
      </c>
      <c r="J377" s="180">
        <v>42661</v>
      </c>
      <c r="K377" s="91">
        <v>50000</v>
      </c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192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</row>
    <row r="378" spans="1:45" ht="15" customHeight="1" x14ac:dyDescent="0.25">
      <c r="A378" s="91">
        <v>52</v>
      </c>
      <c r="B378" s="235" t="s">
        <v>447</v>
      </c>
      <c r="C378" s="91"/>
      <c r="D378" s="91">
        <v>279000</v>
      </c>
      <c r="E378" s="188">
        <f t="shared" si="11"/>
        <v>279000</v>
      </c>
      <c r="F378" s="180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192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</row>
    <row r="379" spans="1:45" x14ac:dyDescent="0.25">
      <c r="A379" s="91">
        <v>53</v>
      </c>
      <c r="B379" s="235" t="s">
        <v>448</v>
      </c>
      <c r="C379" s="91"/>
      <c r="D379" s="91">
        <v>202500</v>
      </c>
      <c r="E379" s="188">
        <f t="shared" si="11"/>
        <v>202500</v>
      </c>
      <c r="F379" s="180"/>
      <c r="G379" s="91"/>
      <c r="H379" s="180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192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</row>
    <row r="380" spans="1:45" x14ac:dyDescent="0.25">
      <c r="A380" s="91">
        <v>54</v>
      </c>
      <c r="B380" s="235" t="s">
        <v>449</v>
      </c>
      <c r="C380" s="91"/>
      <c r="D380" s="91">
        <v>7900</v>
      </c>
      <c r="E380" s="188">
        <f t="shared" si="11"/>
        <v>7900</v>
      </c>
      <c r="F380" s="180"/>
      <c r="G380" s="206"/>
      <c r="H380" s="180"/>
      <c r="I380" s="206"/>
      <c r="J380" s="180"/>
      <c r="K380" s="91"/>
      <c r="L380" s="180"/>
      <c r="M380" s="91"/>
      <c r="N380" s="180"/>
      <c r="O380" s="91"/>
      <c r="P380" s="180"/>
      <c r="Q380" s="91"/>
      <c r="R380" s="180"/>
      <c r="S380" s="91"/>
      <c r="T380" s="180"/>
      <c r="U380" s="91"/>
      <c r="V380" s="180"/>
      <c r="W380" s="91"/>
      <c r="X380" s="180"/>
      <c r="Y380" s="91"/>
      <c r="Z380" s="180"/>
      <c r="AA380" s="91"/>
      <c r="AB380" s="192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</row>
    <row r="381" spans="1:45" x14ac:dyDescent="0.25">
      <c r="A381" s="91">
        <v>55</v>
      </c>
      <c r="B381" s="235" t="s">
        <v>450</v>
      </c>
      <c r="C381" s="91"/>
      <c r="D381" s="91">
        <v>0</v>
      </c>
      <c r="E381" s="188">
        <f t="shared" si="11"/>
        <v>0</v>
      </c>
      <c r="F381" s="180"/>
      <c r="G381" s="91"/>
      <c r="H381" s="180"/>
      <c r="I381" s="91"/>
      <c r="J381" s="180"/>
      <c r="K381" s="91"/>
      <c r="L381" s="180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192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</row>
    <row r="382" spans="1:45" x14ac:dyDescent="0.25">
      <c r="A382" s="91">
        <v>56</v>
      </c>
      <c r="B382" s="235" t="s">
        <v>451</v>
      </c>
      <c r="C382" s="91"/>
      <c r="D382" s="91">
        <v>193200</v>
      </c>
      <c r="E382" s="188">
        <f t="shared" si="11"/>
        <v>193200</v>
      </c>
      <c r="F382" s="180"/>
      <c r="G382" s="206"/>
      <c r="H382" s="180"/>
      <c r="I382" s="91"/>
      <c r="J382" s="180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192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</row>
    <row r="383" spans="1:45" x14ac:dyDescent="0.25">
      <c r="A383" s="91">
        <v>57</v>
      </c>
      <c r="B383" s="235" t="s">
        <v>452</v>
      </c>
      <c r="C383" s="91"/>
      <c r="D383" s="91">
        <v>393950</v>
      </c>
      <c r="E383" s="188">
        <f t="shared" si="11"/>
        <v>393950</v>
      </c>
      <c r="F383" s="180"/>
      <c r="G383" s="91"/>
      <c r="H383" s="180"/>
      <c r="I383" s="91"/>
      <c r="J383" s="180"/>
      <c r="K383" s="91"/>
      <c r="L383" s="180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192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</row>
    <row r="384" spans="1:45" x14ac:dyDescent="0.25">
      <c r="A384" s="91">
        <v>58</v>
      </c>
      <c r="B384" s="235" t="s">
        <v>453</v>
      </c>
      <c r="C384" s="91"/>
      <c r="D384" s="91">
        <v>357000</v>
      </c>
      <c r="E384" s="188">
        <f t="shared" si="11"/>
        <v>377300</v>
      </c>
      <c r="F384" s="180">
        <v>42646</v>
      </c>
      <c r="G384" s="91">
        <v>2000</v>
      </c>
      <c r="H384" s="180">
        <v>42648</v>
      </c>
      <c r="I384" s="91">
        <v>2300</v>
      </c>
      <c r="J384" s="180">
        <v>42649</v>
      </c>
      <c r="K384" s="91">
        <v>2000</v>
      </c>
      <c r="L384" s="180">
        <v>42656</v>
      </c>
      <c r="M384" s="91">
        <v>5000</v>
      </c>
      <c r="N384" s="180">
        <v>42667</v>
      </c>
      <c r="O384" s="91">
        <v>3000</v>
      </c>
      <c r="P384" s="180">
        <v>42668</v>
      </c>
      <c r="Q384" s="91">
        <v>6000</v>
      </c>
      <c r="R384" s="180"/>
      <c r="S384" s="91"/>
      <c r="T384" s="180"/>
      <c r="U384" s="91"/>
      <c r="V384" s="180"/>
      <c r="W384" s="91"/>
      <c r="X384" s="180"/>
      <c r="Y384" s="91"/>
      <c r="Z384" s="180"/>
      <c r="AA384" s="91"/>
      <c r="AB384" s="193"/>
      <c r="AC384" s="206"/>
      <c r="AD384" s="180"/>
      <c r="AE384" s="91"/>
      <c r="AF384" s="180"/>
      <c r="AG384" s="91"/>
      <c r="AH384" s="180"/>
      <c r="AI384" s="91"/>
      <c r="AJ384" s="180"/>
      <c r="AK384" s="91"/>
      <c r="AL384" s="180"/>
      <c r="AM384" s="91"/>
      <c r="AN384" s="180"/>
      <c r="AO384" s="91"/>
      <c r="AP384" s="180"/>
      <c r="AQ384" s="91"/>
      <c r="AR384" s="91"/>
      <c r="AS384" s="91"/>
    </row>
    <row r="385" spans="1:57" ht="15.75" thickBot="1" x14ac:dyDescent="0.3">
      <c r="A385" s="91">
        <v>59</v>
      </c>
      <c r="B385" s="235" t="s">
        <v>454</v>
      </c>
      <c r="C385" s="91"/>
      <c r="D385" s="91">
        <v>193200</v>
      </c>
      <c r="E385" s="188">
        <f t="shared" si="11"/>
        <v>232800</v>
      </c>
      <c r="F385" s="180">
        <v>42647</v>
      </c>
      <c r="G385" s="206">
        <v>4200</v>
      </c>
      <c r="H385" s="180">
        <v>42649</v>
      </c>
      <c r="I385" s="91">
        <v>2000</v>
      </c>
      <c r="J385" s="180">
        <v>42650</v>
      </c>
      <c r="K385" s="91">
        <v>4000</v>
      </c>
      <c r="L385" s="180">
        <v>42653</v>
      </c>
      <c r="M385" s="91">
        <v>5000</v>
      </c>
      <c r="N385" s="180">
        <v>42656</v>
      </c>
      <c r="O385" s="91">
        <v>5100</v>
      </c>
      <c r="P385" s="180">
        <v>42657</v>
      </c>
      <c r="Q385" s="91">
        <v>1000</v>
      </c>
      <c r="R385" s="180">
        <v>42660</v>
      </c>
      <c r="S385" s="91">
        <v>3300</v>
      </c>
      <c r="T385" s="180">
        <v>42662</v>
      </c>
      <c r="U385" s="91">
        <v>5000</v>
      </c>
      <c r="V385" s="180">
        <v>42668</v>
      </c>
      <c r="W385" s="91">
        <v>5000</v>
      </c>
      <c r="X385" s="180">
        <v>42669</v>
      </c>
      <c r="Y385" s="91">
        <v>5000</v>
      </c>
      <c r="Z385" s="180"/>
      <c r="AA385" s="91"/>
      <c r="AB385" s="193"/>
      <c r="AC385" s="91"/>
      <c r="AD385" s="180"/>
      <c r="AE385" s="91"/>
      <c r="AF385" s="180"/>
      <c r="AG385" s="91"/>
      <c r="AH385" s="180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</row>
    <row r="386" spans="1:57" ht="15.75" thickBot="1" x14ac:dyDescent="0.3">
      <c r="A386" s="91">
        <v>60</v>
      </c>
      <c r="B386" s="246" t="s">
        <v>455</v>
      </c>
      <c r="C386" s="91"/>
      <c r="D386" s="91">
        <v>368500</v>
      </c>
      <c r="E386" s="188">
        <f t="shared" si="11"/>
        <v>368500</v>
      </c>
      <c r="F386" s="180"/>
      <c r="G386" s="206"/>
      <c r="H386" s="180"/>
      <c r="I386" s="91"/>
      <c r="J386" s="180"/>
      <c r="K386" s="91"/>
      <c r="L386" s="180"/>
      <c r="M386" s="91"/>
      <c r="N386" s="180"/>
      <c r="O386" s="91"/>
      <c r="P386" s="180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192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</row>
    <row r="387" spans="1:57" x14ac:dyDescent="0.25">
      <c r="A387" s="91">
        <v>61</v>
      </c>
      <c r="B387" s="235" t="s">
        <v>456</v>
      </c>
      <c r="C387" s="91"/>
      <c r="D387" s="91">
        <v>200</v>
      </c>
      <c r="E387" s="188">
        <f t="shared" si="11"/>
        <v>200</v>
      </c>
      <c r="F387" s="180"/>
      <c r="G387" s="206"/>
      <c r="H387" s="180"/>
      <c r="I387" s="91"/>
      <c r="J387" s="180"/>
      <c r="K387" s="91"/>
      <c r="L387" s="180"/>
      <c r="M387" s="91"/>
      <c r="N387" s="180"/>
      <c r="O387" s="91"/>
      <c r="P387" s="180"/>
      <c r="Q387" s="91"/>
      <c r="R387" s="180"/>
      <c r="S387" s="91"/>
      <c r="T387" s="180"/>
      <c r="U387" s="91"/>
      <c r="V387" s="91"/>
      <c r="W387" s="91"/>
      <c r="X387" s="91"/>
      <c r="Y387" s="91"/>
      <c r="Z387" s="91"/>
      <c r="AA387" s="91"/>
      <c r="AB387" s="192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</row>
    <row r="388" spans="1:57" ht="15.75" thickBot="1" x14ac:dyDescent="0.3">
      <c r="A388" s="91">
        <v>62</v>
      </c>
      <c r="B388" s="235" t="s">
        <v>457</v>
      </c>
      <c r="C388" s="91"/>
      <c r="D388" s="91">
        <v>50500</v>
      </c>
      <c r="E388" s="188">
        <f t="shared" si="11"/>
        <v>50500</v>
      </c>
      <c r="F388" s="180"/>
      <c r="G388" s="91"/>
      <c r="H388" s="180"/>
      <c r="I388" s="91"/>
      <c r="J388" s="180"/>
      <c r="K388" s="91"/>
      <c r="L388" s="180"/>
      <c r="M388" s="91"/>
      <c r="N388" s="180"/>
      <c r="O388" s="91"/>
      <c r="P388" s="180"/>
      <c r="Q388" s="91"/>
      <c r="R388" s="180"/>
      <c r="S388" s="91"/>
      <c r="T388" s="180"/>
      <c r="U388" s="91"/>
      <c r="V388" s="180"/>
      <c r="W388" s="91"/>
      <c r="X388" s="180"/>
      <c r="Y388" s="91"/>
      <c r="Z388" s="91"/>
      <c r="AA388" s="91"/>
      <c r="AB388" s="192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</row>
    <row r="389" spans="1:57" ht="15.75" thickBot="1" x14ac:dyDescent="0.3">
      <c r="A389" s="91">
        <v>63</v>
      </c>
      <c r="B389" s="246" t="s">
        <v>458</v>
      </c>
      <c r="C389" s="91"/>
      <c r="D389" s="91">
        <v>1747600</v>
      </c>
      <c r="E389" s="188">
        <f t="shared" si="11"/>
        <v>1908000</v>
      </c>
      <c r="F389" s="180">
        <v>42653</v>
      </c>
      <c r="G389" s="91">
        <v>25000</v>
      </c>
      <c r="H389" s="180">
        <v>42654</v>
      </c>
      <c r="I389" s="91">
        <v>10000</v>
      </c>
      <c r="J389" s="180">
        <v>42657</v>
      </c>
      <c r="K389" s="91">
        <v>25000</v>
      </c>
      <c r="L389" s="180">
        <v>42669</v>
      </c>
      <c r="M389" s="91">
        <v>100400</v>
      </c>
      <c r="N389" s="180"/>
      <c r="O389" s="91"/>
      <c r="P389" s="180"/>
      <c r="Q389" s="91"/>
      <c r="R389" s="180"/>
      <c r="S389" s="91"/>
      <c r="T389" s="180"/>
      <c r="U389" s="91"/>
      <c r="V389" s="180"/>
      <c r="W389" s="91"/>
      <c r="X389" s="180"/>
      <c r="Y389" s="91"/>
      <c r="Z389" s="180"/>
      <c r="AA389" s="91"/>
      <c r="AB389" s="193"/>
      <c r="AC389" s="91"/>
      <c r="AD389" s="180"/>
      <c r="AE389" s="91"/>
      <c r="AF389" s="180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</row>
    <row r="390" spans="1:57" ht="15" customHeight="1" x14ac:dyDescent="0.25">
      <c r="A390" s="91">
        <v>64</v>
      </c>
      <c r="B390" s="235" t="s">
        <v>459</v>
      </c>
      <c r="C390" s="91"/>
      <c r="D390" s="91">
        <v>1357500</v>
      </c>
      <c r="E390" s="188">
        <f t="shared" si="11"/>
        <v>1357500</v>
      </c>
      <c r="F390" s="180"/>
      <c r="G390" s="91"/>
      <c r="H390" s="180"/>
      <c r="I390" s="91"/>
      <c r="J390" s="180"/>
      <c r="K390" s="91"/>
      <c r="L390" s="180"/>
      <c r="M390" s="91"/>
      <c r="N390" s="180"/>
      <c r="O390" s="206"/>
      <c r="P390" s="180"/>
      <c r="Q390" s="91"/>
      <c r="R390" s="180"/>
      <c r="S390" s="91"/>
      <c r="T390" s="180"/>
      <c r="U390" s="91"/>
      <c r="V390" s="180"/>
      <c r="W390" s="91"/>
      <c r="X390" s="180"/>
      <c r="Y390" s="91"/>
      <c r="Z390" s="180"/>
      <c r="AA390" s="91"/>
      <c r="AB390" s="193"/>
      <c r="AC390" s="91"/>
      <c r="AD390" s="180"/>
      <c r="AE390" s="91"/>
      <c r="AF390" s="180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</row>
    <row r="391" spans="1:57" ht="15" customHeight="1" thickBot="1" x14ac:dyDescent="0.3">
      <c r="A391" s="91">
        <v>65</v>
      </c>
      <c r="B391" s="235" t="s">
        <v>460</v>
      </c>
      <c r="C391" s="91"/>
      <c r="D391" s="91">
        <v>500</v>
      </c>
      <c r="E391" s="188">
        <f t="shared" ref="E391:E398" si="12">SUMIF($F$2:$XFD$2,1,F391:XFD391)+D391</f>
        <v>500</v>
      </c>
      <c r="F391" s="180"/>
      <c r="G391" s="91"/>
      <c r="H391" s="180"/>
      <c r="I391" s="206"/>
      <c r="J391" s="180"/>
      <c r="K391" s="91"/>
      <c r="L391" s="180"/>
      <c r="M391" s="91"/>
      <c r="N391" s="180"/>
      <c r="O391" s="91"/>
      <c r="P391" s="180"/>
      <c r="Q391" s="91"/>
      <c r="R391" s="180"/>
      <c r="S391" s="91"/>
      <c r="T391" s="180"/>
      <c r="U391" s="91"/>
      <c r="V391" s="180"/>
      <c r="W391" s="91"/>
      <c r="X391" s="91"/>
      <c r="Y391" s="91"/>
      <c r="Z391" s="91"/>
      <c r="AA391" s="91"/>
      <c r="AB391" s="192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</row>
    <row r="392" spans="1:57" ht="15" customHeight="1" thickBot="1" x14ac:dyDescent="0.3">
      <c r="A392" s="91">
        <v>66</v>
      </c>
      <c r="B392" s="246" t="s">
        <v>461</v>
      </c>
      <c r="C392" s="91"/>
      <c r="D392" s="91">
        <v>112200</v>
      </c>
      <c r="E392" s="188">
        <f t="shared" si="12"/>
        <v>112200</v>
      </c>
      <c r="F392" s="180"/>
      <c r="G392" s="91"/>
      <c r="H392" s="180"/>
      <c r="I392" s="206"/>
      <c r="J392" s="180"/>
      <c r="K392" s="91"/>
      <c r="L392" s="180"/>
      <c r="M392" s="91"/>
      <c r="N392" s="180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192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</row>
    <row r="393" spans="1:57" ht="15" customHeight="1" thickBot="1" x14ac:dyDescent="0.3">
      <c r="A393" s="91">
        <v>67</v>
      </c>
      <c r="B393" s="235" t="s">
        <v>462</v>
      </c>
      <c r="C393" s="91"/>
      <c r="D393" s="91">
        <v>415000</v>
      </c>
      <c r="E393" s="188">
        <f t="shared" si="12"/>
        <v>415000</v>
      </c>
      <c r="F393" s="180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192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</row>
    <row r="394" spans="1:57" ht="15" customHeight="1" thickBot="1" x14ac:dyDescent="0.3">
      <c r="A394" s="91">
        <v>68</v>
      </c>
      <c r="B394" s="246" t="s">
        <v>463</v>
      </c>
      <c r="C394" s="91"/>
      <c r="D394" s="91">
        <v>610000</v>
      </c>
      <c r="E394" s="188">
        <f t="shared" si="12"/>
        <v>660000</v>
      </c>
      <c r="F394" s="194">
        <v>42649</v>
      </c>
      <c r="G394" s="195">
        <v>50000</v>
      </c>
      <c r="H394" s="194">
        <v>42670</v>
      </c>
      <c r="I394" s="195">
        <v>-200000</v>
      </c>
      <c r="J394" s="194">
        <v>42674</v>
      </c>
      <c r="K394" s="195">
        <v>200000</v>
      </c>
      <c r="L394" s="194"/>
      <c r="M394" s="195"/>
      <c r="N394" s="194"/>
      <c r="O394" s="195"/>
      <c r="P394" s="194"/>
      <c r="Q394" s="195"/>
      <c r="R394" s="194"/>
      <c r="S394" s="195"/>
      <c r="T394" s="194"/>
      <c r="U394" s="195"/>
      <c r="V394" s="194"/>
      <c r="W394" s="195"/>
      <c r="X394" s="194"/>
      <c r="Y394" s="195"/>
      <c r="Z394" s="194"/>
      <c r="AA394" s="195"/>
      <c r="AB394" s="196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</row>
    <row r="395" spans="1:57" ht="15" customHeight="1" thickBot="1" x14ac:dyDescent="0.3">
      <c r="A395" s="91">
        <v>69</v>
      </c>
      <c r="B395" s="246" t="s">
        <v>464</v>
      </c>
      <c r="C395" s="91"/>
      <c r="D395" s="91">
        <v>65700</v>
      </c>
      <c r="E395" s="188">
        <f t="shared" si="12"/>
        <v>65700</v>
      </c>
      <c r="F395" s="180"/>
      <c r="G395" s="206"/>
      <c r="H395" s="180"/>
      <c r="I395" s="91"/>
      <c r="J395" s="180"/>
      <c r="K395" s="91"/>
      <c r="L395" s="180"/>
      <c r="M395" s="91"/>
      <c r="N395" s="180"/>
      <c r="O395" s="91"/>
      <c r="P395" s="180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</row>
    <row r="396" spans="1:57" ht="15" customHeight="1" x14ac:dyDescent="0.25">
      <c r="A396" s="91">
        <v>70</v>
      </c>
      <c r="B396" s="235" t="s">
        <v>465</v>
      </c>
      <c r="C396" s="91"/>
      <c r="D396" s="91">
        <v>5000</v>
      </c>
      <c r="E396" s="188">
        <f t="shared" si="12"/>
        <v>5000</v>
      </c>
      <c r="F396" s="180"/>
      <c r="G396" s="91"/>
      <c r="H396" s="180"/>
      <c r="I396" s="91"/>
      <c r="J396" s="180"/>
      <c r="K396" s="91"/>
      <c r="L396" s="180"/>
      <c r="M396" s="91"/>
      <c r="N396" s="180"/>
      <c r="O396" s="91"/>
      <c r="P396" s="180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</row>
    <row r="397" spans="1:57" ht="15" customHeight="1" thickBot="1" x14ac:dyDescent="0.3">
      <c r="A397" s="91">
        <v>71</v>
      </c>
      <c r="B397" s="178" t="s">
        <v>358</v>
      </c>
      <c r="C397" s="91"/>
      <c r="D397" s="91">
        <v>25000</v>
      </c>
      <c r="E397" s="188">
        <f t="shared" si="12"/>
        <v>25000</v>
      </c>
      <c r="F397" s="180"/>
      <c r="G397" s="91"/>
      <c r="H397" s="180"/>
      <c r="I397" s="91"/>
      <c r="J397" s="180"/>
      <c r="K397" s="91"/>
      <c r="L397" s="180"/>
      <c r="M397" s="91"/>
      <c r="N397" s="180"/>
      <c r="O397" s="91"/>
      <c r="P397" s="180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</row>
    <row r="398" spans="1:57" ht="15" customHeight="1" thickBot="1" x14ac:dyDescent="0.3">
      <c r="A398" s="91">
        <v>72</v>
      </c>
      <c r="B398" s="246" t="s">
        <v>466</v>
      </c>
      <c r="C398" s="91"/>
      <c r="D398" s="91">
        <v>141000</v>
      </c>
      <c r="E398" s="188">
        <f t="shared" si="12"/>
        <v>161000</v>
      </c>
      <c r="F398" s="180">
        <v>42648</v>
      </c>
      <c r="G398" s="91">
        <v>10000</v>
      </c>
      <c r="H398" s="180">
        <v>42660</v>
      </c>
      <c r="I398" s="91">
        <v>10000</v>
      </c>
      <c r="J398" s="180"/>
      <c r="K398" s="91"/>
      <c r="L398" s="180"/>
      <c r="M398" s="91"/>
      <c r="N398" s="180"/>
      <c r="O398" s="91"/>
      <c r="P398" s="180"/>
      <c r="Q398" s="91"/>
      <c r="R398" s="180"/>
      <c r="S398" s="91"/>
      <c r="T398" s="180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</row>
    <row r="399" spans="1:57" x14ac:dyDescent="0.25">
      <c r="A399" s="121"/>
      <c r="C399"/>
    </row>
    <row r="400" spans="1:57" ht="15" customHeight="1" x14ac:dyDescent="0.25">
      <c r="A400" s="121"/>
      <c r="C400"/>
      <c r="AQ400" s="91"/>
      <c r="AR400" s="91"/>
      <c r="AS400" s="91"/>
    </row>
    <row r="401" spans="1:56" ht="15" customHeight="1" x14ac:dyDescent="0.25">
      <c r="A401" s="121"/>
      <c r="C401"/>
      <c r="AQ401" s="197"/>
      <c r="AR401" s="197"/>
      <c r="AS401" s="197"/>
    </row>
    <row r="402" spans="1:56" x14ac:dyDescent="0.25">
      <c r="A402" s="121"/>
      <c r="C402"/>
      <c r="AQ402" s="197"/>
      <c r="AR402" s="197"/>
      <c r="AS402" s="197"/>
    </row>
    <row r="403" spans="1:56" x14ac:dyDescent="0.25">
      <c r="AW403" s="197"/>
      <c r="AX403" s="197"/>
      <c r="AY403" s="197"/>
    </row>
    <row r="404" spans="1:56" x14ac:dyDescent="0.25">
      <c r="AW404" s="197"/>
      <c r="AX404" s="197"/>
      <c r="AY404" s="197"/>
    </row>
    <row r="405" spans="1:56" x14ac:dyDescent="0.25">
      <c r="B405" t="s">
        <v>286</v>
      </c>
      <c r="AW405" s="197"/>
      <c r="AX405" s="197"/>
      <c r="AY405" s="197"/>
    </row>
    <row r="406" spans="1:56" x14ac:dyDescent="0.25">
      <c r="AW406" s="197"/>
      <c r="AX406" s="197"/>
      <c r="AY406" s="197"/>
    </row>
    <row r="407" spans="1:56" x14ac:dyDescent="0.25">
      <c r="AW407" s="197"/>
      <c r="AX407" s="197"/>
      <c r="AY407" s="197"/>
    </row>
    <row r="408" spans="1:56" x14ac:dyDescent="0.25">
      <c r="BB408" s="197"/>
      <c r="BC408" s="197"/>
      <c r="BD408" s="197"/>
    </row>
    <row r="409" spans="1:56" x14ac:dyDescent="0.25">
      <c r="C409"/>
      <c r="BB409" s="197"/>
      <c r="BC409" s="197"/>
      <c r="BD409" s="197"/>
    </row>
    <row r="410" spans="1:56" x14ac:dyDescent="0.25">
      <c r="C410"/>
      <c r="BB410" s="197"/>
      <c r="BC410" s="197"/>
      <c r="BD410" s="197"/>
    </row>
    <row r="411" spans="1:56" x14ac:dyDescent="0.25">
      <c r="C411"/>
      <c r="BB411" s="197"/>
      <c r="BC411" s="197"/>
      <c r="BD411" s="197"/>
    </row>
    <row r="412" spans="1:56" x14ac:dyDescent="0.25">
      <c r="C412"/>
      <c r="BB412" s="197"/>
      <c r="BC412" s="197"/>
      <c r="BD412" s="197"/>
    </row>
    <row r="413" spans="1:56" x14ac:dyDescent="0.25">
      <c r="C413"/>
      <c r="BB413" s="197"/>
      <c r="BC413" s="197"/>
      <c r="BD413" s="197"/>
    </row>
    <row r="414" spans="1:56" x14ac:dyDescent="0.25">
      <c r="C414"/>
      <c r="BB414" s="197"/>
      <c r="BC414" s="197"/>
      <c r="BD414" s="197"/>
    </row>
    <row r="415" spans="1:56" x14ac:dyDescent="0.25">
      <c r="C415"/>
      <c r="BB415" s="197"/>
      <c r="BC415" s="197"/>
      <c r="BD415" s="197"/>
    </row>
    <row r="416" spans="1:56" x14ac:dyDescent="0.25">
      <c r="C416"/>
      <c r="BB416" s="197"/>
      <c r="BC416" s="197"/>
      <c r="BD416" s="197"/>
    </row>
    <row r="417" spans="3:56" x14ac:dyDescent="0.25">
      <c r="C417"/>
      <c r="BB417" s="197"/>
      <c r="BC417" s="197"/>
      <c r="BD417" s="197"/>
    </row>
    <row r="418" spans="3:56" x14ac:dyDescent="0.25">
      <c r="C418"/>
      <c r="BB418" s="197"/>
      <c r="BC418" s="197"/>
      <c r="BD418" s="197"/>
    </row>
    <row r="419" spans="3:56" x14ac:dyDescent="0.25">
      <c r="C419"/>
      <c r="BB419" s="197"/>
      <c r="BC419" s="197"/>
      <c r="BD419" s="197"/>
    </row>
    <row r="420" spans="3:56" x14ac:dyDescent="0.25">
      <c r="C420"/>
      <c r="BB420" s="197"/>
      <c r="BC420" s="197"/>
      <c r="BD420" s="197"/>
    </row>
    <row r="421" spans="3:56" x14ac:dyDescent="0.25">
      <c r="C421"/>
      <c r="BB421" s="197"/>
      <c r="BC421" s="197"/>
      <c r="BD421" s="197"/>
    </row>
    <row r="422" spans="3:56" x14ac:dyDescent="0.25">
      <c r="C422"/>
      <c r="BB422" s="197"/>
      <c r="BC422" s="197"/>
      <c r="BD422" s="197"/>
    </row>
    <row r="423" spans="3:56" x14ac:dyDescent="0.25">
      <c r="C423"/>
      <c r="BB423" s="198"/>
      <c r="BC423" s="198"/>
      <c r="BD423" s="198"/>
    </row>
    <row r="425" spans="3:56" ht="15" customHeight="1" x14ac:dyDescent="0.25">
      <c r="C425"/>
    </row>
    <row r="426" spans="3:56" ht="15" customHeight="1" x14ac:dyDescent="0.25">
      <c r="C426"/>
    </row>
    <row r="430" spans="3:56" ht="15" customHeight="1" x14ac:dyDescent="0.25">
      <c r="C430"/>
    </row>
    <row r="451" spans="3:3" ht="15" customHeight="1" x14ac:dyDescent="0.25">
      <c r="C451"/>
    </row>
    <row r="473" spans="3:3" ht="15" customHeight="1" x14ac:dyDescent="0.25">
      <c r="C473"/>
    </row>
    <row r="474" spans="3:3" ht="15" customHeight="1" x14ac:dyDescent="0.25">
      <c r="C474"/>
    </row>
    <row r="501" spans="3:3" ht="15" customHeight="1" x14ac:dyDescent="0.25">
      <c r="C501"/>
    </row>
    <row r="502" spans="3:3" ht="15" customHeight="1" x14ac:dyDescent="0.25">
      <c r="C502"/>
    </row>
  </sheetData>
  <mergeCells count="6">
    <mergeCell ref="AT2:AT3"/>
    <mergeCell ref="A1:A3"/>
    <mergeCell ref="B1:B3"/>
    <mergeCell ref="C1:C3"/>
    <mergeCell ref="D2:D3"/>
    <mergeCell ref="E2:E3"/>
  </mergeCells>
  <hyperlinks>
    <hyperlink ref="B198" r:id="rId1" display="http://localhost:81/sekolah-alam/siswa"/>
    <hyperlink ref="B200" r:id="rId2" display="http://localhost:81/sekolah-alam/siswa"/>
    <hyperlink ref="B218" r:id="rId3" display="http://localhost:81/sekolah-alam/siswa"/>
    <hyperlink ref="B229" r:id="rId4" display="http://localhost:81/sekolah-alam/siswa"/>
    <hyperlink ref="B232" r:id="rId5" display="http://localhost:81/sekolah-alam/siswa"/>
    <hyperlink ref="B253" r:id="rId6" display="http://localhost:81/sekolah-alam/siswa"/>
    <hyperlink ref="B285" r:id="rId7" display="http://localhost:81/sekolah-alam/siswa"/>
    <hyperlink ref="B297" r:id="rId8" display="http://localhost:81/sekolah-alam/siswa"/>
    <hyperlink ref="B327" r:id="rId9" display="http://localhost:81/sekolah-alam/siswa"/>
    <hyperlink ref="B328" r:id="rId10" display="http://localhost:81/sekolah-alam/siswa"/>
    <hyperlink ref="B329" r:id="rId11" display="http://localhost:81/sekolah-alam/siswa"/>
    <hyperlink ref="B332" r:id="rId12" display="http://localhost:81/sekolah-alam/siswa"/>
    <hyperlink ref="B333" r:id="rId13" display="http://localhost:81/sekolah-alam/siswa"/>
    <hyperlink ref="B334" r:id="rId14" display="http://localhost:81/sekolah-alam/siswa"/>
    <hyperlink ref="B335" r:id="rId15" display="http://localhost:81/sekolah-alam/siswa"/>
    <hyperlink ref="B336" r:id="rId16" display="http://localhost:81/sekolah-alam/siswa"/>
    <hyperlink ref="B337" r:id="rId17" display="http://localhost:81/sekolah-alam/siswa"/>
    <hyperlink ref="B338" r:id="rId18" display="http://localhost:81/sekolah-alam/siswa"/>
    <hyperlink ref="B339" r:id="rId19" display="http://localhost:81/sekolah-alam/siswa"/>
    <hyperlink ref="B340" r:id="rId20" display="http://localhost:81/sekolah-alam/siswa"/>
    <hyperlink ref="B341" r:id="rId21" display="http://localhost:81/sekolah-alam/siswa"/>
    <hyperlink ref="B342" r:id="rId22" display="http://localhost:81/sekolah-alam/siswa"/>
    <hyperlink ref="B343" r:id="rId23" display="http://localhost:81/sekolah-alam/siswa"/>
    <hyperlink ref="B344" r:id="rId24" display="http://localhost:81/sekolah-alam/siswa"/>
    <hyperlink ref="B345" r:id="rId25" display="http://localhost:81/sekolah-alam/siswa"/>
    <hyperlink ref="B346" r:id="rId26" display="http://localhost:81/sekolah-alam/siswa"/>
    <hyperlink ref="B347" r:id="rId27" display="http://localhost:81/sekolah-alam/siswa"/>
    <hyperlink ref="B348" r:id="rId28" display="http://localhost:81/sekolah-alam/siswa"/>
    <hyperlink ref="B349" r:id="rId29" display="http://localhost:81/sekolah-alam/siswa"/>
    <hyperlink ref="B350" r:id="rId30" display="http://localhost:81/sekolah-alam/siswa"/>
    <hyperlink ref="B351" r:id="rId31" display="http://localhost:81/sekolah-alam/siswa"/>
    <hyperlink ref="B352" r:id="rId32" display="http://localhost:81/sekolah-alam/siswa"/>
    <hyperlink ref="B353" r:id="rId33" display="http://localhost:81/sekolah-alam/siswa"/>
    <hyperlink ref="B354" r:id="rId34" display="http://localhost:81/sekolah-alam/siswa"/>
    <hyperlink ref="B355" r:id="rId35" display="http://localhost:81/sekolah-alam/siswa"/>
    <hyperlink ref="B356" r:id="rId36" display="http://localhost:81/sekolah-alam/siswa"/>
    <hyperlink ref="B358" r:id="rId37" display="http://localhost:81/sekolah-alam/siswa"/>
    <hyperlink ref="B359" r:id="rId38" display="http://localhost:81/sekolah-alam/siswa"/>
    <hyperlink ref="B360" r:id="rId39" display="http://localhost:81/sekolah-alam/siswa"/>
    <hyperlink ref="B361" r:id="rId40" display="http://localhost:81/sekolah-alam/siswa"/>
    <hyperlink ref="B362" r:id="rId41" display="http://localhost:81/sekolah-alam/siswa"/>
    <hyperlink ref="B363" r:id="rId42" display="http://localhost:81/sekolah-alam/siswa"/>
    <hyperlink ref="B364" r:id="rId43" display="http://localhost:81/sekolah-alam/siswa"/>
    <hyperlink ref="B365" r:id="rId44" display="http://localhost:81/sekolah-alam/siswa"/>
    <hyperlink ref="B366" r:id="rId45" display="http://localhost:81/sekolah-alam/siswa"/>
    <hyperlink ref="B367" r:id="rId46" display="http://localhost:81/sekolah-alam/siswa"/>
    <hyperlink ref="B368" r:id="rId47" display="http://localhost:81/sekolah-alam/siswa"/>
    <hyperlink ref="B369" r:id="rId48" display="http://localhost:81/sekolah-alam/siswa"/>
    <hyperlink ref="B370" r:id="rId49" display="http://localhost:81/sekolah-alam/siswa"/>
    <hyperlink ref="B371" r:id="rId50" display="http://localhost:81/sekolah-alam/siswa"/>
    <hyperlink ref="B372" r:id="rId51" display="http://localhost:81/sekolah-alam/siswa"/>
    <hyperlink ref="B373" r:id="rId52" display="http://localhost:81/sekolah-alam/siswa"/>
    <hyperlink ref="B375" r:id="rId53" display="http://localhost:81/sekolah-alam/siswa"/>
    <hyperlink ref="B376" r:id="rId54" display="http://localhost:81/sekolah-alam/siswa"/>
    <hyperlink ref="B377" r:id="rId55" display="http://localhost:81/sekolah-alam/siswa"/>
    <hyperlink ref="B378" r:id="rId56" display="http://localhost:81/sekolah-alam/siswa"/>
    <hyperlink ref="B379" r:id="rId57" display="http://localhost:81/sekolah-alam/siswa"/>
    <hyperlink ref="B380" r:id="rId58" display="http://localhost:81/sekolah-alam/siswa"/>
    <hyperlink ref="B381" r:id="rId59" display="http://localhost:81/sekolah-alam/siswa"/>
    <hyperlink ref="B382" r:id="rId60" display="http://localhost:81/sekolah-alam/siswa"/>
    <hyperlink ref="B383" r:id="rId61" display="http://localhost:81/sekolah-alam/siswa"/>
    <hyperlink ref="B384" r:id="rId62" display="http://localhost:81/sekolah-alam/siswa"/>
    <hyperlink ref="B385" r:id="rId63" display="http://localhost:81/sekolah-alam/siswa"/>
    <hyperlink ref="B386" r:id="rId64" display="http://localhost:81/sekolah-alam/siswa"/>
    <hyperlink ref="B387" r:id="rId65" display="http://localhost:81/sekolah-alam/siswa"/>
    <hyperlink ref="B388" r:id="rId66" display="http://localhost:81/sekolah-alam/siswa"/>
    <hyperlink ref="B389" r:id="rId67" display="http://localhost:81/sekolah-alam/siswa"/>
    <hyperlink ref="B390" r:id="rId68" display="http://localhost:81/sekolah-alam/siswa"/>
    <hyperlink ref="B391" r:id="rId69" display="http://localhost:81/sekolah-alam/siswa"/>
    <hyperlink ref="B392" r:id="rId70" display="http://localhost:81/sekolah-alam/siswa"/>
    <hyperlink ref="B393" r:id="rId71" display="http://localhost:81/sekolah-alam/siswa"/>
    <hyperlink ref="B394" r:id="rId72" display="http://localhost:81/sekolah-alam/siswa"/>
    <hyperlink ref="B395" r:id="rId73" display="http://localhost:81/sekolah-alam/siswa"/>
    <hyperlink ref="B396" r:id="rId74" display="http://localhost:81/sekolah-alam/siswa"/>
    <hyperlink ref="B398" r:id="rId75" display="http://localhost:81/sekolah-alam/siswa"/>
    <hyperlink ref="B14" r:id="rId76" display="http://localhost:81/sekolah-alam/siswa"/>
    <hyperlink ref="B15" r:id="rId77" display="http://localhost:81/sekolah-alam/siswa"/>
    <hyperlink ref="B33" r:id="rId78" display="http://localhost:81/sekolah-alam/siswa"/>
    <hyperlink ref="B79" r:id="rId79" display="http://localhost:81/sekolah-alam/siswa"/>
    <hyperlink ref="B136" r:id="rId80" display="http://localhost:81/sekolah-alam/siswa"/>
    <hyperlink ref="B137" r:id="rId81" display="http://localhost:81/sekolah-alam/siswa"/>
    <hyperlink ref="B138" r:id="rId82" display="http://localhost:81/sekolah-alam/siswa"/>
    <hyperlink ref="B139" r:id="rId83" display="http://localhost:81/sekolah-alam/siswa"/>
    <hyperlink ref="B142" r:id="rId84" display="http://localhost:81/sekolah-alam/siswa"/>
    <hyperlink ref="B146" r:id="rId85" display="http://localhost:81/sekolah-alam/siswa"/>
    <hyperlink ref="B147" r:id="rId86" display="http://localhost:81/sekolah-alam/siswa"/>
    <hyperlink ref="B148" r:id="rId87" display="http://localhost:81/sekolah-alam/siswa"/>
    <hyperlink ref="B150" r:id="rId88" display="http://localhost:81/sekolah-alam/siswa"/>
    <hyperlink ref="B151" r:id="rId89" display="http://localhost:81/sekolah-alam/siswa"/>
    <hyperlink ref="B153" r:id="rId90" display="http://localhost:81/sekolah-alam/siswa"/>
    <hyperlink ref="B155" r:id="rId91" display="http://localhost:81/sekolah-alam/siswa"/>
    <hyperlink ref="B156" r:id="rId92" display="http://localhost:81/sekolah-alam/siswa"/>
    <hyperlink ref="B157" r:id="rId93" display="http://localhost:81/sekolah-alam/siswa"/>
    <hyperlink ref="B160" r:id="rId94" display="http://localhost:81/sekolah-alam/siswa"/>
    <hyperlink ref="B164" r:id="rId95" display="http://localhost:81/sekolah-alam/siswa"/>
    <hyperlink ref="B169" r:id="rId96" display="http://localhost:81/sekolah-alam/siswa"/>
    <hyperlink ref="B171" r:id="rId97" display="http://localhost:81/sekolah-alam/siswa"/>
    <hyperlink ref="B180" r:id="rId98" display="http://localhost:81/sekolah-alam/siswa"/>
  </hyperlinks>
  <pageMargins left="0.7" right="0.7" top="0.75" bottom="0.75" header="0.3" footer="0.3"/>
  <pageSetup orientation="portrait" horizontalDpi="4294967294" verticalDpi="300" r:id="rId99"/>
  <drawing r:id="rId1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V500"/>
  <sheetViews>
    <sheetView workbookViewId="0">
      <pane xSplit="5" ySplit="3" topLeftCell="F391" activePane="bottomRight" state="frozen"/>
      <selection pane="topRight" activeCell="F1" sqref="F1"/>
      <selection pane="bottomLeft" activeCell="A8" sqref="A8"/>
      <selection pane="bottomRight" activeCell="A399" sqref="A399:XFD399"/>
    </sheetView>
  </sheetViews>
  <sheetFormatPr defaultRowHeight="15" x14ac:dyDescent="0.25"/>
  <cols>
    <col min="2" max="2" width="40" customWidth="1"/>
    <col min="3" max="3" width="14.140625" style="120" customWidth="1"/>
    <col min="4" max="4" width="14.28515625" bestFit="1" customWidth="1"/>
    <col min="5" max="5" width="16.42578125" customWidth="1"/>
    <col min="6" max="6" width="14" bestFit="1" customWidth="1"/>
    <col min="7" max="7" width="11" bestFit="1" customWidth="1"/>
    <col min="8" max="8" width="14" bestFit="1" customWidth="1"/>
    <col min="9" max="9" width="11" bestFit="1" customWidth="1"/>
    <col min="10" max="10" width="11.5703125" bestFit="1" customWidth="1"/>
    <col min="11" max="11" width="10.85546875" bestFit="1" customWidth="1"/>
    <col min="12" max="12" width="11.5703125" bestFit="1" customWidth="1"/>
    <col min="13" max="13" width="10.85546875" bestFit="1" customWidth="1"/>
    <col min="14" max="14" width="12.28515625" bestFit="1" customWidth="1"/>
    <col min="15" max="15" width="11" bestFit="1" customWidth="1"/>
    <col min="16" max="16" width="11.5703125" bestFit="1" customWidth="1"/>
    <col min="17" max="17" width="10.85546875" bestFit="1" customWidth="1"/>
    <col min="18" max="18" width="11.5703125" bestFit="1" customWidth="1"/>
    <col min="19" max="19" width="10.7109375" bestFit="1" customWidth="1"/>
    <col min="20" max="20" width="9.28515625" customWidth="1"/>
    <col min="21" max="24" width="10.7109375" bestFit="1" customWidth="1"/>
    <col min="25" max="29" width="10.5703125" bestFit="1" customWidth="1"/>
    <col min="30" max="31" width="10.140625" customWidth="1"/>
    <col min="32" max="39" width="10.5703125" bestFit="1" customWidth="1"/>
    <col min="40" max="45" width="10.5703125" customWidth="1"/>
    <col min="46" max="47" width="10.5703125" bestFit="1" customWidth="1"/>
    <col min="48" max="48" width="10.140625" bestFit="1" customWidth="1"/>
    <col min="50" max="50" width="10.140625" bestFit="1" customWidth="1"/>
  </cols>
  <sheetData>
    <row r="1" spans="1:984" x14ac:dyDescent="0.25">
      <c r="A1" s="253" t="s">
        <v>0</v>
      </c>
      <c r="B1" s="256" t="s">
        <v>1</v>
      </c>
      <c r="C1" s="259" t="s">
        <v>2</v>
      </c>
      <c r="D1" s="226" t="s">
        <v>3</v>
      </c>
      <c r="E1" s="227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984" x14ac:dyDescent="0.25">
      <c r="A2" s="254"/>
      <c r="B2" s="257"/>
      <c r="C2" s="260"/>
      <c r="D2" s="262" t="s">
        <v>6</v>
      </c>
      <c r="E2" s="262" t="s">
        <v>6</v>
      </c>
      <c r="F2" s="6">
        <f t="shared" ref="F2:AQ2" si="0">IF(F3="Tgl",0,IF(F3="Rp",1,"Tgl atau RP?"))</f>
        <v>0</v>
      </c>
      <c r="G2" s="6">
        <f t="shared" si="0"/>
        <v>1</v>
      </c>
      <c r="H2" s="6">
        <f t="shared" si="0"/>
        <v>0</v>
      </c>
      <c r="I2" s="6">
        <f t="shared" si="0"/>
        <v>1</v>
      </c>
      <c r="J2" s="6">
        <f t="shared" si="0"/>
        <v>0</v>
      </c>
      <c r="K2" s="6">
        <f t="shared" si="0"/>
        <v>1</v>
      </c>
      <c r="L2" s="6">
        <f t="shared" si="0"/>
        <v>0</v>
      </c>
      <c r="M2" s="6">
        <f t="shared" si="0"/>
        <v>1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1</v>
      </c>
      <c r="T2" s="6">
        <f t="shared" si="0"/>
        <v>0</v>
      </c>
      <c r="U2" s="6">
        <f t="shared" si="0"/>
        <v>1</v>
      </c>
      <c r="V2" s="6">
        <f t="shared" si="0"/>
        <v>0</v>
      </c>
      <c r="W2" s="6">
        <f t="shared" si="0"/>
        <v>1</v>
      </c>
      <c r="X2" s="6">
        <f t="shared" si="0"/>
        <v>0</v>
      </c>
      <c r="Y2" s="6">
        <f t="shared" si="0"/>
        <v>1</v>
      </c>
      <c r="Z2" s="6">
        <f t="shared" si="0"/>
        <v>0</v>
      </c>
      <c r="AA2" s="6">
        <f t="shared" si="0"/>
        <v>1</v>
      </c>
      <c r="AB2" s="6">
        <f t="shared" si="0"/>
        <v>0</v>
      </c>
      <c r="AC2" s="6">
        <f t="shared" si="0"/>
        <v>1</v>
      </c>
      <c r="AD2" s="6">
        <f t="shared" si="0"/>
        <v>0</v>
      </c>
      <c r="AE2" s="6">
        <f t="shared" si="0"/>
        <v>1</v>
      </c>
      <c r="AF2" s="6">
        <f t="shared" si="0"/>
        <v>0</v>
      </c>
      <c r="AG2" s="6">
        <f t="shared" si="0"/>
        <v>1</v>
      </c>
      <c r="AH2" s="6">
        <f t="shared" si="0"/>
        <v>0</v>
      </c>
      <c r="AI2" s="6">
        <f t="shared" si="0"/>
        <v>1</v>
      </c>
      <c r="AJ2" s="6">
        <f t="shared" si="0"/>
        <v>0</v>
      </c>
      <c r="AK2" s="6">
        <f t="shared" si="0"/>
        <v>1</v>
      </c>
      <c r="AL2" s="6">
        <f t="shared" si="0"/>
        <v>0</v>
      </c>
      <c r="AM2" s="6">
        <f t="shared" si="0"/>
        <v>1</v>
      </c>
      <c r="AN2" s="6">
        <f t="shared" si="0"/>
        <v>0</v>
      </c>
      <c r="AO2" s="6">
        <f t="shared" si="0"/>
        <v>1</v>
      </c>
      <c r="AP2" s="6">
        <f t="shared" si="0"/>
        <v>0</v>
      </c>
      <c r="AQ2" s="6">
        <f t="shared" si="0"/>
        <v>1</v>
      </c>
      <c r="AR2" s="6"/>
      <c r="AS2" s="7"/>
      <c r="AT2" s="263" t="s">
        <v>7</v>
      </c>
    </row>
    <row r="3" spans="1:984" x14ac:dyDescent="0.25">
      <c r="A3" s="255"/>
      <c r="B3" s="258"/>
      <c r="C3" s="261"/>
      <c r="D3" s="262"/>
      <c r="E3" s="262"/>
      <c r="F3" s="8" t="s">
        <v>8</v>
      </c>
      <c r="G3" s="9" t="s">
        <v>9</v>
      </c>
      <c r="H3" s="8" t="s">
        <v>8</v>
      </c>
      <c r="I3" s="9" t="s">
        <v>9</v>
      </c>
      <c r="J3" s="8" t="s">
        <v>8</v>
      </c>
      <c r="K3" s="9" t="s">
        <v>9</v>
      </c>
      <c r="L3" s="8" t="s">
        <v>8</v>
      </c>
      <c r="M3" s="9" t="s">
        <v>9</v>
      </c>
      <c r="N3" s="8" t="s">
        <v>8</v>
      </c>
      <c r="O3" s="9" t="s">
        <v>9</v>
      </c>
      <c r="P3" s="8" t="s">
        <v>8</v>
      </c>
      <c r="Q3" s="9" t="s">
        <v>9</v>
      </c>
      <c r="R3" s="8" t="s">
        <v>8</v>
      </c>
      <c r="S3" s="9" t="s">
        <v>9</v>
      </c>
      <c r="T3" s="8" t="s">
        <v>8</v>
      </c>
      <c r="U3" s="9" t="s">
        <v>9</v>
      </c>
      <c r="V3" s="8" t="s">
        <v>8</v>
      </c>
      <c r="W3" s="9" t="s">
        <v>9</v>
      </c>
      <c r="X3" s="8" t="s">
        <v>8</v>
      </c>
      <c r="Y3" s="9" t="s">
        <v>9</v>
      </c>
      <c r="Z3" s="8" t="s">
        <v>8</v>
      </c>
      <c r="AA3" s="9" t="s">
        <v>9</v>
      </c>
      <c r="AB3" s="8" t="s">
        <v>8</v>
      </c>
      <c r="AC3" s="9" t="s">
        <v>9</v>
      </c>
      <c r="AD3" s="8" t="s">
        <v>8</v>
      </c>
      <c r="AE3" s="9" t="s">
        <v>9</v>
      </c>
      <c r="AF3" s="8" t="s">
        <v>8</v>
      </c>
      <c r="AG3" s="9" t="s">
        <v>9</v>
      </c>
      <c r="AH3" s="8" t="s">
        <v>8</v>
      </c>
      <c r="AI3" s="9" t="s">
        <v>9</v>
      </c>
      <c r="AJ3" s="8" t="s">
        <v>8</v>
      </c>
      <c r="AK3" s="9" t="s">
        <v>9</v>
      </c>
      <c r="AL3" s="8" t="s">
        <v>8</v>
      </c>
      <c r="AM3" s="9" t="s">
        <v>9</v>
      </c>
      <c r="AN3" s="8" t="s">
        <v>8</v>
      </c>
      <c r="AO3" s="9" t="s">
        <v>9</v>
      </c>
      <c r="AP3" s="8" t="s">
        <v>8</v>
      </c>
      <c r="AQ3" s="9" t="s">
        <v>9</v>
      </c>
      <c r="AR3" s="9"/>
      <c r="AS3" s="10"/>
      <c r="AT3" s="264"/>
    </row>
    <row r="4" spans="1:984" s="26" customFormat="1" ht="15" customHeight="1" x14ac:dyDescent="0.25">
      <c r="A4" s="11">
        <v>1</v>
      </c>
      <c r="B4" s="12" t="s">
        <v>10</v>
      </c>
      <c r="C4" s="13"/>
      <c r="D4" s="14">
        <v>0</v>
      </c>
      <c r="E4" s="15">
        <f t="shared" ref="E4:E67" si="1">SUMIF($F$2:$XFD$2,1,F4:XFD4)+D4</f>
        <v>0</v>
      </c>
      <c r="F4" s="16"/>
      <c r="G4" s="17"/>
      <c r="H4" s="16"/>
      <c r="I4" s="17"/>
      <c r="J4" s="16"/>
      <c r="K4" s="17"/>
      <c r="L4" s="16"/>
      <c r="M4" s="17"/>
      <c r="N4" s="16"/>
      <c r="O4" s="17"/>
      <c r="P4" s="16"/>
      <c r="Q4" s="17"/>
      <c r="R4" s="16"/>
      <c r="S4" s="17"/>
      <c r="T4" s="18"/>
      <c r="U4" s="19"/>
      <c r="V4" s="20"/>
      <c r="W4" s="19"/>
      <c r="X4" s="18"/>
      <c r="Y4" s="19"/>
      <c r="Z4" s="18"/>
      <c r="AA4" s="19"/>
      <c r="AB4" s="18"/>
      <c r="AC4" s="19"/>
      <c r="AD4" s="18"/>
      <c r="AE4" s="19"/>
      <c r="AF4" s="16"/>
      <c r="AG4" s="19"/>
      <c r="AH4" s="19"/>
      <c r="AI4" s="19"/>
      <c r="AJ4" s="18"/>
      <c r="AK4" s="19"/>
      <c r="AL4" s="18"/>
      <c r="AM4" s="19"/>
      <c r="AN4" s="19"/>
      <c r="AO4" s="19"/>
      <c r="AP4" s="19"/>
      <c r="AQ4" s="19"/>
      <c r="AR4" s="19"/>
      <c r="AS4" s="19"/>
      <c r="AT4" s="21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2"/>
      <c r="BT4" s="23"/>
      <c r="BU4" s="22"/>
      <c r="BV4" s="23"/>
      <c r="BW4" s="22"/>
      <c r="BX4" s="23"/>
      <c r="BY4" s="22"/>
      <c r="BZ4" s="23"/>
      <c r="CA4" s="22"/>
      <c r="CB4" s="23"/>
      <c r="CC4" s="22"/>
      <c r="CD4" s="23"/>
      <c r="CE4" s="22"/>
      <c r="CF4" s="23"/>
      <c r="CG4" s="22"/>
      <c r="CH4" s="23"/>
      <c r="CI4" s="22"/>
      <c r="CJ4" s="23"/>
      <c r="CK4" s="22"/>
      <c r="CL4" s="23"/>
      <c r="CM4" s="22"/>
      <c r="CN4" s="23"/>
      <c r="CO4" s="22"/>
      <c r="CP4" s="23"/>
      <c r="CQ4" s="22"/>
      <c r="CR4" s="23"/>
      <c r="CS4" s="22"/>
      <c r="CT4" s="23"/>
      <c r="CU4" s="22"/>
      <c r="CV4" s="23"/>
      <c r="CW4" s="22"/>
      <c r="CX4" s="23"/>
      <c r="CY4" s="22"/>
      <c r="CZ4" s="23"/>
      <c r="DA4" s="22"/>
      <c r="DB4" s="23"/>
      <c r="DC4" s="22"/>
      <c r="DD4" s="23"/>
      <c r="DE4" s="22"/>
      <c r="DF4" s="23"/>
      <c r="DG4" s="22"/>
      <c r="DH4" s="23"/>
      <c r="DI4" s="22"/>
      <c r="DJ4" s="23"/>
      <c r="DK4" s="22"/>
      <c r="DL4" s="23"/>
      <c r="DM4" s="22"/>
      <c r="DN4" s="23"/>
      <c r="DO4" s="22"/>
      <c r="DP4" s="23"/>
      <c r="DQ4" s="22"/>
      <c r="DR4" s="23"/>
      <c r="DS4" s="22"/>
      <c r="DT4" s="23"/>
      <c r="DU4" s="22"/>
      <c r="DV4" s="23"/>
      <c r="DW4" s="22"/>
      <c r="DX4" s="23"/>
      <c r="DY4" s="22"/>
      <c r="DZ4" s="23"/>
      <c r="EA4" s="22"/>
      <c r="EB4" s="23"/>
      <c r="EC4" s="22"/>
      <c r="ED4" s="23"/>
      <c r="EE4" s="22"/>
      <c r="EF4" s="23"/>
      <c r="EG4" s="22"/>
      <c r="EH4" s="23"/>
      <c r="EI4" s="22"/>
      <c r="EJ4" s="23"/>
      <c r="EK4" s="22"/>
      <c r="EL4" s="23"/>
      <c r="EM4" s="22"/>
      <c r="EN4" s="23"/>
      <c r="EO4" s="22"/>
      <c r="EP4" s="23"/>
      <c r="EQ4" s="22"/>
      <c r="ER4" s="23"/>
      <c r="ES4" s="22"/>
      <c r="ET4" s="23"/>
      <c r="EU4" s="22"/>
      <c r="EV4" s="23"/>
      <c r="EW4" s="22"/>
      <c r="EX4" s="23"/>
      <c r="EY4" s="22"/>
      <c r="EZ4" s="23"/>
      <c r="FA4" s="22"/>
      <c r="FB4" s="23"/>
      <c r="FC4" s="22"/>
      <c r="FD4" s="23"/>
      <c r="FE4" s="22"/>
      <c r="FF4" s="23"/>
      <c r="FG4" s="22"/>
      <c r="FH4" s="23"/>
      <c r="FI4" s="22"/>
      <c r="FJ4" s="23"/>
      <c r="FK4" s="22"/>
      <c r="FL4" s="23"/>
      <c r="FM4" s="22"/>
      <c r="FN4" s="23"/>
      <c r="FO4" s="22"/>
      <c r="FP4" s="23"/>
      <c r="FQ4" s="22"/>
      <c r="FR4" s="23"/>
      <c r="FS4" s="22"/>
      <c r="FT4" s="23"/>
      <c r="FU4" s="22"/>
      <c r="FV4" s="23"/>
      <c r="FW4" s="22"/>
      <c r="FX4" s="23"/>
      <c r="FY4" s="22"/>
      <c r="FZ4" s="23"/>
      <c r="GA4" s="22"/>
      <c r="GB4" s="23"/>
      <c r="GC4" s="22"/>
      <c r="GD4" s="23"/>
      <c r="GE4" s="22"/>
      <c r="GF4" s="23"/>
      <c r="GG4" s="22"/>
      <c r="GH4" s="23"/>
      <c r="GI4" s="22"/>
      <c r="GJ4" s="23"/>
      <c r="GK4" s="22"/>
      <c r="GL4" s="23"/>
      <c r="GM4" s="22"/>
      <c r="GN4" s="23"/>
      <c r="GO4" s="22"/>
      <c r="GP4" s="23"/>
      <c r="GQ4" s="22"/>
      <c r="GR4" s="23"/>
      <c r="GS4" s="22"/>
      <c r="GT4" s="23"/>
      <c r="GU4" s="22"/>
      <c r="GV4" s="23"/>
      <c r="GW4" s="22"/>
      <c r="GX4" s="23"/>
      <c r="GY4" s="22"/>
      <c r="GZ4" s="23"/>
      <c r="HA4" s="22"/>
      <c r="HB4" s="23"/>
      <c r="HC4" s="22"/>
      <c r="HD4" s="23"/>
      <c r="HE4" s="22"/>
      <c r="HF4" s="23"/>
      <c r="HG4" s="22"/>
      <c r="HH4" s="23"/>
      <c r="HI4" s="22"/>
      <c r="HJ4" s="23"/>
      <c r="HK4" s="22"/>
      <c r="HL4" s="23"/>
      <c r="HM4" s="22"/>
      <c r="HN4" s="23"/>
      <c r="HO4" s="22"/>
      <c r="HP4" s="23"/>
      <c r="HQ4" s="22"/>
      <c r="HR4" s="23"/>
      <c r="HS4" s="22"/>
      <c r="HT4" s="23"/>
      <c r="HU4" s="22"/>
      <c r="HV4" s="23"/>
      <c r="HW4" s="22"/>
      <c r="HX4" s="23"/>
      <c r="HY4" s="22"/>
      <c r="HZ4" s="23"/>
      <c r="IA4" s="22"/>
      <c r="IB4" s="23"/>
      <c r="IC4" s="22"/>
      <c r="ID4" s="23"/>
      <c r="IE4" s="22"/>
      <c r="IF4" s="23"/>
      <c r="IG4" s="22"/>
      <c r="IH4" s="23"/>
      <c r="II4" s="22"/>
      <c r="IJ4" s="23"/>
      <c r="IK4" s="22"/>
      <c r="IL4" s="23"/>
      <c r="IM4" s="22"/>
      <c r="IN4" s="23"/>
      <c r="IO4" s="22"/>
      <c r="IP4" s="23"/>
      <c r="IQ4" s="22"/>
      <c r="IR4" s="23"/>
      <c r="IS4" s="22"/>
      <c r="IT4" s="23"/>
      <c r="IU4" s="22"/>
      <c r="IV4" s="23"/>
      <c r="IW4" s="22"/>
      <c r="IX4" s="23"/>
      <c r="IY4" s="22"/>
      <c r="IZ4" s="23"/>
      <c r="JA4" s="22"/>
      <c r="JB4" s="23"/>
      <c r="JC4" s="22"/>
      <c r="JD4" s="23"/>
      <c r="JE4" s="22"/>
      <c r="JF4" s="23"/>
      <c r="JG4" s="22"/>
      <c r="JH4" s="23"/>
      <c r="JI4" s="22"/>
      <c r="JJ4" s="23"/>
      <c r="JK4" s="22"/>
      <c r="JL4" s="23"/>
      <c r="JM4" s="22"/>
      <c r="JN4" s="23"/>
      <c r="JO4" s="22"/>
      <c r="JP4" s="23"/>
      <c r="JQ4" s="22"/>
      <c r="JR4" s="23"/>
      <c r="JS4" s="22"/>
      <c r="JT4" s="23"/>
      <c r="JU4" s="22"/>
      <c r="JV4" s="23"/>
      <c r="JW4" s="22"/>
      <c r="JX4" s="23"/>
      <c r="JY4" s="22"/>
      <c r="JZ4" s="23"/>
      <c r="KA4" s="22"/>
      <c r="KB4" s="23"/>
      <c r="KC4" s="22"/>
      <c r="KD4" s="23"/>
      <c r="KE4" s="22"/>
      <c r="KF4" s="23"/>
      <c r="KG4" s="22"/>
      <c r="KH4" s="23"/>
      <c r="KI4" s="22"/>
      <c r="KJ4" s="23"/>
      <c r="KK4" s="22"/>
      <c r="KL4" s="23"/>
      <c r="KM4" s="22"/>
      <c r="KN4" s="23"/>
      <c r="KO4" s="22"/>
      <c r="KP4" s="23"/>
      <c r="KQ4" s="22"/>
      <c r="KR4" s="23"/>
      <c r="KS4" s="22"/>
      <c r="KT4" s="23"/>
      <c r="KU4" s="22"/>
      <c r="KV4" s="23"/>
      <c r="KW4" s="22"/>
      <c r="KX4" s="23"/>
      <c r="KY4" s="22"/>
      <c r="KZ4" s="23"/>
      <c r="LA4" s="22"/>
      <c r="LB4" s="23"/>
      <c r="LC4" s="22"/>
      <c r="LD4" s="23"/>
      <c r="LE4" s="22"/>
      <c r="LF4" s="23"/>
      <c r="LG4" s="22"/>
      <c r="LH4" s="23"/>
      <c r="LI4" s="22"/>
      <c r="LJ4" s="23"/>
      <c r="LK4" s="22"/>
      <c r="LL4" s="23"/>
      <c r="LM4" s="22"/>
      <c r="LN4" s="23"/>
      <c r="LO4" s="22"/>
      <c r="LP4" s="23"/>
      <c r="LQ4" s="22"/>
      <c r="LR4" s="23"/>
      <c r="LS4" s="22"/>
      <c r="LT4" s="23"/>
      <c r="LU4" s="22"/>
      <c r="LV4" s="23"/>
      <c r="LW4" s="22"/>
      <c r="LX4" s="23"/>
      <c r="LY4" s="22"/>
      <c r="LZ4" s="23"/>
      <c r="MA4" s="22"/>
      <c r="MB4" s="23"/>
      <c r="MC4" s="22"/>
      <c r="MD4" s="23"/>
      <c r="ME4" s="22"/>
      <c r="MF4" s="23"/>
      <c r="MG4" s="22"/>
      <c r="MH4" s="23"/>
      <c r="MI4" s="22"/>
      <c r="MJ4" s="23"/>
      <c r="MK4" s="22"/>
      <c r="ML4" s="23"/>
      <c r="MM4" s="22"/>
      <c r="MN4" s="23"/>
      <c r="MO4" s="22"/>
      <c r="MP4" s="23"/>
      <c r="MQ4" s="22"/>
      <c r="MR4" s="23"/>
      <c r="MS4" s="22"/>
      <c r="MT4" s="23"/>
      <c r="MU4" s="22"/>
      <c r="MV4" s="23"/>
      <c r="MW4" s="22"/>
      <c r="MX4" s="23"/>
      <c r="MY4" s="22"/>
      <c r="MZ4" s="23"/>
      <c r="NA4" s="22"/>
      <c r="NB4" s="23"/>
      <c r="NC4" s="22"/>
      <c r="ND4" s="23"/>
      <c r="NE4" s="22"/>
      <c r="NF4" s="23"/>
      <c r="NG4" s="22"/>
      <c r="NH4" s="23"/>
      <c r="NI4" s="22"/>
      <c r="NJ4" s="23"/>
      <c r="NK4" s="22"/>
      <c r="NL4" s="23"/>
      <c r="NM4" s="22"/>
      <c r="NN4" s="23"/>
      <c r="NO4" s="22"/>
      <c r="NP4" s="23"/>
      <c r="NQ4" s="22"/>
      <c r="NR4" s="23"/>
      <c r="NS4" s="22"/>
      <c r="NT4" s="23"/>
      <c r="NU4" s="22"/>
      <c r="NV4" s="23"/>
      <c r="NW4" s="22"/>
      <c r="NX4" s="23"/>
      <c r="NY4" s="22"/>
      <c r="NZ4" s="23"/>
      <c r="OA4" s="22"/>
      <c r="OB4" s="23"/>
      <c r="OC4" s="22"/>
      <c r="OD4" s="23"/>
      <c r="OE4" s="22"/>
      <c r="OF4" s="23"/>
      <c r="OG4" s="22"/>
      <c r="OH4" s="23"/>
      <c r="OI4" s="22"/>
      <c r="OJ4" s="23"/>
      <c r="OK4" s="22"/>
      <c r="OL4" s="23"/>
      <c r="OM4" s="22"/>
      <c r="ON4" s="23"/>
      <c r="OO4" s="22"/>
      <c r="OP4" s="23"/>
      <c r="OQ4" s="22"/>
      <c r="OR4" s="23"/>
      <c r="OS4" s="22"/>
      <c r="OT4" s="23"/>
      <c r="OU4" s="22"/>
      <c r="OV4" s="23"/>
      <c r="OW4" s="22"/>
      <c r="OX4" s="23"/>
      <c r="OY4" s="22"/>
      <c r="OZ4" s="23"/>
      <c r="PA4" s="22"/>
      <c r="PB4" s="23"/>
      <c r="PC4" s="22"/>
      <c r="PD4" s="23"/>
      <c r="PE4" s="22"/>
      <c r="PF4" s="23"/>
      <c r="PG4" s="22"/>
      <c r="PH4" s="23"/>
      <c r="PI4" s="22"/>
      <c r="PJ4" s="23"/>
      <c r="PK4" s="22"/>
      <c r="PL4" s="23"/>
      <c r="PM4" s="22"/>
      <c r="PN4" s="23"/>
      <c r="PO4" s="22"/>
      <c r="PP4" s="23"/>
      <c r="PQ4" s="22"/>
      <c r="PR4" s="23"/>
      <c r="PS4" s="22"/>
      <c r="PT4" s="23"/>
      <c r="PU4" s="22"/>
      <c r="PV4" s="23"/>
      <c r="PW4" s="22"/>
      <c r="PX4" s="23"/>
      <c r="PY4" s="22"/>
      <c r="PZ4" s="23"/>
      <c r="QA4" s="22"/>
      <c r="QB4" s="23"/>
      <c r="QC4" s="22"/>
      <c r="QD4" s="23"/>
      <c r="QE4" s="22"/>
      <c r="QF4" s="23"/>
      <c r="QG4" s="22"/>
      <c r="QH4" s="23"/>
      <c r="QI4" s="22"/>
      <c r="QJ4" s="23"/>
      <c r="QK4" s="22"/>
      <c r="QL4" s="23"/>
      <c r="QM4" s="22"/>
      <c r="QN4" s="23"/>
      <c r="QO4" s="22"/>
      <c r="QP4" s="23"/>
      <c r="QQ4" s="22"/>
      <c r="QR4" s="23"/>
      <c r="QS4" s="22"/>
      <c r="QT4" s="23"/>
      <c r="QU4" s="22"/>
      <c r="QV4" s="23"/>
      <c r="QW4" s="22"/>
      <c r="QX4" s="23"/>
      <c r="QY4" s="22"/>
      <c r="QZ4" s="23"/>
      <c r="RA4" s="22"/>
      <c r="RB4" s="23"/>
      <c r="RC4" s="22"/>
      <c r="RD4" s="23"/>
      <c r="RE4" s="22"/>
      <c r="RF4" s="23"/>
      <c r="RG4" s="22"/>
      <c r="RH4" s="23"/>
      <c r="RI4" s="22"/>
      <c r="RJ4" s="23"/>
      <c r="RK4" s="22"/>
      <c r="RL4" s="23"/>
      <c r="RM4" s="22"/>
      <c r="RN4" s="23"/>
      <c r="RO4" s="22"/>
      <c r="RP4" s="23"/>
      <c r="RQ4" s="22"/>
      <c r="RR4" s="23"/>
      <c r="RS4" s="22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</row>
    <row r="5" spans="1:984" ht="15" customHeight="1" x14ac:dyDescent="0.25">
      <c r="A5" s="11">
        <v>2</v>
      </c>
      <c r="B5" s="27" t="s">
        <v>11</v>
      </c>
      <c r="C5" s="13"/>
      <c r="D5" s="14">
        <v>6500200</v>
      </c>
      <c r="E5" s="15">
        <f t="shared" si="1"/>
        <v>6500200</v>
      </c>
      <c r="F5" s="16"/>
      <c r="G5" s="17"/>
      <c r="H5" s="16"/>
      <c r="I5" s="17"/>
      <c r="J5" s="16"/>
      <c r="K5" s="17"/>
      <c r="L5" s="16"/>
      <c r="M5" s="17"/>
      <c r="N5" s="16"/>
      <c r="O5" s="17"/>
      <c r="P5" s="16"/>
      <c r="Q5" s="17"/>
      <c r="R5" s="16"/>
      <c r="S5" s="17"/>
      <c r="T5" s="16"/>
      <c r="U5" s="17"/>
      <c r="V5" s="16"/>
      <c r="W5" s="17"/>
      <c r="X5" s="16"/>
      <c r="Y5" s="17"/>
      <c r="Z5" s="16"/>
      <c r="AA5" s="17"/>
      <c r="AB5" s="18"/>
      <c r="AC5" s="17"/>
      <c r="AD5" s="18"/>
      <c r="AE5" s="17"/>
      <c r="AF5" s="16"/>
      <c r="AG5" s="17"/>
      <c r="AH5" s="16"/>
      <c r="AI5" s="17"/>
      <c r="AJ5" s="16"/>
      <c r="AK5" s="17"/>
      <c r="AL5" s="16"/>
      <c r="AM5" s="17"/>
      <c r="AN5" s="17"/>
      <c r="AO5" s="17"/>
      <c r="AP5" s="17"/>
      <c r="AQ5" s="17"/>
      <c r="AR5" s="17"/>
      <c r="AS5" s="17"/>
      <c r="AT5" s="28"/>
    </row>
    <row r="6" spans="1:984" s="40" customFormat="1" ht="15" customHeight="1" x14ac:dyDescent="0.25">
      <c r="A6" s="11">
        <v>3</v>
      </c>
      <c r="B6" s="29" t="s">
        <v>12</v>
      </c>
      <c r="C6" s="30"/>
      <c r="D6" s="31">
        <v>14146000</v>
      </c>
      <c r="E6" s="32">
        <f t="shared" si="1"/>
        <v>14146000</v>
      </c>
      <c r="F6" s="33"/>
      <c r="G6" s="34"/>
      <c r="H6" s="33"/>
      <c r="I6" s="34"/>
      <c r="J6" s="33"/>
      <c r="K6" s="34"/>
      <c r="L6" s="33"/>
      <c r="M6" s="34"/>
      <c r="N6" s="33"/>
      <c r="O6" s="34"/>
      <c r="P6" s="33"/>
      <c r="Q6" s="34"/>
      <c r="R6" s="33"/>
      <c r="S6" s="35"/>
      <c r="T6" s="36"/>
      <c r="U6" s="37"/>
      <c r="V6" s="38"/>
      <c r="W6" s="37"/>
      <c r="X6" s="36"/>
      <c r="Y6" s="37"/>
      <c r="Z6" s="36"/>
      <c r="AA6" s="37"/>
      <c r="AB6" s="36"/>
      <c r="AC6" s="37"/>
      <c r="AD6" s="36"/>
      <c r="AE6" s="37"/>
      <c r="AF6" s="33"/>
      <c r="AG6" s="37"/>
      <c r="AH6" s="33"/>
      <c r="AI6" s="37"/>
      <c r="AJ6" s="36"/>
      <c r="AK6" s="37"/>
      <c r="AL6" s="36"/>
      <c r="AM6" s="37"/>
      <c r="AN6" s="36"/>
      <c r="AO6" s="37"/>
      <c r="AP6" s="36"/>
      <c r="AQ6" s="37"/>
      <c r="AR6" s="37"/>
      <c r="AS6" s="37"/>
      <c r="AT6" s="39"/>
    </row>
    <row r="7" spans="1:984" s="40" customFormat="1" ht="15" customHeight="1" x14ac:dyDescent="0.25">
      <c r="A7" s="11">
        <v>4</v>
      </c>
      <c r="B7" s="29" t="s">
        <v>13</v>
      </c>
      <c r="C7" s="30"/>
      <c r="D7" s="32">
        <v>14146000</v>
      </c>
      <c r="E7" s="32">
        <f t="shared" si="1"/>
        <v>14146000</v>
      </c>
      <c r="F7" s="33"/>
      <c r="G7" s="34"/>
      <c r="H7" s="33"/>
      <c r="I7" s="34"/>
      <c r="J7" s="33"/>
      <c r="K7" s="34"/>
      <c r="L7" s="33"/>
      <c r="M7" s="34"/>
      <c r="N7" s="33"/>
      <c r="O7" s="34"/>
      <c r="P7" s="33"/>
      <c r="Q7" s="34"/>
      <c r="R7" s="33"/>
      <c r="S7" s="34"/>
      <c r="T7" s="36"/>
      <c r="U7" s="37"/>
      <c r="V7" s="36"/>
      <c r="W7" s="37"/>
      <c r="X7" s="36"/>
      <c r="Y7" s="37"/>
      <c r="Z7" s="36"/>
      <c r="AA7" s="37"/>
      <c r="AB7" s="36"/>
      <c r="AC7" s="37"/>
      <c r="AD7" s="36"/>
      <c r="AE7" s="37"/>
      <c r="AF7" s="36"/>
      <c r="AG7" s="37"/>
      <c r="AH7" s="33"/>
      <c r="AI7" s="37"/>
      <c r="AJ7" s="36"/>
      <c r="AK7" s="37"/>
      <c r="AL7" s="36"/>
      <c r="AM7" s="37"/>
      <c r="AN7" s="36"/>
      <c r="AO7" s="37"/>
      <c r="AP7" s="37"/>
      <c r="AQ7" s="37"/>
      <c r="AR7" s="37"/>
      <c r="AS7" s="37"/>
      <c r="AT7" s="39"/>
    </row>
    <row r="8" spans="1:984" s="26" customFormat="1" ht="15" customHeight="1" x14ac:dyDescent="0.25">
      <c r="A8" s="11">
        <v>5</v>
      </c>
      <c r="B8" s="41" t="s">
        <v>14</v>
      </c>
      <c r="C8" s="13"/>
      <c r="D8" s="14">
        <v>36800</v>
      </c>
      <c r="E8" s="15">
        <f t="shared" si="1"/>
        <v>36800</v>
      </c>
      <c r="F8" s="16"/>
      <c r="G8" s="17"/>
      <c r="H8" s="16"/>
      <c r="I8" s="17"/>
      <c r="J8" s="16"/>
      <c r="K8" s="17"/>
      <c r="L8" s="16"/>
      <c r="M8" s="17"/>
      <c r="N8" s="16"/>
      <c r="O8" s="17"/>
      <c r="P8" s="16"/>
      <c r="Q8" s="17"/>
      <c r="R8" s="16"/>
      <c r="S8" s="17"/>
      <c r="T8" s="18"/>
      <c r="U8" s="19"/>
      <c r="V8" s="20"/>
      <c r="W8" s="19"/>
      <c r="X8" s="18"/>
      <c r="Y8" s="19"/>
      <c r="Z8" s="18"/>
      <c r="AA8" s="19"/>
      <c r="AB8" s="19"/>
      <c r="AC8" s="19"/>
      <c r="AD8" s="19"/>
      <c r="AE8" s="19"/>
      <c r="AF8" s="19"/>
      <c r="AG8" s="19"/>
      <c r="AH8" s="19"/>
      <c r="AI8" s="19"/>
      <c r="AJ8" s="18"/>
      <c r="AK8" s="19"/>
      <c r="AL8" s="18"/>
      <c r="AM8" s="19"/>
      <c r="AN8" s="19"/>
      <c r="AO8" s="19"/>
      <c r="AP8" s="19"/>
      <c r="AQ8" s="19"/>
      <c r="AR8" s="19"/>
      <c r="AS8" s="19"/>
      <c r="AT8" s="21"/>
    </row>
    <row r="9" spans="1:984" s="26" customFormat="1" ht="15" customHeight="1" x14ac:dyDescent="0.25">
      <c r="A9" s="11">
        <v>6</v>
      </c>
      <c r="B9" s="12" t="s">
        <v>15</v>
      </c>
      <c r="C9" s="13"/>
      <c r="D9" s="14">
        <v>340</v>
      </c>
      <c r="E9" s="15">
        <f t="shared" si="1"/>
        <v>340</v>
      </c>
      <c r="F9" s="16"/>
      <c r="G9" s="17"/>
      <c r="H9" s="16"/>
      <c r="I9" s="17"/>
      <c r="J9" s="16"/>
      <c r="K9" s="17"/>
      <c r="L9" s="16"/>
      <c r="M9" s="17"/>
      <c r="N9" s="16"/>
      <c r="O9" s="17"/>
      <c r="P9" s="16"/>
      <c r="Q9" s="17"/>
      <c r="R9" s="16"/>
      <c r="S9" s="17"/>
      <c r="T9" s="18"/>
      <c r="U9" s="19"/>
      <c r="V9" s="20"/>
      <c r="W9" s="19"/>
      <c r="X9" s="18"/>
      <c r="Y9" s="19"/>
      <c r="Z9" s="18"/>
      <c r="AA9" s="19"/>
      <c r="AB9" s="19"/>
      <c r="AC9" s="19"/>
      <c r="AD9" s="19"/>
      <c r="AE9" s="19"/>
      <c r="AF9" s="19"/>
      <c r="AG9" s="19"/>
      <c r="AH9" s="19"/>
      <c r="AI9" s="19"/>
      <c r="AJ9" s="18"/>
      <c r="AK9" s="19"/>
      <c r="AL9" s="18"/>
      <c r="AM9" s="19"/>
      <c r="AN9" s="19"/>
      <c r="AO9" s="19"/>
      <c r="AP9" s="19"/>
      <c r="AQ9" s="19"/>
      <c r="AR9" s="19"/>
      <c r="AS9" s="19"/>
      <c r="AT9" s="21"/>
    </row>
    <row r="10" spans="1:984" ht="15" customHeight="1" x14ac:dyDescent="0.25">
      <c r="A10" s="11">
        <v>7</v>
      </c>
      <c r="B10" s="42" t="s">
        <v>16</v>
      </c>
      <c r="C10" s="13"/>
      <c r="D10" s="14">
        <v>10000</v>
      </c>
      <c r="E10" s="15">
        <f t="shared" si="1"/>
        <v>10000</v>
      </c>
      <c r="F10" s="16"/>
      <c r="G10" s="17"/>
      <c r="H10" s="18"/>
      <c r="I10" s="19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43"/>
      <c r="W10" s="17"/>
      <c r="X10" s="16"/>
      <c r="Y10" s="17"/>
      <c r="Z10" s="16"/>
      <c r="AA10" s="17"/>
      <c r="AB10" s="17"/>
      <c r="AC10" s="17"/>
      <c r="AD10" s="17"/>
      <c r="AE10" s="17"/>
      <c r="AF10" s="17"/>
      <c r="AG10" s="17"/>
      <c r="AH10" s="17"/>
      <c r="AI10" s="17"/>
      <c r="AJ10" s="16"/>
      <c r="AK10" s="17"/>
      <c r="AL10" s="16"/>
      <c r="AM10" s="17"/>
      <c r="AN10" s="17"/>
      <c r="AO10" s="17"/>
      <c r="AP10" s="17"/>
      <c r="AQ10" s="17"/>
      <c r="AR10" s="17"/>
      <c r="AS10" s="17"/>
      <c r="AT10" s="28"/>
    </row>
    <row r="11" spans="1:984" s="26" customFormat="1" ht="15" customHeight="1" x14ac:dyDescent="0.25">
      <c r="A11" s="11">
        <v>8</v>
      </c>
      <c r="B11" s="42" t="s">
        <v>17</v>
      </c>
      <c r="C11" s="13"/>
      <c r="D11" s="14">
        <v>200000</v>
      </c>
      <c r="E11" s="15">
        <f t="shared" si="1"/>
        <v>200000</v>
      </c>
      <c r="F11" s="16"/>
      <c r="G11" s="17"/>
      <c r="H11" s="16"/>
      <c r="I11" s="17"/>
      <c r="J11" s="16"/>
      <c r="K11" s="17"/>
      <c r="L11" s="16"/>
      <c r="M11" s="17"/>
      <c r="N11" s="16"/>
      <c r="O11" s="17"/>
      <c r="P11" s="16"/>
      <c r="Q11" s="17"/>
      <c r="R11" s="16"/>
      <c r="S11" s="17"/>
      <c r="T11" s="18"/>
      <c r="U11" s="19"/>
      <c r="V11" s="20"/>
      <c r="W11" s="19"/>
      <c r="X11" s="18"/>
      <c r="Y11" s="19"/>
      <c r="Z11" s="18"/>
      <c r="AA11" s="19"/>
      <c r="AB11" s="19"/>
      <c r="AC11" s="19"/>
      <c r="AD11" s="19"/>
      <c r="AE11" s="19"/>
      <c r="AF11" s="19"/>
      <c r="AG11" s="19"/>
      <c r="AH11" s="19"/>
      <c r="AI11" s="19"/>
      <c r="AJ11" s="18"/>
      <c r="AK11" s="19"/>
      <c r="AL11" s="18"/>
      <c r="AM11" s="19"/>
      <c r="AN11" s="19"/>
      <c r="AO11" s="19"/>
      <c r="AP11" s="19"/>
      <c r="AQ11" s="19"/>
      <c r="AR11" s="19"/>
      <c r="AS11" s="19"/>
      <c r="AT11" s="21"/>
    </row>
    <row r="12" spans="1:984" s="26" customFormat="1" ht="15" customHeight="1" x14ac:dyDescent="0.25">
      <c r="A12" s="11">
        <v>9</v>
      </c>
      <c r="B12" s="12" t="s">
        <v>18</v>
      </c>
      <c r="C12" s="13"/>
      <c r="D12" s="14">
        <v>404500</v>
      </c>
      <c r="E12" s="15">
        <f t="shared" si="1"/>
        <v>389500</v>
      </c>
      <c r="F12" s="16">
        <v>42678</v>
      </c>
      <c r="G12" s="34">
        <v>-15000</v>
      </c>
      <c r="H12" s="16"/>
      <c r="I12" s="17"/>
      <c r="J12" s="16"/>
      <c r="K12" s="17"/>
      <c r="L12" s="16"/>
      <c r="M12" s="17"/>
      <c r="N12" s="16"/>
      <c r="O12" s="17"/>
      <c r="P12" s="16"/>
      <c r="Q12" s="17"/>
      <c r="R12" s="16"/>
      <c r="S12" s="17"/>
      <c r="T12" s="18"/>
      <c r="U12" s="19"/>
      <c r="V12" s="20"/>
      <c r="W12" s="19"/>
      <c r="X12" s="18"/>
      <c r="Y12" s="19"/>
      <c r="Z12" s="18"/>
      <c r="AA12" s="19"/>
      <c r="AB12" s="19"/>
      <c r="AC12" s="19"/>
      <c r="AD12" s="19"/>
      <c r="AE12" s="19"/>
      <c r="AF12" s="19"/>
      <c r="AG12" s="19"/>
      <c r="AH12" s="19"/>
      <c r="AI12" s="19"/>
      <c r="AJ12" s="18"/>
      <c r="AK12" s="19"/>
      <c r="AL12" s="18"/>
      <c r="AM12" s="19"/>
      <c r="AN12" s="19"/>
      <c r="AO12" s="19"/>
      <c r="AP12" s="19"/>
      <c r="AQ12" s="19"/>
      <c r="AR12" s="19"/>
      <c r="AS12" s="19"/>
      <c r="AT12" s="21"/>
    </row>
    <row r="13" spans="1:984" s="26" customFormat="1" ht="15" customHeight="1" x14ac:dyDescent="0.25">
      <c r="A13" s="11">
        <v>10</v>
      </c>
      <c r="B13" s="12" t="s">
        <v>19</v>
      </c>
      <c r="C13" s="44"/>
      <c r="D13" s="14">
        <v>7000</v>
      </c>
      <c r="E13" s="15">
        <f t="shared" si="1"/>
        <v>7000</v>
      </c>
      <c r="F13" s="16"/>
      <c r="G13" s="17"/>
      <c r="H13" s="16"/>
      <c r="I13" s="17"/>
      <c r="J13" s="18"/>
      <c r="K13" s="19"/>
      <c r="L13" s="16"/>
      <c r="M13" s="17"/>
      <c r="N13" s="16"/>
      <c r="O13" s="17"/>
      <c r="P13" s="16"/>
      <c r="Q13" s="17"/>
      <c r="R13" s="16"/>
      <c r="S13" s="17"/>
      <c r="T13" s="16"/>
      <c r="U13" s="17"/>
      <c r="V13" s="43"/>
      <c r="W13" s="17"/>
      <c r="X13" s="16"/>
      <c r="Y13" s="17"/>
      <c r="Z13" s="45"/>
      <c r="AA13" s="46"/>
      <c r="AB13" s="19"/>
      <c r="AC13" s="19"/>
      <c r="AD13" s="19"/>
      <c r="AE13" s="19"/>
      <c r="AF13" s="19"/>
      <c r="AG13" s="19"/>
      <c r="AH13" s="19"/>
      <c r="AI13" s="19"/>
      <c r="AJ13" s="18"/>
      <c r="AK13" s="19"/>
      <c r="AL13" s="18"/>
      <c r="AM13" s="19"/>
      <c r="AN13" s="19"/>
      <c r="AO13" s="19"/>
      <c r="AP13" s="19"/>
      <c r="AQ13" s="19"/>
      <c r="AR13" s="19"/>
      <c r="AS13" s="19"/>
      <c r="AT13" s="21"/>
    </row>
    <row r="14" spans="1:984" s="26" customFormat="1" ht="15" customHeight="1" x14ac:dyDescent="0.25">
      <c r="A14" s="11">
        <v>11</v>
      </c>
      <c r="B14" s="235" t="s">
        <v>467</v>
      </c>
      <c r="C14" s="13"/>
      <c r="D14" s="14">
        <v>3080000</v>
      </c>
      <c r="E14" s="15">
        <f t="shared" si="1"/>
        <v>3080000</v>
      </c>
      <c r="F14" s="16"/>
      <c r="G14" s="17"/>
      <c r="H14" s="16"/>
      <c r="I14" s="17"/>
      <c r="J14" s="16"/>
      <c r="K14" s="17"/>
      <c r="L14" s="16"/>
      <c r="M14" s="17"/>
      <c r="N14" s="16"/>
      <c r="O14" s="17"/>
      <c r="P14" s="16"/>
      <c r="Q14" s="17"/>
      <c r="R14" s="16"/>
      <c r="S14" s="17"/>
      <c r="T14" s="16"/>
      <c r="U14" s="17"/>
      <c r="V14" s="20"/>
      <c r="W14" s="19"/>
      <c r="X14" s="18"/>
      <c r="Y14" s="19"/>
      <c r="Z14" s="18"/>
      <c r="AA14" s="19"/>
      <c r="AB14" s="19"/>
      <c r="AC14" s="19"/>
      <c r="AD14" s="19"/>
      <c r="AE14" s="19"/>
      <c r="AF14" s="19"/>
      <c r="AG14" s="19"/>
      <c r="AH14" s="19"/>
      <c r="AI14" s="19"/>
      <c r="AJ14" s="18"/>
      <c r="AK14" s="19"/>
      <c r="AL14" s="18"/>
      <c r="AM14" s="19"/>
      <c r="AN14" s="19"/>
      <c r="AO14" s="19"/>
      <c r="AP14" s="19"/>
      <c r="AQ14" s="19"/>
      <c r="AR14" s="19"/>
      <c r="AS14" s="19"/>
      <c r="AT14" s="21"/>
    </row>
    <row r="15" spans="1:984" ht="15" customHeight="1" x14ac:dyDescent="0.25">
      <c r="A15" s="11">
        <v>12</v>
      </c>
      <c r="B15" s="235" t="s">
        <v>468</v>
      </c>
      <c r="C15" s="13"/>
      <c r="D15" s="14">
        <v>1500</v>
      </c>
      <c r="E15" s="15">
        <f t="shared" si="1"/>
        <v>1500</v>
      </c>
      <c r="F15" s="16"/>
      <c r="G15" s="34"/>
      <c r="H15" s="16"/>
      <c r="I15" s="17"/>
      <c r="J15" s="16"/>
      <c r="K15" s="17"/>
      <c r="L15" s="16"/>
      <c r="M15" s="48"/>
      <c r="N15" s="16"/>
      <c r="O15" s="17"/>
      <c r="P15" s="16"/>
      <c r="Q15" s="17"/>
      <c r="R15" s="16"/>
      <c r="S15" s="17"/>
      <c r="T15" s="16"/>
      <c r="U15" s="17"/>
      <c r="V15" s="43"/>
      <c r="W15" s="17"/>
      <c r="X15" s="16"/>
      <c r="Y15" s="17"/>
      <c r="Z15" s="16"/>
      <c r="AA15" s="17"/>
      <c r="AB15" s="16"/>
      <c r="AC15" s="17"/>
      <c r="AD15" s="16"/>
      <c r="AE15" s="17"/>
      <c r="AF15" s="16"/>
      <c r="AG15" s="17"/>
      <c r="AH15" s="16"/>
      <c r="AI15" s="17"/>
      <c r="AJ15" s="16"/>
      <c r="AK15" s="17"/>
      <c r="AL15" s="16"/>
      <c r="AM15" s="17"/>
      <c r="AN15" s="16"/>
      <c r="AO15" s="17"/>
      <c r="AP15" s="16"/>
      <c r="AQ15" s="17"/>
      <c r="AR15" s="17"/>
      <c r="AS15" s="17"/>
      <c r="AT15" s="49"/>
    </row>
    <row r="16" spans="1:984" s="26" customFormat="1" x14ac:dyDescent="0.25">
      <c r="A16" s="11">
        <v>13</v>
      </c>
      <c r="B16" s="41" t="s">
        <v>20</v>
      </c>
      <c r="C16" s="13"/>
      <c r="D16" s="14">
        <v>2426000</v>
      </c>
      <c r="E16" s="15">
        <f t="shared" si="1"/>
        <v>2426000</v>
      </c>
      <c r="F16" s="16"/>
      <c r="G16" s="17"/>
      <c r="H16" s="16"/>
      <c r="I16" s="17"/>
      <c r="J16" s="16"/>
      <c r="K16" s="17"/>
      <c r="L16" s="16"/>
      <c r="M16" s="17"/>
      <c r="N16" s="16"/>
      <c r="O16" s="17"/>
      <c r="P16" s="16"/>
      <c r="Q16" s="17"/>
      <c r="R16" s="16"/>
      <c r="S16" s="17"/>
      <c r="T16" s="18"/>
      <c r="U16" s="19"/>
      <c r="V16" s="20"/>
      <c r="W16" s="19"/>
      <c r="X16" s="18"/>
      <c r="Y16" s="19"/>
      <c r="Z16" s="18"/>
      <c r="AA16" s="19"/>
      <c r="AB16" s="18"/>
      <c r="AC16" s="19"/>
      <c r="AD16" s="19"/>
      <c r="AE16" s="19"/>
      <c r="AF16" s="19"/>
      <c r="AG16" s="19"/>
      <c r="AH16" s="19"/>
      <c r="AI16" s="19"/>
      <c r="AJ16" s="18"/>
      <c r="AK16" s="19"/>
      <c r="AL16" s="18"/>
      <c r="AM16" s="19"/>
      <c r="AN16" s="19"/>
      <c r="AO16" s="19"/>
      <c r="AP16" s="19"/>
      <c r="AQ16" s="19"/>
      <c r="AR16" s="19"/>
      <c r="AS16" s="19"/>
      <c r="AT16" s="21"/>
    </row>
    <row r="17" spans="1:46" x14ac:dyDescent="0.25">
      <c r="A17" s="11">
        <v>14</v>
      </c>
      <c r="B17" s="50" t="s">
        <v>21</v>
      </c>
      <c r="C17" s="13" t="s">
        <v>22</v>
      </c>
      <c r="D17" s="14">
        <v>1045500</v>
      </c>
      <c r="E17" s="15">
        <f t="shared" si="1"/>
        <v>1065500</v>
      </c>
      <c r="F17" s="16">
        <v>42704</v>
      </c>
      <c r="G17" s="17">
        <v>20000</v>
      </c>
      <c r="H17" s="16"/>
      <c r="I17" s="17"/>
      <c r="J17" s="16"/>
      <c r="K17" s="17"/>
      <c r="L17" s="16"/>
      <c r="M17" s="17"/>
      <c r="N17" s="16"/>
      <c r="O17" s="17"/>
      <c r="P17" s="16"/>
      <c r="Q17" s="17"/>
      <c r="R17" s="16"/>
      <c r="S17" s="17"/>
      <c r="T17" s="16"/>
      <c r="U17" s="17"/>
      <c r="V17" s="43"/>
      <c r="W17" s="17"/>
      <c r="X17" s="16"/>
      <c r="Y17" s="17"/>
      <c r="Z17" s="16"/>
      <c r="AA17" s="17"/>
      <c r="AB17" s="16"/>
      <c r="AC17" s="17"/>
      <c r="AD17" s="16"/>
      <c r="AE17" s="17"/>
      <c r="AF17" s="17"/>
      <c r="AG17" s="17"/>
      <c r="AH17" s="17"/>
      <c r="AI17" s="17"/>
      <c r="AJ17" s="16"/>
      <c r="AK17" s="17"/>
      <c r="AL17" s="16"/>
      <c r="AM17" s="17"/>
      <c r="AN17" s="17"/>
      <c r="AO17" s="17"/>
      <c r="AP17" s="17"/>
      <c r="AQ17" s="17"/>
      <c r="AR17" s="17"/>
      <c r="AS17" s="17"/>
      <c r="AT17" s="28"/>
    </row>
    <row r="18" spans="1:46" x14ac:dyDescent="0.25">
      <c r="A18" s="11">
        <v>15</v>
      </c>
      <c r="B18" s="12" t="s">
        <v>23</v>
      </c>
      <c r="C18" s="13"/>
      <c r="D18" s="14">
        <v>356500</v>
      </c>
      <c r="E18" s="15">
        <f t="shared" si="1"/>
        <v>356500</v>
      </c>
      <c r="F18" s="16"/>
      <c r="G18" s="17"/>
      <c r="H18" s="16"/>
      <c r="I18" s="17"/>
      <c r="J18" s="16"/>
      <c r="K18" s="17"/>
      <c r="L18" s="16"/>
      <c r="M18" s="17"/>
      <c r="N18" s="16"/>
      <c r="O18" s="17"/>
      <c r="P18" s="16"/>
      <c r="Q18" s="17"/>
      <c r="R18" s="16"/>
      <c r="S18" s="17"/>
      <c r="T18" s="16"/>
      <c r="U18" s="17"/>
      <c r="V18" s="43"/>
      <c r="W18" s="17"/>
      <c r="X18" s="16"/>
      <c r="Y18" s="17"/>
      <c r="Z18" s="16"/>
      <c r="AA18" s="17"/>
      <c r="AB18" s="17"/>
      <c r="AC18" s="17"/>
      <c r="AD18" s="17"/>
      <c r="AE18" s="17"/>
      <c r="AF18" s="17"/>
      <c r="AG18" s="17"/>
      <c r="AH18" s="17"/>
      <c r="AI18" s="17"/>
      <c r="AJ18" s="16"/>
      <c r="AK18" s="17"/>
      <c r="AL18" s="16"/>
      <c r="AM18" s="17"/>
      <c r="AN18" s="17"/>
      <c r="AO18" s="17"/>
      <c r="AP18" s="17"/>
      <c r="AQ18" s="17"/>
      <c r="AR18" s="17"/>
      <c r="AS18" s="17"/>
      <c r="AT18" s="28"/>
    </row>
    <row r="19" spans="1:46" s="54" customFormat="1" x14ac:dyDescent="0.25">
      <c r="A19" s="11">
        <v>16</v>
      </c>
      <c r="B19" s="42" t="s">
        <v>24</v>
      </c>
      <c r="C19" s="13"/>
      <c r="D19" s="14">
        <v>75000</v>
      </c>
      <c r="E19" s="15">
        <f t="shared" si="1"/>
        <v>75000</v>
      </c>
      <c r="F19" s="51"/>
      <c r="G19" s="48"/>
      <c r="H19" s="51"/>
      <c r="I19" s="48"/>
      <c r="J19" s="51"/>
      <c r="K19" s="48"/>
      <c r="L19" s="51"/>
      <c r="M19" s="48"/>
      <c r="N19" s="51"/>
      <c r="O19" s="48"/>
      <c r="P19" s="51"/>
      <c r="Q19" s="48"/>
      <c r="R19" s="51"/>
      <c r="S19" s="48"/>
      <c r="T19" s="51"/>
      <c r="U19" s="48"/>
      <c r="V19" s="52"/>
      <c r="W19" s="48"/>
      <c r="X19" s="51"/>
      <c r="Y19" s="48"/>
      <c r="Z19" s="51"/>
      <c r="AA19" s="48"/>
      <c r="AB19" s="48"/>
      <c r="AC19" s="48"/>
      <c r="AD19" s="48"/>
      <c r="AE19" s="48"/>
      <c r="AF19" s="48"/>
      <c r="AG19" s="48"/>
      <c r="AH19" s="48"/>
      <c r="AI19" s="48"/>
      <c r="AJ19" s="51"/>
      <c r="AK19" s="48"/>
      <c r="AL19" s="51"/>
      <c r="AM19" s="48"/>
      <c r="AN19" s="48"/>
      <c r="AO19" s="48"/>
      <c r="AP19" s="48"/>
      <c r="AQ19" s="48"/>
      <c r="AR19" s="48"/>
      <c r="AS19" s="48"/>
      <c r="AT19" s="53"/>
    </row>
    <row r="20" spans="1:46" s="54" customFormat="1" x14ac:dyDescent="0.25">
      <c r="A20" s="11">
        <v>17</v>
      </c>
      <c r="B20" s="12" t="s">
        <v>25</v>
      </c>
      <c r="C20" s="13"/>
      <c r="D20" s="14">
        <v>0</v>
      </c>
      <c r="E20" s="15">
        <f t="shared" si="1"/>
        <v>0</v>
      </c>
      <c r="F20" s="51"/>
      <c r="G20" s="48"/>
      <c r="H20" s="51"/>
      <c r="I20" s="48"/>
      <c r="J20" s="51"/>
      <c r="K20" s="48"/>
      <c r="L20" s="51"/>
      <c r="M20" s="48"/>
      <c r="N20" s="51"/>
      <c r="O20" s="48"/>
      <c r="P20" s="51"/>
      <c r="Q20" s="48"/>
      <c r="R20" s="51"/>
      <c r="S20" s="48"/>
      <c r="T20" s="51"/>
      <c r="U20" s="48"/>
      <c r="V20" s="52"/>
      <c r="W20" s="48"/>
      <c r="X20" s="51"/>
      <c r="Y20" s="48"/>
      <c r="Z20" s="51"/>
      <c r="AA20" s="48"/>
      <c r="AB20" s="48"/>
      <c r="AC20" s="48"/>
      <c r="AD20" s="48"/>
      <c r="AE20" s="48"/>
      <c r="AF20" s="48"/>
      <c r="AG20" s="48"/>
      <c r="AH20" s="48"/>
      <c r="AI20" s="48"/>
      <c r="AJ20" s="51"/>
      <c r="AK20" s="48"/>
      <c r="AL20" s="51"/>
      <c r="AM20" s="48"/>
      <c r="AN20" s="48"/>
      <c r="AO20" s="48"/>
      <c r="AP20" s="48"/>
      <c r="AQ20" s="48"/>
      <c r="AR20" s="48"/>
      <c r="AS20" s="48"/>
      <c r="AT20" s="53"/>
    </row>
    <row r="21" spans="1:46" s="54" customFormat="1" x14ac:dyDescent="0.25">
      <c r="A21" s="11">
        <v>18</v>
      </c>
      <c r="B21" s="12" t="s">
        <v>26</v>
      </c>
      <c r="C21" s="55"/>
      <c r="D21" s="14">
        <v>93000</v>
      </c>
      <c r="E21" s="15">
        <f t="shared" si="1"/>
        <v>93000</v>
      </c>
      <c r="F21" s="51"/>
      <c r="G21" s="48"/>
      <c r="H21" s="51"/>
      <c r="I21" s="48"/>
      <c r="J21" s="51"/>
      <c r="K21" s="48"/>
      <c r="L21" s="51"/>
      <c r="M21" s="48"/>
      <c r="N21" s="51"/>
      <c r="O21" s="48"/>
      <c r="P21" s="51"/>
      <c r="Q21" s="48"/>
      <c r="R21" s="51"/>
      <c r="S21" s="48"/>
      <c r="T21" s="51"/>
      <c r="U21" s="48"/>
      <c r="V21" s="52"/>
      <c r="W21" s="48"/>
      <c r="X21" s="51"/>
      <c r="Y21" s="48"/>
      <c r="Z21" s="51"/>
      <c r="AA21" s="48"/>
      <c r="AB21" s="48"/>
      <c r="AC21" s="48"/>
      <c r="AD21" s="48"/>
      <c r="AE21" s="48"/>
      <c r="AF21" s="48"/>
      <c r="AG21" s="48"/>
      <c r="AH21" s="48"/>
      <c r="AI21" s="48"/>
      <c r="AJ21" s="51"/>
      <c r="AK21" s="48"/>
      <c r="AL21" s="51"/>
      <c r="AM21" s="48"/>
      <c r="AN21" s="48"/>
      <c r="AO21" s="48"/>
      <c r="AP21" s="48"/>
      <c r="AQ21" s="48"/>
      <c r="AR21" s="48"/>
      <c r="AS21" s="48"/>
      <c r="AT21" s="53"/>
    </row>
    <row r="22" spans="1:46" s="54" customFormat="1" x14ac:dyDescent="0.25">
      <c r="A22" s="11">
        <v>19</v>
      </c>
      <c r="B22" s="12" t="s">
        <v>27</v>
      </c>
      <c r="C22" s="55"/>
      <c r="D22" s="14">
        <v>4295700</v>
      </c>
      <c r="E22" s="15">
        <f t="shared" si="1"/>
        <v>4295700</v>
      </c>
      <c r="F22" s="51"/>
      <c r="G22" s="34"/>
      <c r="H22" s="56"/>
      <c r="I22" s="57"/>
      <c r="J22" s="51"/>
      <c r="K22" s="48"/>
      <c r="L22" s="51"/>
      <c r="M22" s="48"/>
      <c r="N22" s="51"/>
      <c r="O22" s="48"/>
      <c r="P22" s="51"/>
      <c r="Q22" s="48"/>
      <c r="R22" s="51"/>
      <c r="S22" s="48"/>
      <c r="T22" s="51"/>
      <c r="U22" s="48"/>
      <c r="V22" s="52"/>
      <c r="W22" s="48"/>
      <c r="X22" s="51"/>
      <c r="Y22" s="48"/>
      <c r="Z22" s="51"/>
      <c r="AA22" s="48"/>
      <c r="AB22" s="48"/>
      <c r="AC22" s="48"/>
      <c r="AD22" s="48"/>
      <c r="AE22" s="48"/>
      <c r="AF22" s="48"/>
      <c r="AG22" s="48"/>
      <c r="AH22" s="48"/>
      <c r="AI22" s="48"/>
      <c r="AJ22" s="51"/>
      <c r="AK22" s="48"/>
      <c r="AL22" s="51"/>
      <c r="AM22" s="48"/>
      <c r="AN22" s="48"/>
      <c r="AO22" s="48"/>
      <c r="AP22" s="48"/>
      <c r="AQ22" s="48"/>
      <c r="AR22" s="48"/>
      <c r="AS22" s="48"/>
      <c r="AT22" s="53"/>
    </row>
    <row r="23" spans="1:46" s="54" customFormat="1" x14ac:dyDescent="0.25">
      <c r="A23" s="11">
        <v>20</v>
      </c>
      <c r="B23" s="12" t="s">
        <v>28</v>
      </c>
      <c r="C23" s="55"/>
      <c r="D23" s="14">
        <v>60250</v>
      </c>
      <c r="E23" s="15">
        <f t="shared" si="1"/>
        <v>60250</v>
      </c>
      <c r="F23" s="51"/>
      <c r="G23" s="48"/>
      <c r="H23" s="51"/>
      <c r="I23" s="48"/>
      <c r="J23" s="51"/>
      <c r="K23" s="48"/>
      <c r="L23" s="51"/>
      <c r="M23" s="48"/>
      <c r="N23" s="51"/>
      <c r="O23" s="48"/>
      <c r="P23" s="51"/>
      <c r="Q23" s="48"/>
      <c r="R23" s="51"/>
      <c r="S23" s="48"/>
      <c r="T23" s="51"/>
      <c r="U23" s="48"/>
      <c r="V23" s="52"/>
      <c r="W23" s="48"/>
      <c r="X23" s="51"/>
      <c r="Y23" s="48"/>
      <c r="Z23" s="51"/>
      <c r="AA23" s="48"/>
      <c r="AB23" s="48"/>
      <c r="AC23" s="48"/>
      <c r="AD23" s="48"/>
      <c r="AE23" s="48"/>
      <c r="AF23" s="48"/>
      <c r="AG23" s="48"/>
      <c r="AH23" s="48"/>
      <c r="AI23" s="48"/>
      <c r="AJ23" s="51"/>
      <c r="AK23" s="48"/>
      <c r="AL23" s="51"/>
      <c r="AM23" s="48"/>
      <c r="AN23" s="48"/>
      <c r="AO23" s="48"/>
      <c r="AP23" s="48"/>
      <c r="AQ23" s="48"/>
      <c r="AR23" s="48"/>
      <c r="AS23" s="48"/>
      <c r="AT23" s="53"/>
    </row>
    <row r="24" spans="1:46" s="54" customFormat="1" x14ac:dyDescent="0.25">
      <c r="A24" s="11">
        <v>21</v>
      </c>
      <c r="B24" s="12" t="s">
        <v>29</v>
      </c>
      <c r="C24" s="55"/>
      <c r="D24" s="14">
        <v>29900</v>
      </c>
      <c r="E24" s="15">
        <f t="shared" si="1"/>
        <v>29900</v>
      </c>
      <c r="F24" s="51"/>
      <c r="G24" s="48"/>
      <c r="H24" s="51"/>
      <c r="I24" s="34"/>
      <c r="J24" s="51"/>
      <c r="K24" s="34"/>
      <c r="L24" s="51"/>
      <c r="M24" s="48"/>
      <c r="N24" s="51"/>
      <c r="O24" s="48"/>
      <c r="P24" s="51"/>
      <c r="Q24" s="48"/>
      <c r="R24" s="51"/>
      <c r="S24" s="48"/>
      <c r="T24" s="51"/>
      <c r="U24" s="48"/>
      <c r="V24" s="52"/>
      <c r="W24" s="48"/>
      <c r="X24" s="51"/>
      <c r="Y24" s="48"/>
      <c r="Z24" s="51"/>
      <c r="AA24" s="48"/>
      <c r="AB24" s="48"/>
      <c r="AC24" s="48"/>
      <c r="AD24" s="48"/>
      <c r="AE24" s="48"/>
      <c r="AF24" s="48"/>
      <c r="AG24" s="48"/>
      <c r="AH24" s="48"/>
      <c r="AI24" s="48"/>
      <c r="AJ24" s="51"/>
      <c r="AK24" s="48"/>
      <c r="AL24" s="51"/>
      <c r="AM24" s="48"/>
      <c r="AN24" s="48"/>
      <c r="AO24" s="48"/>
      <c r="AP24" s="48"/>
      <c r="AQ24" s="48"/>
      <c r="AR24" s="48"/>
      <c r="AS24" s="48"/>
      <c r="AT24" s="53"/>
    </row>
    <row r="25" spans="1:46" s="54" customFormat="1" x14ac:dyDescent="0.25">
      <c r="A25" s="11">
        <v>22</v>
      </c>
      <c r="B25" s="12" t="s">
        <v>30</v>
      </c>
      <c r="C25" s="55"/>
      <c r="D25" s="14">
        <v>117100</v>
      </c>
      <c r="E25" s="15">
        <f t="shared" si="1"/>
        <v>117100</v>
      </c>
      <c r="F25" s="51"/>
      <c r="G25" s="48"/>
      <c r="H25" s="56"/>
      <c r="I25" s="57"/>
      <c r="J25" s="51"/>
      <c r="K25" s="48"/>
      <c r="L25" s="51"/>
      <c r="M25" s="48"/>
      <c r="N25" s="51"/>
      <c r="O25" s="48"/>
      <c r="P25" s="51"/>
      <c r="Q25" s="48"/>
      <c r="R25" s="51"/>
      <c r="S25" s="48"/>
      <c r="T25" s="51"/>
      <c r="U25" s="48"/>
      <c r="V25" s="52"/>
      <c r="W25" s="48"/>
      <c r="X25" s="51"/>
      <c r="Y25" s="48"/>
      <c r="Z25" s="51"/>
      <c r="AA25" s="48"/>
      <c r="AB25" s="48"/>
      <c r="AC25" s="48"/>
      <c r="AD25" s="48"/>
      <c r="AE25" s="48"/>
      <c r="AF25" s="48"/>
      <c r="AG25" s="48"/>
      <c r="AH25" s="48"/>
      <c r="AI25" s="48"/>
      <c r="AJ25" s="51"/>
      <c r="AK25" s="48"/>
      <c r="AL25" s="51"/>
      <c r="AM25" s="48"/>
      <c r="AN25" s="48"/>
      <c r="AO25" s="48"/>
      <c r="AP25" s="48"/>
      <c r="AQ25" s="48"/>
      <c r="AR25" s="48"/>
      <c r="AS25" s="48"/>
      <c r="AT25" s="53"/>
    </row>
    <row r="26" spans="1:46" s="64" customFormat="1" x14ac:dyDescent="0.25">
      <c r="A26" s="11">
        <v>23</v>
      </c>
      <c r="B26" s="12" t="s">
        <v>31</v>
      </c>
      <c r="C26" s="58"/>
      <c r="D26" s="59">
        <v>91000</v>
      </c>
      <c r="E26" s="15">
        <f t="shared" si="1"/>
        <v>91000</v>
      </c>
      <c r="F26" s="60"/>
      <c r="G26" s="61"/>
      <c r="H26" s="60"/>
      <c r="I26" s="61"/>
      <c r="J26" s="60"/>
      <c r="K26" s="61"/>
      <c r="L26" s="60"/>
      <c r="M26" s="61"/>
      <c r="N26" s="60"/>
      <c r="O26" s="61"/>
      <c r="P26" s="60"/>
      <c r="Q26" s="61"/>
      <c r="R26" s="60"/>
      <c r="S26" s="61"/>
      <c r="T26" s="60"/>
      <c r="U26" s="61"/>
      <c r="V26" s="62"/>
      <c r="W26" s="61"/>
      <c r="X26" s="60"/>
      <c r="Y26" s="61"/>
      <c r="Z26" s="60"/>
      <c r="AA26" s="61"/>
      <c r="AB26" s="61"/>
      <c r="AC26" s="61"/>
      <c r="AD26" s="61"/>
      <c r="AE26" s="61"/>
      <c r="AF26" s="61"/>
      <c r="AG26" s="61"/>
      <c r="AH26" s="61"/>
      <c r="AI26" s="61"/>
      <c r="AJ26" s="60"/>
      <c r="AK26" s="61"/>
      <c r="AL26" s="60"/>
      <c r="AM26" s="61"/>
      <c r="AN26" s="61"/>
      <c r="AO26" s="61"/>
      <c r="AP26" s="61"/>
      <c r="AQ26" s="61"/>
      <c r="AR26" s="61"/>
      <c r="AS26" s="61"/>
      <c r="AT26" s="63"/>
    </row>
    <row r="27" spans="1:46" s="64" customFormat="1" x14ac:dyDescent="0.25">
      <c r="A27" s="11">
        <v>24</v>
      </c>
      <c r="B27" s="12" t="s">
        <v>32</v>
      </c>
      <c r="C27" s="58"/>
      <c r="D27" s="59">
        <v>337000</v>
      </c>
      <c r="E27" s="15">
        <f t="shared" si="1"/>
        <v>337000</v>
      </c>
      <c r="F27" s="60"/>
      <c r="G27" s="61"/>
      <c r="H27" s="60"/>
      <c r="I27" s="61"/>
      <c r="J27" s="60"/>
      <c r="K27" s="61"/>
      <c r="L27" s="60"/>
      <c r="M27" s="61"/>
      <c r="N27" s="60"/>
      <c r="O27" s="61"/>
      <c r="P27" s="60"/>
      <c r="Q27" s="61"/>
      <c r="R27" s="60"/>
      <c r="S27" s="61"/>
      <c r="T27" s="60"/>
      <c r="U27" s="61"/>
      <c r="V27" s="62"/>
      <c r="W27" s="61"/>
      <c r="X27" s="16"/>
      <c r="Y27" s="61"/>
      <c r="Z27" s="60"/>
      <c r="AA27" s="61"/>
      <c r="AB27" s="61"/>
      <c r="AC27" s="61"/>
      <c r="AD27" s="61"/>
      <c r="AE27" s="61"/>
      <c r="AF27" s="61"/>
      <c r="AG27" s="61"/>
      <c r="AH27" s="61"/>
      <c r="AI27" s="61"/>
      <c r="AJ27" s="60"/>
      <c r="AK27" s="61"/>
      <c r="AL27" s="60"/>
      <c r="AM27" s="61"/>
      <c r="AN27" s="61"/>
      <c r="AO27" s="61"/>
      <c r="AP27" s="61"/>
      <c r="AQ27" s="61"/>
      <c r="AR27" s="61"/>
      <c r="AS27" s="61"/>
      <c r="AT27" s="63"/>
    </row>
    <row r="28" spans="1:46" x14ac:dyDescent="0.25">
      <c r="A28" s="11">
        <v>25</v>
      </c>
      <c r="B28" s="47" t="s">
        <v>33</v>
      </c>
      <c r="C28" s="13"/>
      <c r="D28" s="14">
        <v>11310920</v>
      </c>
      <c r="E28" s="15">
        <f t="shared" si="1"/>
        <v>11310920</v>
      </c>
      <c r="F28" s="16"/>
      <c r="G28" s="34"/>
      <c r="H28" s="16"/>
      <c r="I28" s="17"/>
      <c r="J28" s="16"/>
      <c r="K28" s="17"/>
      <c r="L28" s="16"/>
      <c r="M28" s="17"/>
      <c r="N28" s="16"/>
      <c r="O28" s="17"/>
      <c r="P28" s="16"/>
      <c r="Q28" s="17"/>
      <c r="R28" s="16"/>
      <c r="S28" s="17"/>
      <c r="T28" s="16"/>
      <c r="U28" s="17"/>
      <c r="V28" s="43"/>
      <c r="W28" s="17"/>
      <c r="X28" s="16"/>
      <c r="Y28" s="17"/>
      <c r="Z28" s="16"/>
      <c r="AA28" s="17"/>
      <c r="AB28" s="16"/>
      <c r="AC28" s="17"/>
      <c r="AD28" s="16"/>
      <c r="AE28" s="17"/>
      <c r="AF28" s="16"/>
      <c r="AG28" s="17"/>
      <c r="AH28" s="16"/>
      <c r="AI28" s="17"/>
      <c r="AJ28" s="16"/>
      <c r="AK28" s="17"/>
      <c r="AL28" s="16"/>
      <c r="AM28" s="17"/>
      <c r="AN28" s="17"/>
      <c r="AO28" s="17"/>
      <c r="AP28" s="17"/>
      <c r="AQ28" s="17"/>
      <c r="AR28" s="17"/>
      <c r="AS28" s="17"/>
      <c r="AT28" s="28"/>
    </row>
    <row r="29" spans="1:46" x14ac:dyDescent="0.25">
      <c r="A29" s="11">
        <v>26</v>
      </c>
      <c r="B29" s="41" t="s">
        <v>34</v>
      </c>
      <c r="C29" s="65"/>
      <c r="D29" s="14">
        <v>573000</v>
      </c>
      <c r="E29" s="15">
        <f t="shared" si="1"/>
        <v>573000</v>
      </c>
      <c r="F29" s="16"/>
      <c r="G29" s="17"/>
      <c r="H29" s="16"/>
      <c r="I29" s="17"/>
      <c r="J29" s="16"/>
      <c r="K29" s="17"/>
      <c r="L29" s="16"/>
      <c r="M29" s="17"/>
      <c r="N29" s="16"/>
      <c r="O29" s="17"/>
      <c r="P29" s="16"/>
      <c r="Q29" s="17"/>
      <c r="R29" s="16"/>
      <c r="S29" s="17"/>
      <c r="T29" s="16"/>
      <c r="U29" s="17"/>
      <c r="V29" s="43"/>
      <c r="W29" s="17"/>
      <c r="X29" s="16"/>
      <c r="Y29" s="17"/>
      <c r="Z29" s="16"/>
      <c r="AA29" s="17"/>
      <c r="AB29" s="17"/>
      <c r="AC29" s="17"/>
      <c r="AD29" s="17"/>
      <c r="AE29" s="17"/>
      <c r="AF29" s="17"/>
      <c r="AG29" s="17"/>
      <c r="AH29" s="17"/>
      <c r="AI29" s="17"/>
      <c r="AJ29" s="16"/>
      <c r="AK29" s="17"/>
      <c r="AL29" s="16"/>
      <c r="AM29" s="17"/>
      <c r="AN29" s="17"/>
      <c r="AO29" s="17"/>
      <c r="AP29" s="17"/>
      <c r="AQ29" s="17"/>
      <c r="AR29" s="17"/>
      <c r="AS29" s="17"/>
      <c r="AT29" s="28"/>
    </row>
    <row r="30" spans="1:46" x14ac:dyDescent="0.25">
      <c r="A30" s="11">
        <v>27</v>
      </c>
      <c r="B30" s="42" t="s">
        <v>35</v>
      </c>
      <c r="C30" s="55"/>
      <c r="D30" s="14">
        <v>4700</v>
      </c>
      <c r="E30" s="15">
        <f t="shared" si="1"/>
        <v>4700</v>
      </c>
      <c r="F30" s="16"/>
      <c r="G30" s="17"/>
      <c r="H30" s="16"/>
      <c r="I30" s="17"/>
      <c r="J30" s="16"/>
      <c r="K30" s="17"/>
      <c r="L30" s="16"/>
      <c r="M30" s="17"/>
      <c r="N30" s="16"/>
      <c r="O30" s="17"/>
      <c r="P30" s="16"/>
      <c r="Q30" s="17"/>
      <c r="R30" s="16"/>
      <c r="S30" s="17"/>
      <c r="T30" s="16"/>
      <c r="U30" s="17"/>
      <c r="V30" s="16"/>
      <c r="W30" s="17"/>
      <c r="X30" s="16"/>
      <c r="Y30" s="17"/>
      <c r="Z30" s="66"/>
      <c r="AA30" s="67"/>
      <c r="AB30" s="16"/>
      <c r="AC30" s="17"/>
      <c r="AD30" s="16"/>
      <c r="AE30" s="17"/>
      <c r="AF30" s="16"/>
      <c r="AG30" s="17"/>
      <c r="AH30" s="68"/>
      <c r="AI30" s="17"/>
      <c r="AJ30" s="16"/>
      <c r="AK30" s="17"/>
      <c r="AL30" s="16"/>
      <c r="AM30" s="17"/>
      <c r="AN30" s="17"/>
      <c r="AO30" s="17"/>
      <c r="AP30" s="17"/>
      <c r="AQ30" s="17"/>
      <c r="AR30" s="17"/>
      <c r="AS30" s="17"/>
      <c r="AT30" s="69"/>
    </row>
    <row r="31" spans="1:46" x14ac:dyDescent="0.25">
      <c r="A31" s="11">
        <v>28</v>
      </c>
      <c r="B31" s="12" t="s">
        <v>36</v>
      </c>
      <c r="C31" s="13"/>
      <c r="D31" s="14">
        <v>0</v>
      </c>
      <c r="E31" s="15">
        <f t="shared" si="1"/>
        <v>0</v>
      </c>
      <c r="F31" s="16"/>
      <c r="G31" s="17"/>
      <c r="H31" s="16"/>
      <c r="I31" s="17"/>
      <c r="J31" s="16"/>
      <c r="K31" s="17"/>
      <c r="L31" s="16"/>
      <c r="M31" s="17"/>
      <c r="N31" s="16"/>
      <c r="O31" s="17"/>
      <c r="P31" s="16"/>
      <c r="Q31" s="17"/>
      <c r="R31" s="16"/>
      <c r="S31" s="17"/>
      <c r="T31" s="16"/>
      <c r="U31" s="17"/>
      <c r="V31" s="43"/>
      <c r="W31" s="17"/>
      <c r="X31" s="16"/>
      <c r="Y31" s="17"/>
      <c r="Z31" s="16"/>
      <c r="AA31" s="17"/>
      <c r="AB31" s="17"/>
      <c r="AC31" s="17"/>
      <c r="AD31" s="17"/>
      <c r="AE31" s="17"/>
      <c r="AF31" s="17"/>
      <c r="AG31" s="17"/>
      <c r="AH31" s="17"/>
      <c r="AI31" s="17"/>
      <c r="AJ31" s="16"/>
      <c r="AK31" s="17"/>
      <c r="AL31" s="16"/>
      <c r="AM31" s="17"/>
      <c r="AN31" s="17"/>
      <c r="AO31" s="17"/>
      <c r="AP31" s="17"/>
      <c r="AQ31" s="17"/>
      <c r="AR31" s="17"/>
      <c r="AS31" s="17"/>
      <c r="AT31" s="28"/>
    </row>
    <row r="32" spans="1:46" x14ac:dyDescent="0.25">
      <c r="A32" s="11">
        <v>29</v>
      </c>
      <c r="B32" s="42" t="s">
        <v>37</v>
      </c>
      <c r="C32" s="13"/>
      <c r="D32" s="14">
        <v>10000</v>
      </c>
      <c r="E32" s="15">
        <f t="shared" si="1"/>
        <v>10000</v>
      </c>
      <c r="F32" s="16"/>
      <c r="G32" s="17"/>
      <c r="H32" s="16"/>
      <c r="I32" s="17"/>
      <c r="J32" s="16"/>
      <c r="K32" s="17"/>
      <c r="L32" s="16"/>
      <c r="M32" s="17"/>
      <c r="N32" s="16"/>
      <c r="O32" s="17"/>
      <c r="P32" s="16"/>
      <c r="Q32" s="17"/>
      <c r="R32" s="16"/>
      <c r="S32" s="17"/>
      <c r="T32" s="16"/>
      <c r="U32" s="17"/>
      <c r="V32" s="43"/>
      <c r="W32" s="17"/>
      <c r="X32" s="16"/>
      <c r="Y32" s="17"/>
      <c r="Z32" s="16"/>
      <c r="AA32" s="17"/>
      <c r="AB32" s="17"/>
      <c r="AC32" s="17"/>
      <c r="AD32" s="17"/>
      <c r="AE32" s="17"/>
      <c r="AF32" s="17"/>
      <c r="AG32" s="17"/>
      <c r="AH32" s="17"/>
      <c r="AI32" s="17"/>
      <c r="AJ32" s="16"/>
      <c r="AK32" s="17"/>
      <c r="AL32" s="16"/>
      <c r="AM32" s="17"/>
      <c r="AN32" s="17"/>
      <c r="AO32" s="17"/>
      <c r="AP32" s="17"/>
      <c r="AQ32" s="17"/>
      <c r="AR32" s="17"/>
      <c r="AS32" s="17"/>
      <c r="AT32" s="28"/>
    </row>
    <row r="33" spans="1:47" x14ac:dyDescent="0.25">
      <c r="A33" s="11">
        <v>30</v>
      </c>
      <c r="B33" s="235" t="s">
        <v>38</v>
      </c>
      <c r="C33" s="13"/>
      <c r="D33" s="14">
        <v>18805000</v>
      </c>
      <c r="E33" s="15">
        <f t="shared" si="1"/>
        <v>18805000</v>
      </c>
      <c r="F33" s="16"/>
      <c r="G33" s="17"/>
      <c r="H33" s="16"/>
      <c r="I33" s="17"/>
      <c r="J33" s="16"/>
      <c r="K33" s="17"/>
      <c r="L33" s="16"/>
      <c r="M33" s="17"/>
      <c r="N33" s="16"/>
      <c r="O33" s="17"/>
      <c r="P33" s="16"/>
      <c r="Q33" s="17"/>
      <c r="R33" s="16"/>
      <c r="S33" s="17"/>
      <c r="T33" s="16"/>
      <c r="U33" s="17"/>
      <c r="V33" s="43"/>
      <c r="W33" s="17"/>
      <c r="X33" s="16"/>
      <c r="Y33" s="17"/>
      <c r="Z33" s="16"/>
      <c r="AA33" s="17"/>
      <c r="AB33" s="16"/>
      <c r="AC33" s="17"/>
      <c r="AD33" s="16"/>
      <c r="AE33" s="17"/>
      <c r="AF33" s="16"/>
      <c r="AG33" s="17"/>
      <c r="AH33" s="16"/>
      <c r="AI33" s="17"/>
      <c r="AJ33" s="16"/>
      <c r="AK33" s="17"/>
      <c r="AL33" s="16"/>
      <c r="AM33" s="17"/>
      <c r="AN33" s="16"/>
      <c r="AO33" s="17"/>
      <c r="AP33" s="16"/>
      <c r="AQ33" s="17"/>
      <c r="AR33" s="16"/>
      <c r="AS33" s="17"/>
      <c r="AT33" s="28"/>
      <c r="AU33" s="70"/>
    </row>
    <row r="34" spans="1:47" s="64" customFormat="1" x14ac:dyDescent="0.25">
      <c r="A34" s="11">
        <v>31</v>
      </c>
      <c r="B34" s="41" t="s">
        <v>39</v>
      </c>
      <c r="C34" s="13"/>
      <c r="D34" s="71">
        <v>1390000</v>
      </c>
      <c r="E34" s="72">
        <f t="shared" si="1"/>
        <v>1600000</v>
      </c>
      <c r="F34" s="60">
        <v>42676</v>
      </c>
      <c r="G34" s="61">
        <v>20000</v>
      </c>
      <c r="H34" s="60">
        <v>42677</v>
      </c>
      <c r="I34" s="61">
        <v>10000</v>
      </c>
      <c r="J34" s="60">
        <v>42682</v>
      </c>
      <c r="K34" s="61">
        <v>30000</v>
      </c>
      <c r="L34" s="60">
        <v>42683</v>
      </c>
      <c r="M34" s="61">
        <v>10000</v>
      </c>
      <c r="N34" s="60">
        <v>42684</v>
      </c>
      <c r="O34" s="61">
        <v>10000</v>
      </c>
      <c r="P34" s="60">
        <v>42688</v>
      </c>
      <c r="Q34" s="61">
        <v>20000</v>
      </c>
      <c r="R34" s="60">
        <v>42690</v>
      </c>
      <c r="S34" s="61">
        <v>20000</v>
      </c>
      <c r="T34" s="60">
        <v>42691</v>
      </c>
      <c r="U34" s="61">
        <v>10000</v>
      </c>
      <c r="V34" s="62">
        <v>42696</v>
      </c>
      <c r="W34" s="61">
        <v>30000</v>
      </c>
      <c r="X34" s="60">
        <v>42697</v>
      </c>
      <c r="Y34" s="61">
        <v>10000</v>
      </c>
      <c r="Z34" s="60">
        <v>42698</v>
      </c>
      <c r="AA34" s="61">
        <v>10000</v>
      </c>
      <c r="AB34" s="60">
        <v>42702</v>
      </c>
      <c r="AC34" s="61">
        <v>10000</v>
      </c>
      <c r="AD34" s="60">
        <v>42703</v>
      </c>
      <c r="AE34" s="61">
        <v>10000</v>
      </c>
      <c r="AF34" s="60">
        <v>42704</v>
      </c>
      <c r="AG34" s="61">
        <v>10000</v>
      </c>
      <c r="AH34" s="60"/>
      <c r="AI34" s="61"/>
      <c r="AJ34" s="60"/>
      <c r="AK34" s="61"/>
      <c r="AL34" s="60"/>
      <c r="AM34" s="61"/>
      <c r="AN34" s="60"/>
      <c r="AO34" s="61"/>
      <c r="AP34" s="60"/>
      <c r="AQ34" s="61"/>
      <c r="AR34" s="61"/>
      <c r="AS34" s="61"/>
      <c r="AT34" s="63"/>
    </row>
    <row r="35" spans="1:47" x14ac:dyDescent="0.25">
      <c r="A35" s="11">
        <v>32</v>
      </c>
      <c r="B35" s="29" t="s">
        <v>40</v>
      </c>
      <c r="C35" s="13"/>
      <c r="D35" s="14">
        <v>202000</v>
      </c>
      <c r="E35" s="15">
        <f t="shared" si="1"/>
        <v>202000</v>
      </c>
      <c r="F35" s="16"/>
      <c r="G35" s="17"/>
      <c r="H35" s="16"/>
      <c r="I35" s="17"/>
      <c r="J35" s="16"/>
      <c r="K35" s="17"/>
      <c r="L35" s="16"/>
      <c r="M35" s="17"/>
      <c r="N35" s="16"/>
      <c r="O35" s="17"/>
      <c r="P35" s="16"/>
      <c r="Q35" s="17"/>
      <c r="R35" s="16"/>
      <c r="S35" s="17"/>
      <c r="T35" s="16"/>
      <c r="U35" s="17"/>
      <c r="V35" s="43"/>
      <c r="W35" s="17"/>
      <c r="X35" s="16"/>
      <c r="Y35" s="17"/>
      <c r="Z35" s="16"/>
      <c r="AA35" s="17"/>
      <c r="AB35" s="16"/>
      <c r="AC35" s="17"/>
      <c r="AD35" s="16"/>
      <c r="AE35" s="17"/>
      <c r="AF35" s="16"/>
      <c r="AG35" s="17"/>
      <c r="AH35" s="16"/>
      <c r="AI35" s="17"/>
      <c r="AJ35" s="16"/>
      <c r="AK35" s="17"/>
      <c r="AL35" s="16"/>
      <c r="AM35" s="17"/>
      <c r="AN35" s="17"/>
      <c r="AO35" s="17"/>
      <c r="AP35" s="17"/>
      <c r="AQ35" s="17"/>
      <c r="AR35" s="17"/>
      <c r="AS35" s="17"/>
      <c r="AT35" s="28"/>
    </row>
    <row r="36" spans="1:47" s="26" customFormat="1" x14ac:dyDescent="0.25">
      <c r="A36" s="11">
        <v>33</v>
      </c>
      <c r="B36" s="12" t="s">
        <v>41</v>
      </c>
      <c r="C36" s="13"/>
      <c r="D36" s="14">
        <v>142000</v>
      </c>
      <c r="E36" s="15">
        <f t="shared" si="1"/>
        <v>142000</v>
      </c>
      <c r="F36" s="16"/>
      <c r="G36" s="17"/>
      <c r="H36" s="66"/>
      <c r="I36" s="67"/>
      <c r="J36" s="16"/>
      <c r="K36" s="17"/>
      <c r="L36" s="16"/>
      <c r="M36" s="17"/>
      <c r="N36" s="16"/>
      <c r="O36" s="17"/>
      <c r="P36" s="16"/>
      <c r="Q36" s="17"/>
      <c r="R36" s="16"/>
      <c r="S36" s="17"/>
      <c r="T36" s="18"/>
      <c r="U36" s="19"/>
      <c r="V36" s="20"/>
      <c r="W36" s="19"/>
      <c r="X36" s="18"/>
      <c r="Y36" s="19"/>
      <c r="Z36" s="18"/>
      <c r="AA36" s="19"/>
      <c r="AB36" s="19"/>
      <c r="AC36" s="19"/>
      <c r="AD36" s="19"/>
      <c r="AE36" s="19"/>
      <c r="AF36" s="19"/>
      <c r="AG36" s="19"/>
      <c r="AH36" s="19"/>
      <c r="AI36" s="19"/>
      <c r="AJ36" s="18"/>
      <c r="AK36" s="19"/>
      <c r="AL36" s="18"/>
      <c r="AM36" s="19"/>
      <c r="AN36" s="19"/>
      <c r="AO36" s="19"/>
      <c r="AP36" s="19"/>
      <c r="AQ36" s="19"/>
      <c r="AR36" s="19"/>
      <c r="AS36" s="19"/>
      <c r="AT36" s="21"/>
    </row>
    <row r="37" spans="1:47" x14ac:dyDescent="0.25">
      <c r="A37" s="11">
        <v>34</v>
      </c>
      <c r="B37" s="47" t="s">
        <v>42</v>
      </c>
      <c r="C37" s="13"/>
      <c r="D37" s="14">
        <v>14000</v>
      </c>
      <c r="E37" s="15">
        <f t="shared" si="1"/>
        <v>14000</v>
      </c>
      <c r="F37" s="16"/>
      <c r="G37" s="34"/>
      <c r="H37" s="16"/>
      <c r="I37" s="17"/>
      <c r="J37" s="16"/>
      <c r="K37" s="17"/>
      <c r="L37" s="16"/>
      <c r="M37" s="17"/>
      <c r="N37" s="16"/>
      <c r="O37" s="17"/>
      <c r="P37" s="16"/>
      <c r="Q37" s="17"/>
      <c r="R37" s="16"/>
      <c r="S37" s="17"/>
      <c r="T37" s="16"/>
      <c r="U37" s="17"/>
      <c r="V37" s="43"/>
      <c r="W37" s="17"/>
      <c r="X37" s="16"/>
      <c r="Y37" s="17"/>
      <c r="Z37" s="16"/>
      <c r="AA37" s="17"/>
      <c r="AB37" s="17"/>
      <c r="AC37" s="17"/>
      <c r="AD37" s="17"/>
      <c r="AE37" s="17"/>
      <c r="AF37" s="17"/>
      <c r="AG37" s="17"/>
      <c r="AH37" s="17"/>
      <c r="AI37" s="17"/>
      <c r="AJ37" s="16"/>
      <c r="AK37" s="17"/>
      <c r="AL37" s="16"/>
      <c r="AM37" s="17"/>
      <c r="AN37" s="17"/>
      <c r="AO37" s="17"/>
      <c r="AP37" s="17"/>
      <c r="AQ37" s="17"/>
      <c r="AR37" s="17"/>
      <c r="AS37" s="17"/>
      <c r="AT37" s="28"/>
    </row>
    <row r="38" spans="1:47" x14ac:dyDescent="0.25">
      <c r="A38" s="11">
        <v>35</v>
      </c>
      <c r="B38" s="42" t="s">
        <v>43</v>
      </c>
      <c r="C38" s="13"/>
      <c r="D38" s="14">
        <v>1158000</v>
      </c>
      <c r="E38" s="15">
        <f t="shared" si="1"/>
        <v>1158000</v>
      </c>
      <c r="F38" s="16"/>
      <c r="G38" s="17"/>
      <c r="H38" s="16"/>
      <c r="I38" s="17"/>
      <c r="J38" s="16"/>
      <c r="K38" s="17"/>
      <c r="L38" s="16"/>
      <c r="M38" s="17"/>
      <c r="N38" s="16"/>
      <c r="O38" s="17"/>
      <c r="P38" s="16"/>
      <c r="Q38" s="17"/>
      <c r="R38" s="16"/>
      <c r="S38" s="17"/>
      <c r="T38" s="16"/>
      <c r="U38" s="17"/>
      <c r="V38" s="43"/>
      <c r="W38" s="17"/>
      <c r="X38" s="16"/>
      <c r="Y38" s="17"/>
      <c r="Z38" s="16"/>
      <c r="AA38" s="17"/>
      <c r="AB38" s="17"/>
      <c r="AC38" s="17"/>
      <c r="AD38" s="17"/>
      <c r="AE38" s="17"/>
      <c r="AF38" s="17"/>
      <c r="AG38" s="17"/>
      <c r="AH38" s="17"/>
      <c r="AI38" s="17"/>
      <c r="AJ38" s="16"/>
      <c r="AK38" s="17"/>
      <c r="AL38" s="16"/>
      <c r="AM38" s="17"/>
      <c r="AN38" s="17"/>
      <c r="AO38" s="17"/>
      <c r="AP38" s="17"/>
      <c r="AQ38" s="17"/>
      <c r="AR38" s="17"/>
      <c r="AS38" s="17"/>
      <c r="AT38" s="28"/>
    </row>
    <row r="39" spans="1:47" x14ac:dyDescent="0.25">
      <c r="A39" s="11">
        <v>36</v>
      </c>
      <c r="B39" s="47" t="s">
        <v>44</v>
      </c>
      <c r="C39" s="73"/>
      <c r="D39" s="14">
        <v>409000</v>
      </c>
      <c r="E39" s="15">
        <f t="shared" si="1"/>
        <v>409000</v>
      </c>
      <c r="F39" s="16"/>
      <c r="G39" s="17"/>
      <c r="H39" s="16"/>
      <c r="I39" s="17"/>
      <c r="J39" s="16"/>
      <c r="K39" s="17"/>
      <c r="L39" s="16"/>
      <c r="M39" s="17"/>
      <c r="N39" s="16"/>
      <c r="O39" s="17"/>
      <c r="P39" s="16"/>
      <c r="Q39" s="17"/>
      <c r="R39" s="16"/>
      <c r="S39" s="17"/>
      <c r="T39" s="16"/>
      <c r="U39" s="17"/>
      <c r="V39" s="43"/>
      <c r="W39" s="17"/>
      <c r="X39" s="16"/>
      <c r="Y39" s="17"/>
      <c r="Z39" s="16"/>
      <c r="AA39" s="17"/>
      <c r="AB39" s="17"/>
      <c r="AC39" s="17"/>
      <c r="AD39" s="17"/>
      <c r="AE39" s="17"/>
      <c r="AF39" s="17"/>
      <c r="AG39" s="17"/>
      <c r="AH39" s="17"/>
      <c r="AI39" s="17"/>
      <c r="AJ39" s="16"/>
      <c r="AK39" s="17"/>
      <c r="AL39" s="16"/>
      <c r="AM39" s="17"/>
      <c r="AN39" s="17"/>
      <c r="AO39" s="17"/>
      <c r="AP39" s="17"/>
      <c r="AQ39" s="17"/>
      <c r="AR39" s="17"/>
      <c r="AS39" s="17"/>
      <c r="AT39" s="28"/>
    </row>
    <row r="40" spans="1:47" x14ac:dyDescent="0.25">
      <c r="A40" s="11">
        <v>37</v>
      </c>
      <c r="B40" s="42" t="s">
        <v>45</v>
      </c>
      <c r="C40" s="74"/>
      <c r="D40" s="14">
        <v>21000</v>
      </c>
      <c r="E40" s="15">
        <f t="shared" si="1"/>
        <v>21000</v>
      </c>
      <c r="F40" s="16"/>
      <c r="G40" s="17"/>
      <c r="H40" s="16"/>
      <c r="I40" s="17"/>
      <c r="J40" s="16"/>
      <c r="K40" s="17"/>
      <c r="L40" s="16"/>
      <c r="M40" s="17"/>
      <c r="N40" s="16"/>
      <c r="O40" s="17"/>
      <c r="P40" s="16"/>
      <c r="Q40" s="17"/>
      <c r="R40" s="16"/>
      <c r="S40" s="17"/>
      <c r="T40" s="16"/>
      <c r="U40" s="17"/>
      <c r="V40" s="43"/>
      <c r="W40" s="17"/>
      <c r="X40" s="16"/>
      <c r="Y40" s="17"/>
      <c r="Z40" s="16"/>
      <c r="AA40" s="17"/>
      <c r="AB40" s="17"/>
      <c r="AC40" s="17"/>
      <c r="AD40" s="17"/>
      <c r="AE40" s="17"/>
      <c r="AF40" s="17"/>
      <c r="AG40" s="17"/>
      <c r="AH40" s="17"/>
      <c r="AI40" s="17"/>
      <c r="AJ40" s="16"/>
      <c r="AK40" s="17"/>
      <c r="AL40" s="16"/>
      <c r="AM40" s="17"/>
      <c r="AN40" s="17"/>
      <c r="AO40" s="17"/>
      <c r="AP40" s="17"/>
      <c r="AQ40" s="17"/>
      <c r="AR40" s="17"/>
      <c r="AS40" s="17"/>
      <c r="AT40" s="28"/>
    </row>
    <row r="41" spans="1:47" s="82" customFormat="1" x14ac:dyDescent="0.25">
      <c r="A41" s="11">
        <v>38</v>
      </c>
      <c r="B41" s="75" t="s">
        <v>46</v>
      </c>
      <c r="C41" s="76"/>
      <c r="D41" s="77">
        <v>0</v>
      </c>
      <c r="E41" s="77">
        <f t="shared" si="1"/>
        <v>0</v>
      </c>
      <c r="F41" s="78"/>
      <c r="G41" s="79"/>
      <c r="H41" s="78"/>
      <c r="I41" s="79"/>
      <c r="J41" s="78"/>
      <c r="K41" s="79"/>
      <c r="L41" s="78"/>
      <c r="M41" s="79"/>
      <c r="N41" s="78"/>
      <c r="O41" s="79"/>
      <c r="P41" s="78"/>
      <c r="Q41" s="79"/>
      <c r="R41" s="78"/>
      <c r="S41" s="79"/>
      <c r="T41" s="78"/>
      <c r="U41" s="79"/>
      <c r="V41" s="80"/>
      <c r="W41" s="79"/>
      <c r="X41" s="78"/>
      <c r="Y41" s="79"/>
      <c r="Z41" s="78"/>
      <c r="AA41" s="79"/>
      <c r="AB41" s="78"/>
      <c r="AC41" s="79"/>
      <c r="AD41" s="78"/>
      <c r="AE41" s="79"/>
      <c r="AF41" s="78"/>
      <c r="AG41" s="79"/>
      <c r="AH41" s="78"/>
      <c r="AI41" s="79"/>
      <c r="AJ41" s="78"/>
      <c r="AK41" s="79"/>
      <c r="AL41" s="78"/>
      <c r="AM41" s="79"/>
      <c r="AN41" s="79"/>
      <c r="AO41" s="79"/>
      <c r="AP41" s="79"/>
      <c r="AQ41" s="79"/>
      <c r="AR41" s="79"/>
      <c r="AS41" s="79"/>
      <c r="AT41" s="81"/>
    </row>
    <row r="42" spans="1:47" x14ac:dyDescent="0.25">
      <c r="A42" s="11">
        <v>39</v>
      </c>
      <c r="B42" s="50" t="s">
        <v>47</v>
      </c>
      <c r="C42" s="55"/>
      <c r="D42" s="14">
        <v>126100</v>
      </c>
      <c r="E42" s="15">
        <f t="shared" si="1"/>
        <v>126100</v>
      </c>
      <c r="F42" s="16"/>
      <c r="G42" s="34"/>
      <c r="H42" s="16"/>
      <c r="I42" s="17"/>
      <c r="J42" s="16"/>
      <c r="K42" s="17"/>
      <c r="L42" s="16"/>
      <c r="M42" s="17"/>
      <c r="N42" s="16"/>
      <c r="O42" s="17"/>
      <c r="P42" s="16"/>
      <c r="Q42" s="17"/>
      <c r="R42" s="16"/>
      <c r="S42" s="17"/>
      <c r="T42" s="16"/>
      <c r="U42" s="17"/>
      <c r="V42" s="43"/>
      <c r="W42" s="17"/>
      <c r="X42" s="16"/>
      <c r="Y42" s="17"/>
      <c r="Z42" s="16"/>
      <c r="AA42" s="17"/>
      <c r="AB42" s="17"/>
      <c r="AC42" s="17"/>
      <c r="AD42" s="17"/>
      <c r="AE42" s="17"/>
      <c r="AF42" s="17"/>
      <c r="AG42" s="17"/>
      <c r="AH42" s="17"/>
      <c r="AI42" s="17"/>
      <c r="AJ42" s="16"/>
      <c r="AK42" s="17"/>
      <c r="AL42" s="16"/>
      <c r="AM42" s="17"/>
      <c r="AN42" s="17"/>
      <c r="AO42" s="17"/>
      <c r="AP42" s="17"/>
      <c r="AQ42" s="17"/>
      <c r="AR42" s="17"/>
      <c r="AS42" s="17"/>
      <c r="AT42" s="28"/>
    </row>
    <row r="43" spans="1:47" x14ac:dyDescent="0.25">
      <c r="A43" s="11">
        <v>40</v>
      </c>
      <c r="B43" s="12" t="s">
        <v>48</v>
      </c>
      <c r="C43" s="13"/>
      <c r="D43" s="14">
        <v>87000</v>
      </c>
      <c r="E43" s="15">
        <f t="shared" si="1"/>
        <v>87000</v>
      </c>
      <c r="F43" s="16"/>
      <c r="G43" s="17"/>
      <c r="H43" s="16"/>
      <c r="I43" s="34"/>
      <c r="J43" s="16"/>
      <c r="K43" s="17"/>
      <c r="L43" s="16"/>
      <c r="M43" s="17"/>
      <c r="N43" s="16"/>
      <c r="O43" s="17"/>
      <c r="P43" s="16"/>
      <c r="Q43" s="17"/>
      <c r="R43" s="16"/>
      <c r="S43" s="17"/>
      <c r="T43" s="16"/>
      <c r="U43" s="17"/>
      <c r="V43" s="43"/>
      <c r="W43" s="17"/>
      <c r="X43" s="16"/>
      <c r="Y43" s="17"/>
      <c r="Z43" s="16"/>
      <c r="AA43" s="17"/>
      <c r="AB43" s="17"/>
      <c r="AC43" s="17"/>
      <c r="AD43" s="17"/>
      <c r="AE43" s="17"/>
      <c r="AF43" s="17"/>
      <c r="AG43" s="17"/>
      <c r="AH43" s="17"/>
      <c r="AI43" s="17"/>
      <c r="AJ43" s="16"/>
      <c r="AK43" s="17"/>
      <c r="AL43" s="16"/>
      <c r="AM43" s="17"/>
      <c r="AN43" s="17"/>
      <c r="AO43" s="17"/>
      <c r="AP43" s="17"/>
      <c r="AQ43" s="17"/>
      <c r="AR43" s="17"/>
      <c r="AS43" s="17"/>
      <c r="AT43" s="28"/>
    </row>
    <row r="44" spans="1:47" x14ac:dyDescent="0.25">
      <c r="A44" s="11">
        <v>41</v>
      </c>
      <c r="B44" s="41" t="s">
        <v>49</v>
      </c>
      <c r="C44" s="44"/>
      <c r="D44" s="14">
        <v>444300</v>
      </c>
      <c r="E44" s="15">
        <f t="shared" si="1"/>
        <v>444300</v>
      </c>
      <c r="F44" s="16"/>
      <c r="G44" s="17"/>
      <c r="H44" s="16"/>
      <c r="I44" s="17"/>
      <c r="J44" s="16"/>
      <c r="K44" s="17"/>
      <c r="L44" s="16"/>
      <c r="M44" s="17"/>
      <c r="N44" s="16"/>
      <c r="O44" s="17"/>
      <c r="P44" s="16"/>
      <c r="Q44" s="17"/>
      <c r="R44" s="16"/>
      <c r="S44" s="17"/>
      <c r="T44" s="16"/>
      <c r="U44" s="17"/>
      <c r="V44" s="43"/>
      <c r="W44" s="17"/>
      <c r="X44" s="16"/>
      <c r="Y44" s="17"/>
      <c r="Z44" s="16"/>
      <c r="AA44" s="17"/>
      <c r="AB44" s="17"/>
      <c r="AC44" s="17"/>
      <c r="AD44" s="17"/>
      <c r="AE44" s="17"/>
      <c r="AF44" s="17"/>
      <c r="AG44" s="17"/>
      <c r="AH44" s="17"/>
      <c r="AI44" s="17"/>
      <c r="AJ44" s="16"/>
      <c r="AK44" s="17"/>
      <c r="AL44" s="16"/>
      <c r="AM44" s="17"/>
      <c r="AN44" s="17"/>
      <c r="AO44" s="17"/>
      <c r="AP44" s="17"/>
      <c r="AQ44" s="17"/>
      <c r="AR44" s="17"/>
      <c r="AS44" s="17"/>
      <c r="AT44" s="28"/>
    </row>
    <row r="45" spans="1:47" x14ac:dyDescent="0.25">
      <c r="A45" s="11">
        <v>42</v>
      </c>
      <c r="B45" s="83" t="s">
        <v>50</v>
      </c>
      <c r="C45" s="84"/>
      <c r="D45" s="14">
        <v>650000</v>
      </c>
      <c r="E45" s="15">
        <f t="shared" si="1"/>
        <v>650000</v>
      </c>
      <c r="F45" s="16"/>
      <c r="G45" s="17"/>
      <c r="H45" s="16"/>
      <c r="I45" s="17"/>
      <c r="J45" s="16"/>
      <c r="K45" s="17"/>
      <c r="L45" s="16"/>
      <c r="M45" s="17"/>
      <c r="N45" s="16"/>
      <c r="O45" s="17"/>
      <c r="P45" s="16"/>
      <c r="Q45" s="17"/>
      <c r="R45" s="16"/>
      <c r="S45" s="17"/>
      <c r="T45" s="16"/>
      <c r="U45" s="17"/>
      <c r="V45" s="43"/>
      <c r="W45" s="17"/>
      <c r="X45" s="16"/>
      <c r="Y45" s="17"/>
      <c r="Z45" s="16"/>
      <c r="AA45" s="17"/>
      <c r="AB45" s="17"/>
      <c r="AC45" s="17"/>
      <c r="AD45" s="17"/>
      <c r="AE45" s="17"/>
      <c r="AF45" s="17"/>
      <c r="AG45" s="17"/>
      <c r="AH45" s="17"/>
      <c r="AI45" s="17"/>
      <c r="AJ45" s="16"/>
      <c r="AK45" s="17"/>
      <c r="AL45" s="16"/>
      <c r="AM45" s="17"/>
      <c r="AN45" s="17"/>
      <c r="AO45" s="17"/>
      <c r="AP45" s="17"/>
      <c r="AQ45" s="17"/>
      <c r="AR45" s="17"/>
      <c r="AS45" s="17"/>
      <c r="AT45" s="28"/>
    </row>
    <row r="46" spans="1:47" x14ac:dyDescent="0.25">
      <c r="A46" s="11">
        <v>43</v>
      </c>
      <c r="B46" s="12" t="s">
        <v>51</v>
      </c>
      <c r="C46" s="85"/>
      <c r="D46" s="14">
        <v>64000</v>
      </c>
      <c r="E46" s="15">
        <f t="shared" si="1"/>
        <v>64000</v>
      </c>
      <c r="F46" s="16"/>
      <c r="G46" s="17"/>
      <c r="H46" s="16"/>
      <c r="I46" s="17"/>
      <c r="J46" s="16"/>
      <c r="K46" s="17"/>
      <c r="L46" s="16"/>
      <c r="M46" s="17"/>
      <c r="N46" s="16"/>
      <c r="O46" s="17"/>
      <c r="P46" s="16"/>
      <c r="Q46" s="17"/>
      <c r="R46" s="16"/>
      <c r="S46" s="17"/>
      <c r="T46" s="16"/>
      <c r="U46" s="17"/>
      <c r="V46" s="43"/>
      <c r="W46" s="17"/>
      <c r="X46" s="16"/>
      <c r="Y46" s="17"/>
      <c r="Z46" s="16"/>
      <c r="AA46" s="17"/>
      <c r="AB46" s="17"/>
      <c r="AC46" s="17"/>
      <c r="AD46" s="17"/>
      <c r="AE46" s="17"/>
      <c r="AF46" s="17"/>
      <c r="AG46" s="17"/>
      <c r="AH46" s="17"/>
      <c r="AI46" s="17"/>
      <c r="AJ46" s="16"/>
      <c r="AK46" s="17"/>
      <c r="AL46" s="16"/>
      <c r="AM46" s="17"/>
      <c r="AN46" s="17"/>
      <c r="AO46" s="17"/>
      <c r="AP46" s="17"/>
      <c r="AQ46" s="17"/>
      <c r="AR46" s="17"/>
      <c r="AS46" s="17"/>
      <c r="AT46" s="28"/>
    </row>
    <row r="47" spans="1:47" x14ac:dyDescent="0.25">
      <c r="A47" s="11">
        <v>44</v>
      </c>
      <c r="B47" s="83" t="s">
        <v>52</v>
      </c>
      <c r="C47" s="85"/>
      <c r="D47" s="14">
        <v>825000</v>
      </c>
      <c r="E47" s="15">
        <f t="shared" si="1"/>
        <v>825000</v>
      </c>
      <c r="F47" s="16"/>
      <c r="G47" s="17"/>
      <c r="H47" s="16"/>
      <c r="I47" s="17"/>
      <c r="J47" s="16"/>
      <c r="K47" s="17"/>
      <c r="L47" s="16"/>
      <c r="M47" s="17"/>
      <c r="N47" s="16"/>
      <c r="O47" s="17"/>
      <c r="P47" s="16"/>
      <c r="Q47" s="17"/>
      <c r="R47" s="16"/>
      <c r="S47" s="17"/>
      <c r="T47" s="16"/>
      <c r="U47" s="17"/>
      <c r="V47" s="16"/>
      <c r="W47" s="17"/>
      <c r="X47" s="16"/>
      <c r="Y47" s="17"/>
      <c r="Z47" s="16"/>
      <c r="AA47" s="17"/>
      <c r="AB47" s="16"/>
      <c r="AC47" s="17"/>
      <c r="AD47" s="16"/>
      <c r="AE47" s="17"/>
      <c r="AF47" s="17"/>
      <c r="AG47" s="17"/>
      <c r="AH47" s="17"/>
      <c r="AI47" s="17"/>
      <c r="AJ47" s="16"/>
      <c r="AK47" s="17"/>
      <c r="AL47" s="16"/>
      <c r="AM47" s="17"/>
      <c r="AN47" s="17"/>
      <c r="AO47" s="17"/>
      <c r="AP47" s="17"/>
      <c r="AQ47" s="17"/>
      <c r="AR47" s="17"/>
      <c r="AS47" s="17"/>
      <c r="AT47" s="28"/>
    </row>
    <row r="48" spans="1:47" s="64" customFormat="1" x14ac:dyDescent="0.25">
      <c r="A48" s="11">
        <v>45</v>
      </c>
      <c r="B48" s="41" t="s">
        <v>53</v>
      </c>
      <c r="C48" s="44"/>
      <c r="D48" s="71">
        <v>52300</v>
      </c>
      <c r="E48" s="15">
        <f t="shared" si="1"/>
        <v>52300</v>
      </c>
      <c r="F48" s="60"/>
      <c r="G48" s="61"/>
      <c r="H48" s="60"/>
      <c r="I48" s="61"/>
      <c r="J48" s="60"/>
      <c r="K48" s="61"/>
      <c r="L48" s="60"/>
      <c r="M48" s="61"/>
      <c r="N48" s="60"/>
      <c r="O48" s="61"/>
      <c r="P48" s="60"/>
      <c r="Q48" s="61"/>
      <c r="R48" s="60"/>
      <c r="S48" s="61"/>
      <c r="T48" s="60"/>
      <c r="U48" s="61"/>
      <c r="V48" s="62"/>
      <c r="W48" s="61"/>
      <c r="X48" s="60"/>
      <c r="Y48" s="61"/>
      <c r="Z48" s="60"/>
      <c r="AA48" s="61"/>
      <c r="AB48" s="61"/>
      <c r="AC48" s="61"/>
      <c r="AD48" s="61"/>
      <c r="AE48" s="61"/>
      <c r="AF48" s="61"/>
      <c r="AG48" s="61"/>
      <c r="AH48" s="61"/>
      <c r="AI48" s="61"/>
      <c r="AJ48" s="60"/>
      <c r="AK48" s="61"/>
      <c r="AL48" s="60"/>
      <c r="AM48" s="61"/>
      <c r="AN48" s="61"/>
      <c r="AO48" s="61"/>
      <c r="AP48" s="61"/>
      <c r="AQ48" s="61"/>
      <c r="AR48" s="61"/>
      <c r="AS48" s="61"/>
      <c r="AT48" s="63"/>
    </row>
    <row r="49" spans="1:46" s="64" customFormat="1" x14ac:dyDescent="0.25">
      <c r="A49" s="11">
        <v>46</v>
      </c>
      <c r="B49" s="12" t="s">
        <v>54</v>
      </c>
      <c r="C49" s="44"/>
      <c r="D49" s="71">
        <v>16350</v>
      </c>
      <c r="E49" s="15">
        <f t="shared" si="1"/>
        <v>16350</v>
      </c>
      <c r="F49" s="60"/>
      <c r="G49" s="61"/>
      <c r="H49" s="60"/>
      <c r="I49" s="61"/>
      <c r="J49" s="60"/>
      <c r="K49" s="61"/>
      <c r="L49" s="60"/>
      <c r="M49" s="61"/>
      <c r="N49" s="60"/>
      <c r="O49" s="61"/>
      <c r="P49" s="60"/>
      <c r="Q49" s="61"/>
      <c r="R49" s="60"/>
      <c r="S49" s="61"/>
      <c r="T49" s="60"/>
      <c r="U49" s="61"/>
      <c r="V49" s="62"/>
      <c r="W49" s="61"/>
      <c r="X49" s="60"/>
      <c r="Y49" s="61"/>
      <c r="Z49" s="60"/>
      <c r="AA49" s="61"/>
      <c r="AB49" s="61"/>
      <c r="AC49" s="61"/>
      <c r="AD49" s="61"/>
      <c r="AE49" s="61"/>
      <c r="AF49" s="61"/>
      <c r="AG49" s="61"/>
      <c r="AH49" s="61"/>
      <c r="AI49" s="61"/>
      <c r="AJ49" s="60"/>
      <c r="AK49" s="61"/>
      <c r="AL49" s="60"/>
      <c r="AM49" s="61"/>
      <c r="AN49" s="61"/>
      <c r="AO49" s="61"/>
      <c r="AP49" s="61"/>
      <c r="AQ49" s="61"/>
      <c r="AR49" s="61"/>
      <c r="AS49" s="61"/>
      <c r="AT49" s="63"/>
    </row>
    <row r="50" spans="1:46" x14ac:dyDescent="0.25">
      <c r="A50" s="11">
        <v>47</v>
      </c>
      <c r="B50" s="12" t="s">
        <v>55</v>
      </c>
      <c r="C50" s="85"/>
      <c r="D50" s="14">
        <v>35000</v>
      </c>
      <c r="E50" s="15">
        <f t="shared" si="1"/>
        <v>35000</v>
      </c>
      <c r="F50" s="16"/>
      <c r="G50" s="17"/>
      <c r="H50" s="16"/>
      <c r="I50" s="17"/>
      <c r="J50" s="16"/>
      <c r="K50" s="17"/>
      <c r="L50" s="16"/>
      <c r="M50" s="17"/>
      <c r="N50" s="16"/>
      <c r="O50" s="17"/>
      <c r="P50" s="16"/>
      <c r="Q50" s="17"/>
      <c r="R50" s="16"/>
      <c r="S50" s="17"/>
      <c r="T50" s="16"/>
      <c r="U50" s="17"/>
      <c r="V50" s="43"/>
      <c r="W50" s="17"/>
      <c r="X50" s="16"/>
      <c r="Y50" s="17"/>
      <c r="Z50" s="16"/>
      <c r="AA50" s="17"/>
      <c r="AB50" s="17"/>
      <c r="AC50" s="17"/>
      <c r="AD50" s="17"/>
      <c r="AE50" s="17"/>
      <c r="AF50" s="17"/>
      <c r="AG50" s="17"/>
      <c r="AH50" s="17"/>
      <c r="AI50" s="17"/>
      <c r="AJ50" s="16"/>
      <c r="AK50" s="17"/>
      <c r="AL50" s="16"/>
      <c r="AM50" s="17"/>
      <c r="AN50" s="17"/>
      <c r="AO50" s="17"/>
      <c r="AP50" s="17"/>
      <c r="AQ50" s="17"/>
      <c r="AR50" s="17"/>
      <c r="AS50" s="17"/>
      <c r="AT50" s="28"/>
    </row>
    <row r="51" spans="1:46" x14ac:dyDescent="0.25">
      <c r="A51" s="11">
        <v>48</v>
      </c>
      <c r="B51" s="42" t="s">
        <v>56</v>
      </c>
      <c r="C51" s="85"/>
      <c r="D51" s="14">
        <v>9000</v>
      </c>
      <c r="E51" s="15">
        <f t="shared" si="1"/>
        <v>9000</v>
      </c>
      <c r="F51" s="16"/>
      <c r="G51" s="17"/>
      <c r="H51" s="18"/>
      <c r="I51" s="17"/>
      <c r="J51" s="16"/>
      <c r="K51" s="17"/>
      <c r="L51" s="16"/>
      <c r="M51" s="17"/>
      <c r="N51" s="16"/>
      <c r="O51" s="17"/>
      <c r="P51" s="16"/>
      <c r="Q51" s="17"/>
      <c r="R51" s="16"/>
      <c r="S51" s="17"/>
      <c r="T51" s="16"/>
      <c r="U51" s="17"/>
      <c r="V51" s="43"/>
      <c r="W51" s="17"/>
      <c r="X51" s="16"/>
      <c r="Y51" s="17"/>
      <c r="Z51" s="16"/>
      <c r="AA51" s="17"/>
      <c r="AB51" s="17"/>
      <c r="AC51" s="17"/>
      <c r="AD51" s="17"/>
      <c r="AE51" s="17"/>
      <c r="AF51" s="17"/>
      <c r="AG51" s="17"/>
      <c r="AH51" s="17"/>
      <c r="AI51" s="17"/>
      <c r="AJ51" s="16"/>
      <c r="AK51" s="17"/>
      <c r="AL51" s="16"/>
      <c r="AM51" s="17"/>
      <c r="AN51" s="17"/>
      <c r="AO51" s="17"/>
      <c r="AP51" s="17"/>
      <c r="AQ51" s="17"/>
      <c r="AR51" s="17"/>
      <c r="AS51" s="17"/>
      <c r="AT51" s="28"/>
    </row>
    <row r="52" spans="1:46" x14ac:dyDescent="0.25">
      <c r="A52" s="11">
        <v>49</v>
      </c>
      <c r="B52" s="12" t="s">
        <v>57</v>
      </c>
      <c r="C52" s="85"/>
      <c r="D52" s="14">
        <v>54700</v>
      </c>
      <c r="E52" s="15">
        <f t="shared" si="1"/>
        <v>54700</v>
      </c>
      <c r="F52" s="16"/>
      <c r="G52" s="34"/>
      <c r="H52" s="16"/>
      <c r="I52" s="17"/>
      <c r="J52" s="16"/>
      <c r="K52" s="17"/>
      <c r="L52" s="16"/>
      <c r="M52" s="17"/>
      <c r="N52" s="16"/>
      <c r="O52" s="17"/>
      <c r="P52" s="16"/>
      <c r="Q52" s="17"/>
      <c r="R52" s="16"/>
      <c r="S52" s="17"/>
      <c r="T52" s="16"/>
      <c r="U52" s="17"/>
      <c r="V52" s="43"/>
      <c r="W52" s="17"/>
      <c r="X52" s="16"/>
      <c r="Y52" s="17"/>
      <c r="Z52" s="16"/>
      <c r="AA52" s="17"/>
      <c r="AB52" s="17"/>
      <c r="AC52" s="17"/>
      <c r="AD52" s="17"/>
      <c r="AE52" s="17"/>
      <c r="AF52" s="17"/>
      <c r="AG52" s="17"/>
      <c r="AH52" s="17"/>
      <c r="AI52" s="17"/>
      <c r="AJ52" s="16"/>
      <c r="AK52" s="17"/>
      <c r="AL52" s="16"/>
      <c r="AM52" s="17"/>
      <c r="AN52" s="17"/>
      <c r="AO52" s="17"/>
      <c r="AP52" s="17"/>
      <c r="AQ52" s="17"/>
      <c r="AR52" s="17"/>
      <c r="AS52" s="17"/>
      <c r="AT52" s="28"/>
    </row>
    <row r="53" spans="1:46" x14ac:dyDescent="0.25">
      <c r="A53" s="11">
        <v>50</v>
      </c>
      <c r="B53" s="12" t="s">
        <v>58</v>
      </c>
      <c r="C53" s="44"/>
      <c r="D53" s="14">
        <v>63400</v>
      </c>
      <c r="E53" s="15">
        <f t="shared" si="1"/>
        <v>63400</v>
      </c>
      <c r="F53" s="16"/>
      <c r="G53" s="17"/>
      <c r="H53" s="16"/>
      <c r="I53" s="17"/>
      <c r="J53" s="16"/>
      <c r="K53" s="17"/>
      <c r="L53" s="16"/>
      <c r="M53" s="17"/>
      <c r="N53" s="16"/>
      <c r="O53" s="17"/>
      <c r="P53" s="16"/>
      <c r="Q53" s="17"/>
      <c r="R53" s="16"/>
      <c r="S53" s="17"/>
      <c r="T53" s="16"/>
      <c r="U53" s="17"/>
      <c r="V53" s="43"/>
      <c r="W53" s="17"/>
      <c r="X53" s="16"/>
      <c r="Y53" s="17"/>
      <c r="Z53" s="16"/>
      <c r="AA53" s="17"/>
      <c r="AB53" s="16"/>
      <c r="AC53" s="17"/>
      <c r="AD53" s="16"/>
      <c r="AE53" s="17"/>
      <c r="AF53" s="17"/>
      <c r="AG53" s="17"/>
      <c r="AH53" s="17"/>
      <c r="AI53" s="17"/>
      <c r="AJ53" s="16"/>
      <c r="AK53" s="17"/>
      <c r="AL53" s="16"/>
      <c r="AM53" s="17"/>
      <c r="AN53" s="17"/>
      <c r="AO53" s="17"/>
      <c r="AP53" s="17"/>
      <c r="AQ53" s="17"/>
      <c r="AR53" s="17"/>
      <c r="AS53" s="17"/>
      <c r="AT53" s="28"/>
    </row>
    <row r="54" spans="1:46" x14ac:dyDescent="0.25">
      <c r="A54" s="11">
        <v>51</v>
      </c>
      <c r="B54" s="12" t="s">
        <v>59</v>
      </c>
      <c r="C54" s="85"/>
      <c r="D54" s="14">
        <v>558600</v>
      </c>
      <c r="E54" s="15">
        <f t="shared" si="1"/>
        <v>558600</v>
      </c>
      <c r="F54" s="16"/>
      <c r="G54" s="17"/>
      <c r="H54" s="16"/>
      <c r="I54" s="17"/>
      <c r="J54" s="16"/>
      <c r="K54" s="17"/>
      <c r="L54" s="16"/>
      <c r="M54" s="17"/>
      <c r="N54" s="16"/>
      <c r="O54" s="17"/>
      <c r="P54" s="16"/>
      <c r="Q54" s="17"/>
      <c r="R54" s="16"/>
      <c r="S54" s="17"/>
      <c r="T54" s="16"/>
      <c r="U54" s="17"/>
      <c r="V54" s="43"/>
      <c r="W54" s="17"/>
      <c r="X54" s="16"/>
      <c r="Y54" s="17"/>
      <c r="Z54" s="16"/>
      <c r="AA54" s="17"/>
      <c r="AB54" s="17"/>
      <c r="AC54" s="17"/>
      <c r="AD54" s="17"/>
      <c r="AE54" s="17"/>
      <c r="AF54" s="17"/>
      <c r="AG54" s="17"/>
      <c r="AH54" s="17"/>
      <c r="AI54" s="17"/>
      <c r="AJ54" s="16"/>
      <c r="AK54" s="17"/>
      <c r="AL54" s="16"/>
      <c r="AM54" s="17"/>
      <c r="AN54" s="17"/>
      <c r="AO54" s="17"/>
      <c r="AP54" s="17"/>
      <c r="AQ54" s="17"/>
      <c r="AR54" s="17"/>
      <c r="AS54" s="17"/>
      <c r="AT54" s="28"/>
    </row>
    <row r="55" spans="1:46" x14ac:dyDescent="0.25">
      <c r="A55" s="11">
        <v>52</v>
      </c>
      <c r="B55" s="42" t="s">
        <v>60</v>
      </c>
      <c r="C55" s="85"/>
      <c r="D55" s="14">
        <v>145000</v>
      </c>
      <c r="E55" s="15">
        <f t="shared" si="1"/>
        <v>145000</v>
      </c>
      <c r="F55" s="16"/>
      <c r="G55" s="86"/>
      <c r="H55" s="16"/>
      <c r="I55" s="17"/>
      <c r="J55" s="16"/>
      <c r="K55" s="17"/>
      <c r="L55" s="16"/>
      <c r="M55" s="17"/>
      <c r="N55" s="16"/>
      <c r="O55" s="17"/>
      <c r="P55" s="16"/>
      <c r="Q55" s="17"/>
      <c r="R55" s="16"/>
      <c r="S55" s="17"/>
      <c r="T55" s="16"/>
      <c r="U55" s="17"/>
      <c r="V55" s="43"/>
      <c r="W55" s="17"/>
      <c r="X55" s="16"/>
      <c r="Y55" s="17"/>
      <c r="Z55" s="16"/>
      <c r="AA55" s="17"/>
      <c r="AB55" s="17"/>
      <c r="AC55" s="17"/>
      <c r="AD55" s="17"/>
      <c r="AE55" s="17"/>
      <c r="AF55" s="17"/>
      <c r="AG55" s="17"/>
      <c r="AH55" s="17"/>
      <c r="AI55" s="17"/>
      <c r="AJ55" s="16"/>
      <c r="AK55" s="17"/>
      <c r="AL55" s="16"/>
      <c r="AM55" s="17"/>
      <c r="AN55" s="17"/>
      <c r="AO55" s="17"/>
      <c r="AP55" s="17"/>
      <c r="AQ55" s="17"/>
      <c r="AR55" s="17"/>
      <c r="AS55" s="17"/>
      <c r="AT55" s="28"/>
    </row>
    <row r="56" spans="1:46" x14ac:dyDescent="0.25">
      <c r="A56" s="11">
        <v>53</v>
      </c>
      <c r="B56" s="12" t="s">
        <v>61</v>
      </c>
      <c r="C56" s="84"/>
      <c r="D56" s="14">
        <v>13000</v>
      </c>
      <c r="E56" s="15">
        <f t="shared" si="1"/>
        <v>13000</v>
      </c>
      <c r="F56" s="16"/>
      <c r="G56" s="17"/>
      <c r="H56" s="16"/>
      <c r="I56" s="17"/>
      <c r="J56" s="16"/>
      <c r="K56" s="17"/>
      <c r="L56" s="16"/>
      <c r="M56" s="17"/>
      <c r="N56" s="16"/>
      <c r="O56" s="17"/>
      <c r="P56" s="16"/>
      <c r="Q56" s="17"/>
      <c r="R56" s="16"/>
      <c r="S56" s="17"/>
      <c r="T56" s="16"/>
      <c r="U56" s="17"/>
      <c r="V56" s="43"/>
      <c r="W56" s="17"/>
      <c r="X56" s="16"/>
      <c r="Y56" s="17"/>
      <c r="Z56" s="16"/>
      <c r="AA56" s="17"/>
      <c r="AB56" s="17"/>
      <c r="AC56" s="17"/>
      <c r="AD56" s="17"/>
      <c r="AE56" s="17"/>
      <c r="AF56" s="17"/>
      <c r="AG56" s="17"/>
      <c r="AH56" s="17"/>
      <c r="AI56" s="17"/>
      <c r="AJ56" s="16"/>
      <c r="AK56" s="17"/>
      <c r="AL56" s="16"/>
      <c r="AM56" s="17"/>
      <c r="AN56" s="17"/>
      <c r="AO56" s="17"/>
      <c r="AP56" s="17"/>
      <c r="AQ56" s="17"/>
      <c r="AR56" s="17"/>
      <c r="AS56" s="17"/>
      <c r="AT56" s="28"/>
    </row>
    <row r="57" spans="1:46" x14ac:dyDescent="0.25">
      <c r="A57" s="11">
        <v>54</v>
      </c>
      <c r="B57" s="83" t="s">
        <v>62</v>
      </c>
      <c r="C57" s="85"/>
      <c r="D57" s="14">
        <v>182800</v>
      </c>
      <c r="E57" s="15">
        <f t="shared" si="1"/>
        <v>182800</v>
      </c>
      <c r="F57" s="16"/>
      <c r="G57" s="17"/>
      <c r="H57" s="16"/>
      <c r="I57" s="17"/>
      <c r="J57" s="16"/>
      <c r="K57" s="17"/>
      <c r="L57" s="16"/>
      <c r="M57" s="17"/>
      <c r="N57" s="16"/>
      <c r="O57" s="17"/>
      <c r="P57" s="16"/>
      <c r="Q57" s="17"/>
      <c r="R57" s="16"/>
      <c r="S57" s="17"/>
      <c r="T57" s="16"/>
      <c r="U57" s="17"/>
      <c r="V57" s="43"/>
      <c r="W57" s="17"/>
      <c r="X57" s="16"/>
      <c r="Y57" s="17"/>
      <c r="Z57" s="16"/>
      <c r="AA57" s="17"/>
      <c r="AB57" s="17"/>
      <c r="AC57" s="17"/>
      <c r="AD57" s="17"/>
      <c r="AE57" s="17"/>
      <c r="AF57" s="17"/>
      <c r="AG57" s="17"/>
      <c r="AH57" s="17"/>
      <c r="AI57" s="17"/>
      <c r="AJ57" s="16"/>
      <c r="AK57" s="17"/>
      <c r="AL57" s="16"/>
      <c r="AM57" s="17"/>
      <c r="AN57" s="17"/>
      <c r="AO57" s="17"/>
      <c r="AP57" s="17"/>
      <c r="AQ57" s="17"/>
      <c r="AR57" s="17"/>
      <c r="AS57" s="17"/>
      <c r="AT57" s="28"/>
    </row>
    <row r="58" spans="1:46" x14ac:dyDescent="0.25">
      <c r="A58" s="11">
        <v>55</v>
      </c>
      <c r="B58" s="12" t="s">
        <v>63</v>
      </c>
      <c r="C58" s="44"/>
      <c r="D58" s="14">
        <v>48000</v>
      </c>
      <c r="E58" s="15">
        <f t="shared" si="1"/>
        <v>48000</v>
      </c>
      <c r="F58" s="16"/>
      <c r="G58" s="17"/>
      <c r="H58" s="16"/>
      <c r="I58" s="17"/>
      <c r="J58" s="16"/>
      <c r="K58" s="17"/>
      <c r="L58" s="16"/>
      <c r="M58" s="17"/>
      <c r="N58" s="16"/>
      <c r="O58" s="17"/>
      <c r="P58" s="16"/>
      <c r="Q58" s="17"/>
      <c r="R58" s="16"/>
      <c r="S58" s="17"/>
      <c r="T58" s="16"/>
      <c r="U58" s="17"/>
      <c r="V58" s="43"/>
      <c r="W58" s="17"/>
      <c r="X58" s="16"/>
      <c r="Y58" s="17"/>
      <c r="Z58" s="16"/>
      <c r="AA58" s="17"/>
      <c r="AB58" s="17"/>
      <c r="AC58" s="17"/>
      <c r="AD58" s="17"/>
      <c r="AE58" s="17"/>
      <c r="AF58" s="17"/>
      <c r="AG58" s="17"/>
      <c r="AH58" s="17"/>
      <c r="AI58" s="17"/>
      <c r="AJ58" s="16"/>
      <c r="AK58" s="17"/>
      <c r="AL58" s="16"/>
      <c r="AM58" s="17"/>
      <c r="AN58" s="17"/>
      <c r="AO58" s="17"/>
      <c r="AP58" s="17"/>
      <c r="AQ58" s="17"/>
      <c r="AR58" s="17"/>
      <c r="AS58" s="17"/>
      <c r="AT58" s="28"/>
    </row>
    <row r="59" spans="1:46" x14ac:dyDescent="0.25">
      <c r="A59" s="11">
        <v>56</v>
      </c>
      <c r="B59" s="12" t="s">
        <v>64</v>
      </c>
      <c r="C59" s="84"/>
      <c r="D59" s="14">
        <v>0</v>
      </c>
      <c r="E59" s="15">
        <f t="shared" si="1"/>
        <v>0</v>
      </c>
      <c r="F59" s="16"/>
      <c r="G59" s="17"/>
      <c r="H59" s="66"/>
      <c r="I59" s="67"/>
      <c r="J59" s="16"/>
      <c r="K59" s="17"/>
      <c r="L59" s="16"/>
      <c r="M59" s="17"/>
      <c r="N59" s="16"/>
      <c r="O59" s="17"/>
      <c r="P59" s="16"/>
      <c r="Q59" s="17"/>
      <c r="R59" s="16"/>
      <c r="S59" s="17"/>
      <c r="T59" s="16"/>
      <c r="U59" s="17"/>
      <c r="V59" s="43"/>
      <c r="W59" s="17"/>
      <c r="X59" s="16"/>
      <c r="Y59" s="17"/>
      <c r="Z59" s="16"/>
      <c r="AA59" s="17"/>
      <c r="AB59" s="17"/>
      <c r="AC59" s="17"/>
      <c r="AD59" s="17"/>
      <c r="AE59" s="17"/>
      <c r="AF59" s="17"/>
      <c r="AG59" s="17"/>
      <c r="AH59" s="17"/>
      <c r="AI59" s="17"/>
      <c r="AJ59" s="16"/>
      <c r="AK59" s="17"/>
      <c r="AL59" s="16"/>
      <c r="AM59" s="17"/>
      <c r="AN59" s="17"/>
      <c r="AO59" s="17"/>
      <c r="AP59" s="17"/>
      <c r="AQ59" s="17"/>
      <c r="AR59" s="17"/>
      <c r="AS59" s="17"/>
      <c r="AT59" s="28"/>
    </row>
    <row r="60" spans="1:46" x14ac:dyDescent="0.25">
      <c r="A60" s="11">
        <v>57</v>
      </c>
      <c r="B60" s="42" t="s">
        <v>65</v>
      </c>
      <c r="C60" s="85"/>
      <c r="D60" s="14">
        <v>1100</v>
      </c>
      <c r="E60" s="15">
        <f t="shared" si="1"/>
        <v>1100</v>
      </c>
      <c r="F60" s="16"/>
      <c r="G60" s="34"/>
      <c r="H60" s="18"/>
      <c r="I60" s="17"/>
      <c r="J60" s="16"/>
      <c r="K60" s="17"/>
      <c r="L60" s="16"/>
      <c r="M60" s="17"/>
      <c r="N60" s="16"/>
      <c r="O60" s="17"/>
      <c r="P60" s="16"/>
      <c r="Q60" s="17"/>
      <c r="R60" s="16"/>
      <c r="S60" s="17"/>
      <c r="T60" s="16"/>
      <c r="U60" s="17"/>
      <c r="V60" s="66"/>
      <c r="W60" s="67"/>
      <c r="X60" s="16"/>
      <c r="Y60" s="17"/>
      <c r="Z60" s="16"/>
      <c r="AA60" s="17"/>
      <c r="AB60" s="16"/>
      <c r="AC60" s="17"/>
      <c r="AD60" s="16"/>
      <c r="AE60" s="17"/>
      <c r="AF60" s="16"/>
      <c r="AG60" s="17"/>
      <c r="AH60" s="33"/>
      <c r="AI60" s="17"/>
      <c r="AJ60" s="16"/>
      <c r="AK60" s="17"/>
      <c r="AL60" s="16"/>
      <c r="AM60" s="17"/>
      <c r="AN60" s="16"/>
      <c r="AO60" s="17"/>
      <c r="AP60" s="17"/>
      <c r="AQ60" s="17"/>
      <c r="AR60" s="17"/>
      <c r="AS60" s="17"/>
      <c r="AT60" s="28"/>
    </row>
    <row r="61" spans="1:46" x14ac:dyDescent="0.25">
      <c r="A61" s="11">
        <v>58</v>
      </c>
      <c r="B61" s="47" t="s">
        <v>66</v>
      </c>
      <c r="C61" s="84"/>
      <c r="D61" s="14">
        <v>340600</v>
      </c>
      <c r="E61" s="15">
        <f t="shared" si="1"/>
        <v>340600</v>
      </c>
      <c r="F61" s="16"/>
      <c r="G61" s="17"/>
      <c r="H61" s="16"/>
      <c r="I61" s="17"/>
      <c r="J61" s="16"/>
      <c r="K61" s="17"/>
      <c r="L61" s="16"/>
      <c r="M61" s="17"/>
      <c r="N61" s="16"/>
      <c r="O61" s="17"/>
      <c r="P61" s="16"/>
      <c r="Q61" s="17"/>
      <c r="R61" s="16"/>
      <c r="S61" s="17"/>
      <c r="T61" s="16"/>
      <c r="U61" s="17"/>
      <c r="V61" s="43"/>
      <c r="W61" s="17"/>
      <c r="X61" s="16"/>
      <c r="Y61" s="17"/>
      <c r="Z61" s="16"/>
      <c r="AA61" s="17"/>
      <c r="AB61" s="17"/>
      <c r="AC61" s="17"/>
      <c r="AD61" s="17"/>
      <c r="AE61" s="17"/>
      <c r="AF61" s="17"/>
      <c r="AG61" s="17"/>
      <c r="AH61" s="17"/>
      <c r="AI61" s="17"/>
      <c r="AJ61" s="16"/>
      <c r="AK61" s="17"/>
      <c r="AL61" s="16"/>
      <c r="AM61" s="17"/>
      <c r="AN61" s="17"/>
      <c r="AO61" s="17"/>
      <c r="AP61" s="17"/>
      <c r="AQ61" s="17"/>
      <c r="AR61" s="17"/>
      <c r="AS61" s="17"/>
      <c r="AT61" s="28"/>
    </row>
    <row r="62" spans="1:46" x14ac:dyDescent="0.25">
      <c r="A62" s="11">
        <v>59</v>
      </c>
      <c r="B62" s="41" t="s">
        <v>67</v>
      </c>
      <c r="C62" s="85"/>
      <c r="D62" s="14">
        <v>3601330</v>
      </c>
      <c r="E62" s="15">
        <f t="shared" si="1"/>
        <v>3601330</v>
      </c>
      <c r="F62" s="16"/>
      <c r="G62" s="34"/>
      <c r="H62" s="16"/>
      <c r="I62" s="17"/>
      <c r="J62" s="16"/>
      <c r="K62" s="17"/>
      <c r="L62" s="16"/>
      <c r="M62" s="17"/>
      <c r="N62" s="16"/>
      <c r="O62" s="17"/>
      <c r="P62" s="16"/>
      <c r="Q62" s="17"/>
      <c r="R62" s="66"/>
      <c r="S62" s="67"/>
      <c r="T62" s="16"/>
      <c r="U62" s="17"/>
      <c r="V62" s="43"/>
      <c r="W62" s="17"/>
      <c r="X62" s="16"/>
      <c r="Y62" s="17"/>
      <c r="Z62" s="16"/>
      <c r="AA62" s="17"/>
      <c r="AB62" s="17"/>
      <c r="AC62" s="17"/>
      <c r="AD62" s="17"/>
      <c r="AE62" s="17"/>
      <c r="AF62" s="17"/>
      <c r="AG62" s="17"/>
      <c r="AH62" s="17"/>
      <c r="AI62" s="17"/>
      <c r="AJ62" s="16"/>
      <c r="AK62" s="17"/>
      <c r="AL62" s="16"/>
      <c r="AM62" s="17"/>
      <c r="AN62" s="17"/>
      <c r="AO62" s="17"/>
      <c r="AP62" s="17"/>
      <c r="AQ62" s="17"/>
      <c r="AR62" s="17"/>
      <c r="AS62" s="17"/>
      <c r="AT62" s="28"/>
    </row>
    <row r="63" spans="1:46" x14ac:dyDescent="0.25">
      <c r="A63" s="11">
        <v>60</v>
      </c>
      <c r="B63" s="12" t="s">
        <v>68</v>
      </c>
      <c r="C63" s="44"/>
      <c r="D63" s="14">
        <v>177000</v>
      </c>
      <c r="E63" s="15">
        <f t="shared" si="1"/>
        <v>177000</v>
      </c>
      <c r="F63" s="16"/>
      <c r="G63" s="17"/>
      <c r="H63" s="16"/>
      <c r="I63" s="17"/>
      <c r="J63" s="16"/>
      <c r="K63" s="17"/>
      <c r="L63" s="16"/>
      <c r="M63" s="17"/>
      <c r="N63" s="16"/>
      <c r="O63" s="17"/>
      <c r="P63" s="16"/>
      <c r="Q63" s="17"/>
      <c r="R63" s="16"/>
      <c r="S63" s="17"/>
      <c r="T63" s="16"/>
      <c r="U63" s="17"/>
      <c r="V63" s="43"/>
      <c r="W63" s="17"/>
      <c r="X63" s="16"/>
      <c r="Y63" s="17"/>
      <c r="Z63" s="16"/>
      <c r="AA63" s="17"/>
      <c r="AB63" s="17"/>
      <c r="AC63" s="17"/>
      <c r="AD63" s="17"/>
      <c r="AE63" s="17"/>
      <c r="AF63" s="17"/>
      <c r="AG63" s="17"/>
      <c r="AH63" s="17"/>
      <c r="AI63" s="17"/>
      <c r="AJ63" s="16"/>
      <c r="AK63" s="17"/>
      <c r="AL63" s="16"/>
      <c r="AM63" s="17"/>
      <c r="AN63" s="17"/>
      <c r="AO63" s="17"/>
      <c r="AP63" s="17"/>
      <c r="AQ63" s="17"/>
      <c r="AR63" s="17"/>
      <c r="AS63" s="17"/>
      <c r="AT63" s="28"/>
    </row>
    <row r="64" spans="1:46" x14ac:dyDescent="0.25">
      <c r="A64" s="11">
        <v>61</v>
      </c>
      <c r="B64" s="12" t="s">
        <v>69</v>
      </c>
      <c r="C64" s="85"/>
      <c r="D64" s="14">
        <v>178800</v>
      </c>
      <c r="E64" s="15">
        <f t="shared" si="1"/>
        <v>178800</v>
      </c>
      <c r="F64" s="16"/>
      <c r="G64" s="17"/>
      <c r="H64" s="18"/>
      <c r="I64" s="19"/>
      <c r="J64" s="18"/>
      <c r="K64" s="17"/>
      <c r="L64" s="16"/>
      <c r="M64" s="17"/>
      <c r="N64" s="16"/>
      <c r="O64" s="17"/>
      <c r="P64" s="16"/>
      <c r="Q64" s="17"/>
      <c r="R64" s="16"/>
      <c r="S64" s="17"/>
      <c r="T64" s="16"/>
      <c r="U64" s="17"/>
      <c r="V64" s="16"/>
      <c r="W64" s="17"/>
      <c r="X64" s="16"/>
      <c r="Y64" s="17"/>
      <c r="Z64" s="16"/>
      <c r="AA64" s="17"/>
      <c r="AB64" s="16"/>
      <c r="AC64" s="17"/>
      <c r="AD64" s="16"/>
      <c r="AE64" s="17"/>
      <c r="AF64" s="16"/>
      <c r="AG64" s="17"/>
      <c r="AH64" s="16"/>
      <c r="AI64" s="17"/>
      <c r="AJ64" s="16"/>
      <c r="AK64" s="17"/>
      <c r="AL64" s="16"/>
      <c r="AM64" s="17"/>
      <c r="AN64" s="17"/>
      <c r="AO64" s="17"/>
      <c r="AP64" s="17"/>
      <c r="AQ64" s="17"/>
      <c r="AR64" s="17"/>
      <c r="AS64" s="17"/>
      <c r="AT64" s="87"/>
    </row>
    <row r="65" spans="1:984" x14ac:dyDescent="0.25">
      <c r="A65" s="11">
        <v>62</v>
      </c>
      <c r="B65" s="12" t="s">
        <v>70</v>
      </c>
      <c r="C65" s="85"/>
      <c r="D65" s="14">
        <v>28000</v>
      </c>
      <c r="E65" s="15">
        <f t="shared" si="1"/>
        <v>28000</v>
      </c>
      <c r="F65" s="16"/>
      <c r="G65" s="17"/>
      <c r="H65" s="18"/>
      <c r="I65" s="17"/>
      <c r="J65" s="16"/>
      <c r="K65" s="17"/>
      <c r="L65" s="16"/>
      <c r="M65" s="17"/>
      <c r="N65" s="16"/>
      <c r="O65" s="17"/>
      <c r="P65" s="16"/>
      <c r="Q65" s="17"/>
      <c r="R65" s="16"/>
      <c r="S65" s="17"/>
      <c r="T65" s="16"/>
      <c r="U65" s="17"/>
      <c r="V65" s="43"/>
      <c r="W65" s="17"/>
      <c r="X65" s="16"/>
      <c r="Y65" s="17"/>
      <c r="Z65" s="16"/>
      <c r="AA65" s="17"/>
      <c r="AB65" s="68"/>
      <c r="AC65" s="17"/>
      <c r="AD65" s="17"/>
      <c r="AE65" s="17"/>
      <c r="AF65" s="17"/>
      <c r="AG65" s="17"/>
      <c r="AH65" s="17"/>
      <c r="AI65" s="17"/>
      <c r="AJ65" s="16"/>
      <c r="AK65" s="17"/>
      <c r="AL65" s="16"/>
      <c r="AM65" s="17"/>
      <c r="AN65" s="17"/>
      <c r="AO65" s="17"/>
      <c r="AP65" s="17"/>
      <c r="AQ65" s="17"/>
      <c r="AR65" s="17"/>
      <c r="AS65" s="17"/>
      <c r="AT65" s="28"/>
    </row>
    <row r="66" spans="1:984" x14ac:dyDescent="0.25">
      <c r="A66" s="11">
        <v>63</v>
      </c>
      <c r="B66" s="41" t="s">
        <v>71</v>
      </c>
      <c r="C66" s="84"/>
      <c r="D66" s="14">
        <v>408800</v>
      </c>
      <c r="E66" s="15">
        <f t="shared" si="1"/>
        <v>408800</v>
      </c>
      <c r="F66" s="16"/>
      <c r="G66" s="17"/>
      <c r="H66" s="16"/>
      <c r="I66" s="17"/>
      <c r="J66" s="16"/>
      <c r="K66" s="17"/>
      <c r="L66" s="16"/>
      <c r="M66" s="17"/>
      <c r="N66" s="16"/>
      <c r="O66" s="17"/>
      <c r="P66" s="16"/>
      <c r="Q66" s="17"/>
      <c r="R66" s="16"/>
      <c r="S66" s="17"/>
      <c r="T66" s="16"/>
      <c r="U66" s="17"/>
      <c r="V66" s="43"/>
      <c r="W66" s="17"/>
      <c r="X66" s="16"/>
      <c r="Y66" s="17"/>
      <c r="Z66" s="16"/>
      <c r="AA66" s="17"/>
      <c r="AB66" s="17"/>
      <c r="AC66" s="17"/>
      <c r="AD66" s="17"/>
      <c r="AE66" s="17"/>
      <c r="AF66" s="17"/>
      <c r="AG66" s="17"/>
      <c r="AH66" s="17"/>
      <c r="AI66" s="17"/>
      <c r="AJ66" s="16"/>
      <c r="AK66" s="17"/>
      <c r="AL66" s="16"/>
      <c r="AM66" s="17"/>
      <c r="AN66" s="17"/>
      <c r="AO66" s="17"/>
      <c r="AP66" s="17"/>
      <c r="AQ66" s="17"/>
      <c r="AR66" s="17"/>
      <c r="AS66" s="17"/>
      <c r="AT66" s="28"/>
    </row>
    <row r="67" spans="1:984" x14ac:dyDescent="0.25">
      <c r="A67" s="11">
        <v>64</v>
      </c>
      <c r="B67" s="50" t="s">
        <v>72</v>
      </c>
      <c r="C67" s="84"/>
      <c r="D67" s="14">
        <v>126300</v>
      </c>
      <c r="E67" s="15">
        <f t="shared" si="1"/>
        <v>126300</v>
      </c>
      <c r="F67" s="16"/>
      <c r="G67" s="17"/>
      <c r="H67" s="16"/>
      <c r="I67" s="17"/>
      <c r="J67" s="16"/>
      <c r="K67" s="17"/>
      <c r="L67" s="16"/>
      <c r="M67" s="17"/>
      <c r="N67" s="16"/>
      <c r="O67" s="17"/>
      <c r="P67" s="16"/>
      <c r="Q67" s="17"/>
      <c r="R67" s="16"/>
      <c r="S67" s="17"/>
      <c r="T67" s="16"/>
      <c r="U67" s="17"/>
      <c r="V67" s="43"/>
      <c r="W67" s="17"/>
      <c r="X67" s="16"/>
      <c r="Y67" s="17"/>
      <c r="Z67" s="16"/>
      <c r="AA67" s="17"/>
      <c r="AB67" s="17"/>
      <c r="AC67" s="17"/>
      <c r="AD67" s="17"/>
      <c r="AE67" s="17"/>
      <c r="AF67" s="17"/>
      <c r="AG67" s="17"/>
      <c r="AH67" s="17"/>
      <c r="AI67" s="17"/>
      <c r="AJ67" s="16"/>
      <c r="AK67" s="17"/>
      <c r="AL67" s="16"/>
      <c r="AM67" s="17"/>
      <c r="AN67" s="17"/>
      <c r="AO67" s="17"/>
      <c r="AP67" s="17"/>
      <c r="AQ67" s="17"/>
      <c r="AR67" s="17"/>
      <c r="AS67" s="17"/>
      <c r="AT67" s="28"/>
    </row>
    <row r="68" spans="1:984" ht="30" customHeight="1" x14ac:dyDescent="0.25">
      <c r="A68" s="11">
        <v>65</v>
      </c>
      <c r="B68" s="12" t="s">
        <v>73</v>
      </c>
      <c r="C68" s="84"/>
      <c r="D68" s="14">
        <v>48600</v>
      </c>
      <c r="E68" s="15">
        <f t="shared" ref="E68:E73" si="2">SUMIF($F$2:$XFD$2,1,F68:XFD68)+D68</f>
        <v>48600</v>
      </c>
      <c r="F68" s="16"/>
      <c r="G68" s="17"/>
      <c r="H68" s="66"/>
      <c r="I68" s="67"/>
      <c r="J68" s="16"/>
      <c r="K68" s="17"/>
      <c r="L68" s="16"/>
      <c r="M68" s="17"/>
      <c r="N68" s="16"/>
      <c r="O68" s="17"/>
      <c r="P68" s="16"/>
      <c r="Q68" s="17"/>
      <c r="R68" s="16"/>
      <c r="S68" s="17"/>
      <c r="T68" s="16"/>
      <c r="U68" s="17"/>
      <c r="V68" s="43"/>
      <c r="W68" s="17"/>
      <c r="X68" s="16"/>
      <c r="Y68" s="17"/>
      <c r="Z68" s="16"/>
      <c r="AA68" s="17"/>
      <c r="AB68" s="17"/>
      <c r="AC68" s="17"/>
      <c r="AD68" s="17"/>
      <c r="AE68" s="17"/>
      <c r="AF68" s="17"/>
      <c r="AG68" s="17"/>
      <c r="AH68" s="17"/>
      <c r="AI68" s="17"/>
      <c r="AJ68" s="16"/>
      <c r="AK68" s="17"/>
      <c r="AL68" s="16"/>
      <c r="AM68" s="17"/>
      <c r="AN68" s="17"/>
      <c r="AO68" s="17"/>
      <c r="AP68" s="17"/>
      <c r="AQ68" s="17"/>
      <c r="AR68" s="17"/>
      <c r="AS68" s="17"/>
      <c r="AT68" s="28"/>
    </row>
    <row r="69" spans="1:984" ht="14.25" customHeight="1" x14ac:dyDescent="0.25">
      <c r="A69" s="11">
        <v>66</v>
      </c>
      <c r="B69" s="47" t="s">
        <v>74</v>
      </c>
      <c r="C69" s="85"/>
      <c r="D69" s="14">
        <v>820450</v>
      </c>
      <c r="E69" s="15">
        <f t="shared" si="2"/>
        <v>820450</v>
      </c>
      <c r="F69" s="16"/>
      <c r="G69" s="34"/>
      <c r="H69" s="16"/>
      <c r="I69" s="17"/>
      <c r="J69" s="66"/>
      <c r="K69" s="67"/>
      <c r="L69" s="16"/>
      <c r="M69" s="17"/>
      <c r="N69" s="16"/>
      <c r="O69" s="17"/>
      <c r="P69" s="16"/>
      <c r="Q69" s="17"/>
      <c r="R69" s="16"/>
      <c r="S69" s="17"/>
      <c r="T69" s="16"/>
      <c r="U69" s="17"/>
      <c r="V69" s="43"/>
      <c r="W69" s="17"/>
      <c r="X69" s="16"/>
      <c r="Y69" s="17"/>
      <c r="Z69" s="16"/>
      <c r="AA69" s="17"/>
      <c r="AB69" s="16"/>
      <c r="AC69" s="17"/>
      <c r="AD69" s="16"/>
      <c r="AE69" s="17"/>
      <c r="AF69" s="16"/>
      <c r="AG69" s="17"/>
      <c r="AH69" s="16"/>
      <c r="AI69" s="17"/>
      <c r="AJ69" s="16"/>
      <c r="AK69" s="17"/>
      <c r="AL69" s="16"/>
      <c r="AM69" s="17"/>
      <c r="AN69" s="17"/>
      <c r="AO69" s="17"/>
      <c r="AP69" s="17"/>
      <c r="AQ69" s="17"/>
      <c r="AR69" s="17"/>
      <c r="AS69" s="17"/>
      <c r="AT69" s="28"/>
    </row>
    <row r="70" spans="1:984" s="64" customFormat="1" x14ac:dyDescent="0.25">
      <c r="A70" s="11">
        <v>67</v>
      </c>
      <c r="B70" s="88" t="s">
        <v>75</v>
      </c>
      <c r="C70" s="84"/>
      <c r="D70" s="71">
        <v>5750000</v>
      </c>
      <c r="E70" s="72">
        <f t="shared" si="2"/>
        <v>5750000</v>
      </c>
      <c r="F70" s="60"/>
      <c r="G70" s="61"/>
      <c r="H70" s="60"/>
      <c r="I70" s="61"/>
      <c r="J70" s="60"/>
      <c r="K70" s="61"/>
      <c r="L70" s="60"/>
      <c r="M70" s="61"/>
      <c r="N70" s="60"/>
      <c r="O70" s="61"/>
      <c r="P70" s="60"/>
      <c r="Q70" s="61"/>
      <c r="R70" s="60"/>
      <c r="S70" s="61"/>
      <c r="T70" s="60"/>
      <c r="U70" s="61"/>
      <c r="V70" s="62"/>
      <c r="W70" s="61"/>
      <c r="X70" s="60"/>
      <c r="Y70" s="61"/>
      <c r="Z70" s="60"/>
      <c r="AA70" s="61"/>
      <c r="AB70" s="60"/>
      <c r="AC70" s="61"/>
      <c r="AD70" s="60"/>
      <c r="AE70" s="61"/>
      <c r="AF70" s="60"/>
      <c r="AG70" s="61"/>
      <c r="AH70" s="61"/>
      <c r="AI70" s="61"/>
      <c r="AJ70" s="60"/>
      <c r="AK70" s="61"/>
      <c r="AL70" s="60"/>
      <c r="AM70" s="61"/>
      <c r="AN70" s="61"/>
      <c r="AO70" s="61"/>
      <c r="AP70" s="61"/>
      <c r="AQ70" s="61"/>
      <c r="AR70" s="61"/>
      <c r="AS70" s="61"/>
      <c r="AT70" s="63"/>
    </row>
    <row r="71" spans="1:984" x14ac:dyDescent="0.25">
      <c r="A71" s="11">
        <v>68</v>
      </c>
      <c r="B71" s="89" t="s">
        <v>76</v>
      </c>
      <c r="C71" s="84"/>
      <c r="D71" s="14">
        <v>0</v>
      </c>
      <c r="E71" s="15">
        <f t="shared" si="2"/>
        <v>0</v>
      </c>
      <c r="F71" s="33"/>
      <c r="G71" s="34"/>
      <c r="H71" s="16"/>
      <c r="I71" s="17"/>
      <c r="J71" s="16"/>
      <c r="K71" s="17"/>
      <c r="L71" s="16"/>
      <c r="M71" s="17"/>
      <c r="N71" s="16"/>
      <c r="O71" s="17"/>
      <c r="P71" s="16"/>
      <c r="Q71" s="17"/>
      <c r="R71" s="16"/>
      <c r="S71" s="17"/>
      <c r="T71" s="16"/>
      <c r="U71" s="17"/>
      <c r="V71" s="43"/>
      <c r="W71" s="17"/>
      <c r="X71" s="16"/>
      <c r="Y71" s="17"/>
      <c r="Z71" s="16"/>
      <c r="AA71" s="17"/>
      <c r="AB71" s="17"/>
      <c r="AC71" s="17"/>
      <c r="AD71" s="17"/>
      <c r="AE71" s="17"/>
      <c r="AF71" s="17"/>
      <c r="AG71" s="17"/>
      <c r="AH71" s="17"/>
      <c r="AI71" s="17"/>
      <c r="AJ71" s="16"/>
      <c r="AK71" s="17"/>
      <c r="AL71" s="16"/>
      <c r="AM71" s="17"/>
      <c r="AN71" s="17"/>
      <c r="AO71" s="17"/>
      <c r="AP71" s="17"/>
      <c r="AQ71" s="17"/>
      <c r="AR71" s="17"/>
      <c r="AS71" s="17"/>
      <c r="AT71" s="28"/>
    </row>
    <row r="72" spans="1:984" ht="15.75" x14ac:dyDescent="0.25">
      <c r="A72" s="11">
        <v>69</v>
      </c>
      <c r="B72" s="90" t="s">
        <v>77</v>
      </c>
      <c r="C72" s="84"/>
      <c r="D72" s="14">
        <v>661800</v>
      </c>
      <c r="E72" s="15">
        <f t="shared" si="2"/>
        <v>661800</v>
      </c>
      <c r="F72" s="16"/>
      <c r="G72" s="34"/>
      <c r="H72" s="16"/>
      <c r="I72" s="34"/>
      <c r="J72" s="16"/>
      <c r="K72" s="17"/>
      <c r="L72" s="16"/>
      <c r="M72" s="17"/>
      <c r="N72" s="16"/>
      <c r="O72" s="17"/>
      <c r="P72" s="16"/>
      <c r="Q72" s="17"/>
      <c r="R72" s="16"/>
      <c r="S72" s="17"/>
      <c r="T72" s="16"/>
      <c r="U72" s="17"/>
      <c r="V72" s="43"/>
      <c r="W72" s="17"/>
      <c r="X72" s="16"/>
      <c r="Y72" s="17"/>
      <c r="Z72" s="16"/>
      <c r="AA72" s="17"/>
      <c r="AB72" s="17"/>
      <c r="AC72" s="17"/>
      <c r="AD72" s="17"/>
      <c r="AE72" s="17"/>
      <c r="AF72" s="17"/>
      <c r="AG72" s="17"/>
      <c r="AH72" s="17"/>
      <c r="AI72" s="17"/>
      <c r="AJ72" s="16"/>
      <c r="AK72" s="17"/>
      <c r="AL72" s="16"/>
      <c r="AM72" s="17"/>
      <c r="AN72" s="17"/>
      <c r="AO72" s="17"/>
      <c r="AP72" s="17"/>
      <c r="AQ72" s="17"/>
      <c r="AR72" s="17"/>
      <c r="AS72" s="17"/>
      <c r="AT72" s="28"/>
    </row>
    <row r="73" spans="1:984" ht="15.75" x14ac:dyDescent="0.25">
      <c r="A73" s="11">
        <v>70</v>
      </c>
      <c r="B73" s="90" t="s">
        <v>78</v>
      </c>
      <c r="C73" s="84"/>
      <c r="D73" s="14">
        <v>11700</v>
      </c>
      <c r="E73" s="15">
        <f t="shared" si="2"/>
        <v>11700</v>
      </c>
      <c r="F73" s="16"/>
      <c r="G73" s="34"/>
      <c r="H73" s="16"/>
      <c r="I73" s="17"/>
      <c r="J73" s="16"/>
      <c r="K73" s="17"/>
      <c r="L73" s="16"/>
      <c r="M73" s="17"/>
      <c r="N73" s="16"/>
      <c r="O73" s="17"/>
      <c r="P73" s="16"/>
      <c r="Q73" s="17"/>
      <c r="R73" s="16"/>
      <c r="S73" s="17"/>
      <c r="T73" s="16"/>
      <c r="U73" s="17"/>
      <c r="V73" s="43"/>
      <c r="W73" s="17"/>
      <c r="X73" s="16"/>
      <c r="Y73" s="17"/>
      <c r="Z73" s="16"/>
      <c r="AA73" s="17"/>
      <c r="AB73" s="17"/>
      <c r="AC73" s="17"/>
      <c r="AD73" s="17"/>
      <c r="AE73" s="17"/>
      <c r="AF73" s="17"/>
      <c r="AG73" s="17"/>
      <c r="AH73" s="17"/>
      <c r="AI73" s="17"/>
      <c r="AJ73" s="16"/>
      <c r="AK73" s="17"/>
      <c r="AL73" s="16"/>
      <c r="AM73" s="17"/>
      <c r="AN73" s="17"/>
      <c r="AO73" s="17"/>
      <c r="AP73" s="17"/>
      <c r="AQ73" s="17"/>
      <c r="AR73" s="17"/>
      <c r="AS73" s="17"/>
      <c r="AT73" s="28"/>
    </row>
    <row r="74" spans="1:984" s="26" customFormat="1" ht="15" customHeight="1" x14ac:dyDescent="0.25">
      <c r="A74" s="11">
        <v>1</v>
      </c>
      <c r="B74" s="96" t="s">
        <v>79</v>
      </c>
      <c r="C74" s="13" t="s">
        <v>80</v>
      </c>
      <c r="D74" s="14">
        <v>950000</v>
      </c>
      <c r="E74" s="15">
        <f t="shared" ref="E74:E136" si="3">SUMIF($F$2:$XFD$2,1,F74:XFD74)+D74</f>
        <v>1000000</v>
      </c>
      <c r="F74" s="16">
        <v>42685</v>
      </c>
      <c r="G74" s="17">
        <v>50000</v>
      </c>
      <c r="H74" s="16"/>
      <c r="I74" s="17"/>
      <c r="J74" s="16"/>
      <c r="K74" s="17"/>
      <c r="L74" s="16"/>
      <c r="M74" s="17"/>
      <c r="N74" s="16"/>
      <c r="O74" s="17"/>
      <c r="P74" s="16"/>
      <c r="Q74" s="17"/>
      <c r="R74" s="16"/>
      <c r="S74" s="17"/>
      <c r="T74" s="18"/>
      <c r="U74" s="19"/>
      <c r="V74" s="20"/>
      <c r="W74" s="19"/>
      <c r="X74" s="18"/>
      <c r="Y74" s="19"/>
      <c r="Z74" s="18"/>
      <c r="AA74" s="19"/>
      <c r="AB74" s="19"/>
      <c r="AC74" s="19"/>
      <c r="AD74" s="19"/>
      <c r="AE74" s="19"/>
      <c r="AF74" s="19"/>
      <c r="AG74" s="19"/>
      <c r="AH74" s="19"/>
      <c r="AI74" s="19"/>
      <c r="AJ74" s="18"/>
      <c r="AK74" s="19"/>
      <c r="AL74" s="18"/>
      <c r="AM74" s="19"/>
      <c r="AN74" s="19"/>
      <c r="AO74" s="19"/>
      <c r="AP74" s="19"/>
      <c r="AQ74" s="19"/>
      <c r="AR74" s="19"/>
      <c r="AS74" s="19"/>
      <c r="AT74" s="21"/>
      <c r="AU74" s="22"/>
      <c r="AV74" s="94"/>
      <c r="AW74" s="97"/>
      <c r="AX74" s="94"/>
      <c r="AY74" s="97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3"/>
      <c r="BS74" s="22"/>
      <c r="BT74" s="23"/>
      <c r="BU74" s="22"/>
      <c r="BV74" s="23"/>
      <c r="BW74" s="22"/>
      <c r="BX74" s="23"/>
      <c r="BY74" s="22"/>
      <c r="BZ74" s="23"/>
      <c r="CA74" s="22"/>
      <c r="CB74" s="23"/>
      <c r="CC74" s="22"/>
      <c r="CD74" s="23"/>
      <c r="CE74" s="22"/>
      <c r="CF74" s="23"/>
      <c r="CG74" s="22"/>
      <c r="CH74" s="23"/>
      <c r="CI74" s="22"/>
      <c r="CJ74" s="23"/>
      <c r="CK74" s="22"/>
      <c r="CL74" s="23"/>
      <c r="CM74" s="22"/>
      <c r="CN74" s="23"/>
      <c r="CO74" s="22"/>
      <c r="CP74" s="23"/>
      <c r="CQ74" s="22"/>
      <c r="CR74" s="23"/>
      <c r="CS74" s="22"/>
      <c r="CT74" s="23"/>
      <c r="CU74" s="22"/>
      <c r="CV74" s="23"/>
      <c r="CW74" s="22"/>
      <c r="CX74" s="23"/>
      <c r="CY74" s="22"/>
      <c r="CZ74" s="23"/>
      <c r="DA74" s="22"/>
      <c r="DB74" s="23"/>
      <c r="DC74" s="22"/>
      <c r="DD74" s="23"/>
      <c r="DE74" s="22"/>
      <c r="DF74" s="23"/>
      <c r="DG74" s="22"/>
      <c r="DH74" s="23"/>
      <c r="DI74" s="22"/>
      <c r="DJ74" s="23"/>
      <c r="DK74" s="22"/>
      <c r="DL74" s="23"/>
      <c r="DM74" s="22"/>
      <c r="DN74" s="23"/>
      <c r="DO74" s="22"/>
      <c r="DP74" s="23"/>
      <c r="DQ74" s="22"/>
      <c r="DR74" s="23"/>
      <c r="DS74" s="22"/>
      <c r="DT74" s="23"/>
      <c r="DU74" s="22"/>
      <c r="DV74" s="23"/>
      <c r="DW74" s="22"/>
      <c r="DX74" s="23"/>
      <c r="DY74" s="22"/>
      <c r="DZ74" s="23"/>
      <c r="EA74" s="22"/>
      <c r="EB74" s="23"/>
      <c r="EC74" s="22"/>
      <c r="ED74" s="23"/>
      <c r="EE74" s="22"/>
      <c r="EF74" s="23"/>
      <c r="EG74" s="22"/>
      <c r="EH74" s="23"/>
      <c r="EI74" s="22"/>
      <c r="EJ74" s="23"/>
      <c r="EK74" s="22"/>
      <c r="EL74" s="23"/>
      <c r="EM74" s="22"/>
      <c r="EN74" s="23"/>
      <c r="EO74" s="22"/>
      <c r="EP74" s="23"/>
      <c r="EQ74" s="22"/>
      <c r="ER74" s="23"/>
      <c r="ES74" s="22"/>
      <c r="ET74" s="23"/>
      <c r="EU74" s="22"/>
      <c r="EV74" s="23"/>
      <c r="EW74" s="22"/>
      <c r="EX74" s="23"/>
      <c r="EY74" s="22"/>
      <c r="EZ74" s="23"/>
      <c r="FA74" s="22"/>
      <c r="FB74" s="23"/>
      <c r="FC74" s="22"/>
      <c r="FD74" s="23"/>
      <c r="FE74" s="22"/>
      <c r="FF74" s="23"/>
      <c r="FG74" s="22"/>
      <c r="FH74" s="23"/>
      <c r="FI74" s="22"/>
      <c r="FJ74" s="23"/>
      <c r="FK74" s="22"/>
      <c r="FL74" s="23"/>
      <c r="FM74" s="22"/>
      <c r="FN74" s="23"/>
      <c r="FO74" s="22"/>
      <c r="FP74" s="23"/>
      <c r="FQ74" s="22"/>
      <c r="FR74" s="23"/>
      <c r="FS74" s="22"/>
      <c r="FT74" s="23"/>
      <c r="FU74" s="22"/>
      <c r="FV74" s="23"/>
      <c r="FW74" s="22"/>
      <c r="FX74" s="23"/>
      <c r="FY74" s="22"/>
      <c r="FZ74" s="23"/>
      <c r="GA74" s="22"/>
      <c r="GB74" s="23"/>
      <c r="GC74" s="22"/>
      <c r="GD74" s="23"/>
      <c r="GE74" s="22"/>
      <c r="GF74" s="23"/>
      <c r="GG74" s="22"/>
      <c r="GH74" s="23"/>
      <c r="GI74" s="22"/>
      <c r="GJ74" s="23"/>
      <c r="GK74" s="22"/>
      <c r="GL74" s="23"/>
      <c r="GM74" s="22"/>
      <c r="GN74" s="23"/>
      <c r="GO74" s="22"/>
      <c r="GP74" s="23"/>
      <c r="GQ74" s="22"/>
      <c r="GR74" s="23"/>
      <c r="GS74" s="22"/>
      <c r="GT74" s="23"/>
      <c r="GU74" s="22"/>
      <c r="GV74" s="23"/>
      <c r="GW74" s="22"/>
      <c r="GX74" s="23"/>
      <c r="GY74" s="22"/>
      <c r="GZ74" s="23"/>
      <c r="HA74" s="22"/>
      <c r="HB74" s="23"/>
      <c r="HC74" s="22"/>
      <c r="HD74" s="23"/>
      <c r="HE74" s="22"/>
      <c r="HF74" s="23"/>
      <c r="HG74" s="22"/>
      <c r="HH74" s="23"/>
      <c r="HI74" s="22"/>
      <c r="HJ74" s="23"/>
      <c r="HK74" s="22"/>
      <c r="HL74" s="23"/>
      <c r="HM74" s="22"/>
      <c r="HN74" s="23"/>
      <c r="HO74" s="22"/>
      <c r="HP74" s="23"/>
      <c r="HQ74" s="22"/>
      <c r="HR74" s="23"/>
      <c r="HS74" s="22"/>
      <c r="HT74" s="23"/>
      <c r="HU74" s="22"/>
      <c r="HV74" s="23"/>
      <c r="HW74" s="22"/>
      <c r="HX74" s="23"/>
      <c r="HY74" s="22"/>
      <c r="HZ74" s="23"/>
      <c r="IA74" s="22"/>
      <c r="IB74" s="23"/>
      <c r="IC74" s="22"/>
      <c r="ID74" s="23"/>
      <c r="IE74" s="22"/>
      <c r="IF74" s="23"/>
      <c r="IG74" s="22"/>
      <c r="IH74" s="23"/>
      <c r="II74" s="22"/>
      <c r="IJ74" s="23"/>
      <c r="IK74" s="22"/>
      <c r="IL74" s="23"/>
      <c r="IM74" s="22"/>
      <c r="IN74" s="23"/>
      <c r="IO74" s="22"/>
      <c r="IP74" s="23"/>
      <c r="IQ74" s="22"/>
      <c r="IR74" s="23"/>
      <c r="IS74" s="22"/>
      <c r="IT74" s="23"/>
      <c r="IU74" s="22"/>
      <c r="IV74" s="23"/>
      <c r="IW74" s="22"/>
      <c r="IX74" s="23"/>
      <c r="IY74" s="22"/>
      <c r="IZ74" s="23"/>
      <c r="JA74" s="22"/>
      <c r="JB74" s="23"/>
      <c r="JC74" s="22"/>
      <c r="JD74" s="23"/>
      <c r="JE74" s="22"/>
      <c r="JF74" s="23"/>
      <c r="JG74" s="22"/>
      <c r="JH74" s="23"/>
      <c r="JI74" s="22"/>
      <c r="JJ74" s="23"/>
      <c r="JK74" s="22"/>
      <c r="JL74" s="23"/>
      <c r="JM74" s="22"/>
      <c r="JN74" s="23"/>
      <c r="JO74" s="22"/>
      <c r="JP74" s="23"/>
      <c r="JQ74" s="22"/>
      <c r="JR74" s="23"/>
      <c r="JS74" s="22"/>
      <c r="JT74" s="23"/>
      <c r="JU74" s="22"/>
      <c r="JV74" s="23"/>
      <c r="JW74" s="22"/>
      <c r="JX74" s="23"/>
      <c r="JY74" s="22"/>
      <c r="JZ74" s="23"/>
      <c r="KA74" s="22"/>
      <c r="KB74" s="23"/>
      <c r="KC74" s="22"/>
      <c r="KD74" s="23"/>
      <c r="KE74" s="22"/>
      <c r="KF74" s="23"/>
      <c r="KG74" s="22"/>
      <c r="KH74" s="23"/>
      <c r="KI74" s="22"/>
      <c r="KJ74" s="23"/>
      <c r="KK74" s="22"/>
      <c r="KL74" s="23"/>
      <c r="KM74" s="22"/>
      <c r="KN74" s="23"/>
      <c r="KO74" s="22"/>
      <c r="KP74" s="23"/>
      <c r="KQ74" s="22"/>
      <c r="KR74" s="23"/>
      <c r="KS74" s="22"/>
      <c r="KT74" s="23"/>
      <c r="KU74" s="22"/>
      <c r="KV74" s="23"/>
      <c r="KW74" s="22"/>
      <c r="KX74" s="23"/>
      <c r="KY74" s="22"/>
      <c r="KZ74" s="23"/>
      <c r="LA74" s="22"/>
      <c r="LB74" s="23"/>
      <c r="LC74" s="22"/>
      <c r="LD74" s="23"/>
      <c r="LE74" s="22"/>
      <c r="LF74" s="23"/>
      <c r="LG74" s="22"/>
      <c r="LH74" s="23"/>
      <c r="LI74" s="22"/>
      <c r="LJ74" s="23"/>
      <c r="LK74" s="22"/>
      <c r="LL74" s="23"/>
      <c r="LM74" s="22"/>
      <c r="LN74" s="23"/>
      <c r="LO74" s="22"/>
      <c r="LP74" s="23"/>
      <c r="LQ74" s="22"/>
      <c r="LR74" s="23"/>
      <c r="LS74" s="22"/>
      <c r="LT74" s="23"/>
      <c r="LU74" s="22"/>
      <c r="LV74" s="23"/>
      <c r="LW74" s="22"/>
      <c r="LX74" s="23"/>
      <c r="LY74" s="22"/>
      <c r="LZ74" s="23"/>
      <c r="MA74" s="22"/>
      <c r="MB74" s="23"/>
      <c r="MC74" s="22"/>
      <c r="MD74" s="23"/>
      <c r="ME74" s="22"/>
      <c r="MF74" s="23"/>
      <c r="MG74" s="22"/>
      <c r="MH74" s="23"/>
      <c r="MI74" s="22"/>
      <c r="MJ74" s="23"/>
      <c r="MK74" s="22"/>
      <c r="ML74" s="23"/>
      <c r="MM74" s="22"/>
      <c r="MN74" s="23"/>
      <c r="MO74" s="22"/>
      <c r="MP74" s="23"/>
      <c r="MQ74" s="22"/>
      <c r="MR74" s="23"/>
      <c r="MS74" s="22"/>
      <c r="MT74" s="23"/>
      <c r="MU74" s="22"/>
      <c r="MV74" s="23"/>
      <c r="MW74" s="22"/>
      <c r="MX74" s="23"/>
      <c r="MY74" s="22"/>
      <c r="MZ74" s="23"/>
      <c r="NA74" s="22"/>
      <c r="NB74" s="23"/>
      <c r="NC74" s="22"/>
      <c r="ND74" s="23"/>
      <c r="NE74" s="22"/>
      <c r="NF74" s="23"/>
      <c r="NG74" s="22"/>
      <c r="NH74" s="23"/>
      <c r="NI74" s="22"/>
      <c r="NJ74" s="23"/>
      <c r="NK74" s="22"/>
      <c r="NL74" s="23"/>
      <c r="NM74" s="22"/>
      <c r="NN74" s="23"/>
      <c r="NO74" s="22"/>
      <c r="NP74" s="23"/>
      <c r="NQ74" s="22"/>
      <c r="NR74" s="23"/>
      <c r="NS74" s="22"/>
      <c r="NT74" s="23"/>
      <c r="NU74" s="22"/>
      <c r="NV74" s="23"/>
      <c r="NW74" s="22"/>
      <c r="NX74" s="23"/>
      <c r="NY74" s="22"/>
      <c r="NZ74" s="23"/>
      <c r="OA74" s="22"/>
      <c r="OB74" s="23"/>
      <c r="OC74" s="22"/>
      <c r="OD74" s="23"/>
      <c r="OE74" s="22"/>
      <c r="OF74" s="23"/>
      <c r="OG74" s="22"/>
      <c r="OH74" s="23"/>
      <c r="OI74" s="22"/>
      <c r="OJ74" s="23"/>
      <c r="OK74" s="22"/>
      <c r="OL74" s="23"/>
      <c r="OM74" s="22"/>
      <c r="ON74" s="23"/>
      <c r="OO74" s="22"/>
      <c r="OP74" s="23"/>
      <c r="OQ74" s="22"/>
      <c r="OR74" s="23"/>
      <c r="OS74" s="22"/>
      <c r="OT74" s="23"/>
      <c r="OU74" s="22"/>
      <c r="OV74" s="23"/>
      <c r="OW74" s="22"/>
      <c r="OX74" s="23"/>
      <c r="OY74" s="22"/>
      <c r="OZ74" s="23"/>
      <c r="PA74" s="22"/>
      <c r="PB74" s="23"/>
      <c r="PC74" s="22"/>
      <c r="PD74" s="23"/>
      <c r="PE74" s="22"/>
      <c r="PF74" s="23"/>
      <c r="PG74" s="22"/>
      <c r="PH74" s="23"/>
      <c r="PI74" s="22"/>
      <c r="PJ74" s="23"/>
      <c r="PK74" s="22"/>
      <c r="PL74" s="23"/>
      <c r="PM74" s="22"/>
      <c r="PN74" s="23"/>
      <c r="PO74" s="22"/>
      <c r="PP74" s="23"/>
      <c r="PQ74" s="22"/>
      <c r="PR74" s="23"/>
      <c r="PS74" s="22"/>
      <c r="PT74" s="23"/>
      <c r="PU74" s="22"/>
      <c r="PV74" s="23"/>
      <c r="PW74" s="22"/>
      <c r="PX74" s="23"/>
      <c r="PY74" s="22"/>
      <c r="PZ74" s="23"/>
      <c r="QA74" s="22"/>
      <c r="QB74" s="23"/>
      <c r="QC74" s="22"/>
      <c r="QD74" s="23"/>
      <c r="QE74" s="22"/>
      <c r="QF74" s="23"/>
      <c r="QG74" s="22"/>
      <c r="QH74" s="23"/>
      <c r="QI74" s="22"/>
      <c r="QJ74" s="23"/>
      <c r="QK74" s="22"/>
      <c r="QL74" s="23"/>
      <c r="QM74" s="22"/>
      <c r="QN74" s="23"/>
      <c r="QO74" s="22"/>
      <c r="QP74" s="23"/>
      <c r="QQ74" s="22"/>
      <c r="QR74" s="23"/>
      <c r="QS74" s="22"/>
      <c r="QT74" s="23"/>
      <c r="QU74" s="22"/>
      <c r="QV74" s="23"/>
      <c r="QW74" s="22"/>
      <c r="QX74" s="23"/>
      <c r="QY74" s="22"/>
      <c r="QZ74" s="23"/>
      <c r="RA74" s="22"/>
      <c r="RB74" s="23"/>
      <c r="RC74" s="22"/>
      <c r="RD74" s="23"/>
      <c r="RE74" s="22"/>
      <c r="RF74" s="23"/>
      <c r="RG74" s="22"/>
      <c r="RH74" s="23"/>
      <c r="RI74" s="22"/>
      <c r="RJ74" s="23"/>
      <c r="RK74" s="22"/>
      <c r="RL74" s="23"/>
      <c r="RM74" s="22"/>
      <c r="RN74" s="23"/>
      <c r="RO74" s="22"/>
      <c r="RP74" s="23"/>
      <c r="RQ74" s="22"/>
      <c r="RR74" s="23"/>
      <c r="RS74" s="22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</row>
    <row r="75" spans="1:984" ht="15" customHeight="1" x14ac:dyDescent="0.25">
      <c r="A75" s="11">
        <v>2</v>
      </c>
      <c r="B75" s="98" t="s">
        <v>81</v>
      </c>
      <c r="C75" s="13"/>
      <c r="D75" s="14">
        <v>803100</v>
      </c>
      <c r="E75" s="15">
        <f t="shared" si="3"/>
        <v>803100</v>
      </c>
      <c r="F75" s="16"/>
      <c r="G75" s="17"/>
      <c r="H75" s="16"/>
      <c r="I75" s="17"/>
      <c r="J75" s="16"/>
      <c r="K75" s="17"/>
      <c r="L75" s="16"/>
      <c r="M75" s="17"/>
      <c r="N75" s="16"/>
      <c r="O75" s="17"/>
      <c r="P75" s="16"/>
      <c r="Q75" s="17"/>
      <c r="R75" s="16"/>
      <c r="S75" s="17"/>
      <c r="T75" s="16"/>
      <c r="U75" s="17"/>
      <c r="V75" s="43"/>
      <c r="W75" s="17"/>
      <c r="X75" s="16"/>
      <c r="Y75" s="17"/>
      <c r="Z75" s="16"/>
      <c r="AA75" s="17"/>
      <c r="AB75" s="17"/>
      <c r="AC75" s="17"/>
      <c r="AD75" s="17"/>
      <c r="AE75" s="17"/>
      <c r="AF75" s="17"/>
      <c r="AG75" s="17"/>
      <c r="AH75" s="17"/>
      <c r="AI75" s="17"/>
      <c r="AJ75" s="16"/>
      <c r="AK75" s="17"/>
      <c r="AL75" s="16"/>
      <c r="AM75" s="17"/>
      <c r="AN75" s="17"/>
      <c r="AO75" s="17"/>
      <c r="AP75" s="17"/>
      <c r="AQ75" s="17"/>
      <c r="AR75" s="17"/>
      <c r="AS75" s="17"/>
      <c r="AT75" s="28"/>
      <c r="AV75" s="94"/>
      <c r="AW75" s="95"/>
      <c r="AX75" s="94"/>
      <c r="AY75" s="95"/>
    </row>
    <row r="76" spans="1:984" s="26" customFormat="1" ht="15" customHeight="1" x14ac:dyDescent="0.25">
      <c r="A76" s="11">
        <v>3</v>
      </c>
      <c r="B76" s="99" t="s">
        <v>82</v>
      </c>
      <c r="C76" s="13"/>
      <c r="D76" s="14">
        <v>300</v>
      </c>
      <c r="E76" s="15">
        <f t="shared" si="3"/>
        <v>300</v>
      </c>
      <c r="F76" s="16"/>
      <c r="G76" s="17"/>
      <c r="H76" s="16"/>
      <c r="I76" s="17"/>
      <c r="J76" s="16"/>
      <c r="K76" s="17"/>
      <c r="L76" s="16"/>
      <c r="M76" s="17"/>
      <c r="N76" s="16"/>
      <c r="O76" s="17"/>
      <c r="P76" s="16"/>
      <c r="Q76" s="17"/>
      <c r="R76" s="16"/>
      <c r="S76" s="17"/>
      <c r="T76" s="18"/>
      <c r="U76" s="19"/>
      <c r="V76" s="20"/>
      <c r="W76" s="19"/>
      <c r="X76" s="18"/>
      <c r="Y76" s="19"/>
      <c r="Z76" s="18"/>
      <c r="AA76" s="19"/>
      <c r="AB76" s="19"/>
      <c r="AC76" s="19"/>
      <c r="AD76" s="19"/>
      <c r="AE76" s="19"/>
      <c r="AF76" s="19"/>
      <c r="AG76" s="19"/>
      <c r="AH76" s="19"/>
      <c r="AI76" s="19"/>
      <c r="AJ76" s="18"/>
      <c r="AK76" s="19"/>
      <c r="AL76" s="18"/>
      <c r="AM76" s="19"/>
      <c r="AN76" s="19"/>
      <c r="AO76" s="19"/>
      <c r="AP76" s="19"/>
      <c r="AQ76" s="19"/>
      <c r="AR76" s="19"/>
      <c r="AS76" s="19"/>
      <c r="AT76" s="21"/>
      <c r="AV76" s="94"/>
      <c r="AW76" s="100"/>
      <c r="AX76" s="94"/>
      <c r="AY76" s="100"/>
    </row>
    <row r="77" spans="1:984" s="26" customFormat="1" ht="15" customHeight="1" x14ac:dyDescent="0.25">
      <c r="A77" s="11">
        <v>4</v>
      </c>
      <c r="B77" s="98" t="s">
        <v>83</v>
      </c>
      <c r="C77" s="13"/>
      <c r="D77" s="14">
        <v>183360</v>
      </c>
      <c r="E77" s="15">
        <f t="shared" si="3"/>
        <v>183360</v>
      </c>
      <c r="F77" s="16"/>
      <c r="G77" s="34"/>
      <c r="H77" s="16"/>
      <c r="I77" s="17"/>
      <c r="J77" s="16"/>
      <c r="K77" s="17"/>
      <c r="L77" s="16"/>
      <c r="M77" s="17"/>
      <c r="N77" s="16"/>
      <c r="O77" s="17"/>
      <c r="P77" s="16"/>
      <c r="Q77" s="17"/>
      <c r="R77" s="16"/>
      <c r="S77" s="17"/>
      <c r="T77" s="18"/>
      <c r="U77" s="19"/>
      <c r="V77" s="20"/>
      <c r="W77" s="19"/>
      <c r="X77" s="18"/>
      <c r="Y77" s="19"/>
      <c r="Z77" s="18"/>
      <c r="AA77" s="19"/>
      <c r="AB77" s="19"/>
      <c r="AC77" s="19"/>
      <c r="AD77" s="19"/>
      <c r="AE77" s="19"/>
      <c r="AF77" s="19"/>
      <c r="AG77" s="19"/>
      <c r="AH77" s="19"/>
      <c r="AI77" s="19"/>
      <c r="AJ77" s="18"/>
      <c r="AK77" s="19"/>
      <c r="AL77" s="18"/>
      <c r="AM77" s="19"/>
      <c r="AN77" s="19"/>
      <c r="AO77" s="19"/>
      <c r="AP77" s="19"/>
      <c r="AQ77" s="19"/>
      <c r="AR77" s="19"/>
      <c r="AS77" s="19"/>
      <c r="AT77" s="21"/>
      <c r="AV77" s="94"/>
      <c r="AW77" s="100"/>
      <c r="AX77" s="94"/>
      <c r="AY77" s="100"/>
    </row>
    <row r="78" spans="1:984" s="26" customFormat="1" ht="15" customHeight="1" x14ac:dyDescent="0.25">
      <c r="A78" s="11">
        <v>5</v>
      </c>
      <c r="B78" s="99" t="s">
        <v>84</v>
      </c>
      <c r="C78" s="13" t="s">
        <v>85</v>
      </c>
      <c r="D78" s="14">
        <v>7640</v>
      </c>
      <c r="E78" s="14">
        <f t="shared" si="3"/>
        <v>7640</v>
      </c>
      <c r="F78" s="16"/>
      <c r="G78" s="17"/>
      <c r="H78" s="16"/>
      <c r="I78" s="17"/>
      <c r="J78" s="16"/>
      <c r="K78" s="17"/>
      <c r="L78" s="16"/>
      <c r="M78" s="17"/>
      <c r="N78" s="16"/>
      <c r="O78" s="17"/>
      <c r="P78" s="16"/>
      <c r="Q78" s="17"/>
      <c r="R78" s="16"/>
      <c r="S78" s="17"/>
      <c r="T78" s="18"/>
      <c r="U78" s="19"/>
      <c r="V78" s="20"/>
      <c r="W78" s="19"/>
      <c r="X78" s="18"/>
      <c r="Y78" s="19"/>
      <c r="Z78" s="18"/>
      <c r="AA78" s="19"/>
      <c r="AB78" s="19"/>
      <c r="AC78" s="19"/>
      <c r="AD78" s="19"/>
      <c r="AE78" s="19"/>
      <c r="AF78" s="19"/>
      <c r="AG78" s="19"/>
      <c r="AH78" s="19"/>
      <c r="AI78" s="19"/>
      <c r="AJ78" s="18"/>
      <c r="AK78" s="19"/>
      <c r="AL78" s="18"/>
      <c r="AM78" s="19"/>
      <c r="AN78" s="19"/>
      <c r="AO78" s="19"/>
      <c r="AP78" s="19"/>
      <c r="AQ78" s="19"/>
      <c r="AR78" s="19"/>
      <c r="AS78" s="19"/>
      <c r="AT78" s="21"/>
      <c r="AV78" s="94"/>
      <c r="AW78" s="100"/>
      <c r="AX78" s="94"/>
      <c r="AY78" s="100"/>
    </row>
    <row r="79" spans="1:984" ht="15" customHeight="1" x14ac:dyDescent="0.25">
      <c r="A79" s="11">
        <v>6</v>
      </c>
      <c r="B79" s="235" t="s">
        <v>469</v>
      </c>
      <c r="C79" s="13"/>
      <c r="D79" s="14">
        <v>81170</v>
      </c>
      <c r="E79" s="14">
        <f t="shared" si="3"/>
        <v>81170</v>
      </c>
      <c r="F79" s="16"/>
      <c r="G79" s="17"/>
      <c r="H79" s="18"/>
      <c r="I79" s="19"/>
      <c r="J79" s="16"/>
      <c r="K79" s="17"/>
      <c r="L79" s="16"/>
      <c r="M79" s="17"/>
      <c r="N79" s="16"/>
      <c r="O79" s="17"/>
      <c r="P79" s="16"/>
      <c r="Q79" s="17"/>
      <c r="R79" s="16"/>
      <c r="S79" s="17"/>
      <c r="T79" s="16"/>
      <c r="U79" s="17"/>
      <c r="V79" s="43"/>
      <c r="W79" s="17"/>
      <c r="X79" s="16"/>
      <c r="Y79" s="17"/>
      <c r="Z79" s="16"/>
      <c r="AA79" s="17"/>
      <c r="AB79" s="17"/>
      <c r="AC79" s="17"/>
      <c r="AD79" s="17"/>
      <c r="AE79" s="17"/>
      <c r="AF79" s="17"/>
      <c r="AG79" s="17"/>
      <c r="AH79" s="17"/>
      <c r="AI79" s="17"/>
      <c r="AJ79" s="16"/>
      <c r="AK79" s="17"/>
      <c r="AL79" s="16"/>
      <c r="AM79" s="17"/>
      <c r="AN79" s="17"/>
      <c r="AO79" s="17"/>
      <c r="AP79" s="17"/>
      <c r="AQ79" s="17"/>
      <c r="AR79" s="17"/>
      <c r="AS79" s="17"/>
      <c r="AT79" s="28"/>
      <c r="AV79" s="94"/>
      <c r="AW79" s="95"/>
      <c r="AX79" s="94"/>
      <c r="AY79" s="95"/>
    </row>
    <row r="80" spans="1:984" s="26" customFormat="1" ht="15" customHeight="1" x14ac:dyDescent="0.25">
      <c r="A80" s="11">
        <v>7</v>
      </c>
      <c r="B80" s="98" t="s">
        <v>86</v>
      </c>
      <c r="C80" s="13"/>
      <c r="D80" s="14">
        <v>71700</v>
      </c>
      <c r="E80" s="14">
        <f t="shared" si="3"/>
        <v>71700</v>
      </c>
      <c r="F80" s="16"/>
      <c r="G80" s="17"/>
      <c r="H80" s="16"/>
      <c r="I80" s="17"/>
      <c r="J80" s="16"/>
      <c r="K80" s="17"/>
      <c r="L80" s="16"/>
      <c r="M80" s="17"/>
      <c r="N80" s="16"/>
      <c r="O80" s="17"/>
      <c r="P80" s="16"/>
      <c r="Q80" s="17"/>
      <c r="R80" s="16"/>
      <c r="S80" s="17"/>
      <c r="T80" s="18"/>
      <c r="U80" s="19"/>
      <c r="V80" s="20"/>
      <c r="W80" s="19"/>
      <c r="X80" s="18"/>
      <c r="Y80" s="19"/>
      <c r="Z80" s="18"/>
      <c r="AA80" s="19"/>
      <c r="AB80" s="19"/>
      <c r="AC80" s="19"/>
      <c r="AD80" s="19"/>
      <c r="AE80" s="19"/>
      <c r="AF80" s="19"/>
      <c r="AG80" s="19"/>
      <c r="AH80" s="19"/>
      <c r="AI80" s="19"/>
      <c r="AJ80" s="18"/>
      <c r="AK80" s="19"/>
      <c r="AL80" s="18"/>
      <c r="AM80" s="19"/>
      <c r="AN80" s="19"/>
      <c r="AO80" s="19"/>
      <c r="AP80" s="19"/>
      <c r="AQ80" s="19"/>
      <c r="AR80" s="19"/>
      <c r="AS80" s="19"/>
      <c r="AT80" s="21"/>
      <c r="AV80" s="94"/>
      <c r="AW80" s="100"/>
      <c r="AX80" s="94"/>
      <c r="AY80" s="100"/>
    </row>
    <row r="81" spans="1:51" s="26" customFormat="1" ht="15" customHeight="1" x14ac:dyDescent="0.25">
      <c r="A81" s="11">
        <v>8</v>
      </c>
      <c r="B81" s="98" t="s">
        <v>87</v>
      </c>
      <c r="C81" s="13" t="s">
        <v>88</v>
      </c>
      <c r="D81" s="14">
        <v>0</v>
      </c>
      <c r="E81" s="14">
        <f t="shared" si="3"/>
        <v>0</v>
      </c>
      <c r="F81" s="16"/>
      <c r="G81" s="17"/>
      <c r="H81" s="16"/>
      <c r="I81" s="17"/>
      <c r="J81" s="16"/>
      <c r="K81" s="17"/>
      <c r="L81" s="16"/>
      <c r="M81" s="17"/>
      <c r="N81" s="16"/>
      <c r="O81" s="17"/>
      <c r="P81" s="16"/>
      <c r="Q81" s="17"/>
      <c r="R81" s="16"/>
      <c r="S81" s="17"/>
      <c r="T81" s="18"/>
      <c r="U81" s="19"/>
      <c r="V81" s="20"/>
      <c r="W81" s="19"/>
      <c r="X81" s="18"/>
      <c r="Y81" s="19"/>
      <c r="Z81" s="18"/>
      <c r="AA81" s="19"/>
      <c r="AB81" s="19"/>
      <c r="AC81" s="19"/>
      <c r="AD81" s="19"/>
      <c r="AE81" s="19"/>
      <c r="AF81" s="19"/>
      <c r="AG81" s="19"/>
      <c r="AH81" s="19"/>
      <c r="AI81" s="19"/>
      <c r="AJ81" s="18"/>
      <c r="AK81" s="19"/>
      <c r="AL81" s="18"/>
      <c r="AM81" s="19"/>
      <c r="AN81" s="19"/>
      <c r="AO81" s="19"/>
      <c r="AP81" s="19"/>
      <c r="AQ81" s="19"/>
      <c r="AR81" s="19"/>
      <c r="AS81" s="19"/>
      <c r="AT81" s="21"/>
      <c r="AV81" s="94"/>
      <c r="AW81" s="100"/>
      <c r="AX81" s="94"/>
      <c r="AY81" s="100"/>
    </row>
    <row r="82" spans="1:51" s="26" customFormat="1" ht="15" customHeight="1" x14ac:dyDescent="0.25">
      <c r="A82" s="11">
        <v>9</v>
      </c>
      <c r="B82" s="98" t="s">
        <v>89</v>
      </c>
      <c r="C82" s="44"/>
      <c r="D82" s="14">
        <v>1315640</v>
      </c>
      <c r="E82" s="14">
        <f t="shared" si="3"/>
        <v>1315640</v>
      </c>
      <c r="F82" s="16"/>
      <c r="G82" s="17"/>
      <c r="H82" s="16"/>
      <c r="I82" s="17"/>
      <c r="J82" s="18"/>
      <c r="K82" s="19"/>
      <c r="L82" s="16"/>
      <c r="M82" s="17"/>
      <c r="N82" s="16"/>
      <c r="O82" s="17"/>
      <c r="P82" s="16"/>
      <c r="Q82" s="17"/>
      <c r="R82" s="16"/>
      <c r="S82" s="17"/>
      <c r="T82" s="16"/>
      <c r="U82" s="17"/>
      <c r="V82" s="43"/>
      <c r="W82" s="17"/>
      <c r="X82" s="16"/>
      <c r="Y82" s="17"/>
      <c r="Z82" s="45"/>
      <c r="AA82" s="46"/>
      <c r="AB82" s="19"/>
      <c r="AC82" s="19"/>
      <c r="AD82" s="19"/>
      <c r="AE82" s="19"/>
      <c r="AF82" s="19"/>
      <c r="AG82" s="19"/>
      <c r="AH82" s="19"/>
      <c r="AI82" s="19"/>
      <c r="AJ82" s="18"/>
      <c r="AK82" s="19"/>
      <c r="AL82" s="18"/>
      <c r="AM82" s="19"/>
      <c r="AN82" s="19"/>
      <c r="AO82" s="19"/>
      <c r="AP82" s="19"/>
      <c r="AQ82" s="19"/>
      <c r="AR82" s="19"/>
      <c r="AS82" s="19"/>
      <c r="AT82" s="21"/>
      <c r="AV82" s="94"/>
      <c r="AW82" s="100"/>
      <c r="AX82" s="94"/>
      <c r="AY82" s="100"/>
    </row>
    <row r="83" spans="1:51" s="26" customFormat="1" ht="15" customHeight="1" x14ac:dyDescent="0.25">
      <c r="A83" s="11">
        <v>10</v>
      </c>
      <c r="B83" s="99" t="s">
        <v>90</v>
      </c>
      <c r="C83" s="13" t="s">
        <v>91</v>
      </c>
      <c r="D83" s="14">
        <v>3826000</v>
      </c>
      <c r="E83" s="14">
        <f t="shared" si="3"/>
        <v>3826000</v>
      </c>
      <c r="F83" s="16"/>
      <c r="G83" s="17"/>
      <c r="H83" s="16"/>
      <c r="I83" s="17"/>
      <c r="J83" s="16"/>
      <c r="K83" s="17"/>
      <c r="L83" s="16"/>
      <c r="M83" s="17"/>
      <c r="N83" s="16"/>
      <c r="O83" s="17"/>
      <c r="P83" s="16"/>
      <c r="Q83" s="17"/>
      <c r="R83" s="16"/>
      <c r="S83" s="17"/>
      <c r="T83" s="16"/>
      <c r="U83" s="17"/>
      <c r="V83" s="20"/>
      <c r="W83" s="19"/>
      <c r="X83" s="18"/>
      <c r="Y83" s="19"/>
      <c r="Z83" s="18"/>
      <c r="AA83" s="19"/>
      <c r="AB83" s="19"/>
      <c r="AC83" s="19"/>
      <c r="AD83" s="19"/>
      <c r="AE83" s="19"/>
      <c r="AF83" s="19"/>
      <c r="AG83" s="19"/>
      <c r="AH83" s="19"/>
      <c r="AI83" s="19"/>
      <c r="AJ83" s="18"/>
      <c r="AK83" s="19"/>
      <c r="AL83" s="18"/>
      <c r="AM83" s="19"/>
      <c r="AN83" s="19"/>
      <c r="AO83" s="19"/>
      <c r="AP83" s="19"/>
      <c r="AQ83" s="19"/>
      <c r="AR83" s="19"/>
      <c r="AS83" s="19"/>
      <c r="AT83" s="21"/>
      <c r="AV83" s="94"/>
      <c r="AW83" s="100"/>
      <c r="AX83" s="94"/>
      <c r="AY83" s="100"/>
    </row>
    <row r="84" spans="1:51" s="26" customFormat="1" ht="15.75" x14ac:dyDescent="0.25">
      <c r="A84" s="11">
        <v>11</v>
      </c>
      <c r="B84" s="102" t="s">
        <v>92</v>
      </c>
      <c r="C84" s="13" t="s">
        <v>93</v>
      </c>
      <c r="D84" s="14">
        <v>59040</v>
      </c>
      <c r="E84" s="14">
        <f t="shared" si="3"/>
        <v>59040</v>
      </c>
      <c r="F84" s="16"/>
      <c r="G84" s="17"/>
      <c r="H84" s="16"/>
      <c r="I84" s="17"/>
      <c r="J84" s="16"/>
      <c r="K84" s="17"/>
      <c r="L84" s="16"/>
      <c r="M84" s="17"/>
      <c r="N84" s="16"/>
      <c r="O84" s="17"/>
      <c r="P84" s="16"/>
      <c r="Q84" s="17"/>
      <c r="R84" s="16"/>
      <c r="S84" s="17"/>
      <c r="T84" s="18"/>
      <c r="U84" s="19"/>
      <c r="V84" s="20"/>
      <c r="W84" s="19"/>
      <c r="X84" s="18"/>
      <c r="Y84" s="19"/>
      <c r="Z84" s="18"/>
      <c r="AA84" s="19"/>
      <c r="AB84" s="19"/>
      <c r="AC84" s="19"/>
      <c r="AD84" s="19"/>
      <c r="AE84" s="19"/>
      <c r="AF84" s="19"/>
      <c r="AG84" s="19"/>
      <c r="AH84" s="19"/>
      <c r="AI84" s="19"/>
      <c r="AJ84" s="18"/>
      <c r="AK84" s="19"/>
      <c r="AL84" s="18"/>
      <c r="AM84" s="19"/>
      <c r="AN84" s="19"/>
      <c r="AO84" s="19"/>
      <c r="AP84" s="19"/>
      <c r="AQ84" s="19"/>
      <c r="AR84" s="19"/>
      <c r="AS84" s="19"/>
      <c r="AT84" s="21"/>
      <c r="AV84" s="94"/>
      <c r="AW84" s="100"/>
      <c r="AX84" s="94"/>
      <c r="AY84" s="100"/>
    </row>
    <row r="85" spans="1:51" x14ac:dyDescent="0.25">
      <c r="A85" s="11">
        <v>12</v>
      </c>
      <c r="B85" s="103" t="s">
        <v>94</v>
      </c>
      <c r="C85" s="13"/>
      <c r="D85" s="14">
        <v>131000</v>
      </c>
      <c r="E85" s="14">
        <f t="shared" si="3"/>
        <v>131000</v>
      </c>
      <c r="F85" s="16"/>
      <c r="G85" s="17"/>
      <c r="H85" s="16"/>
      <c r="I85" s="17"/>
      <c r="J85" s="16"/>
      <c r="K85" s="17"/>
      <c r="L85" s="16"/>
      <c r="M85" s="17"/>
      <c r="N85" s="16"/>
      <c r="O85" s="17"/>
      <c r="P85" s="16"/>
      <c r="Q85" s="17"/>
      <c r="R85" s="16"/>
      <c r="S85" s="17"/>
      <c r="T85" s="16"/>
      <c r="U85" s="17"/>
      <c r="V85" s="43"/>
      <c r="W85" s="17"/>
      <c r="X85" s="16"/>
      <c r="Y85" s="17"/>
      <c r="Z85" s="16"/>
      <c r="AA85" s="17"/>
      <c r="AB85" s="17"/>
      <c r="AC85" s="17"/>
      <c r="AD85" s="17"/>
      <c r="AE85" s="17"/>
      <c r="AF85" s="17"/>
      <c r="AG85" s="17"/>
      <c r="AH85" s="17"/>
      <c r="AI85" s="17"/>
      <c r="AJ85" s="16"/>
      <c r="AK85" s="17"/>
      <c r="AL85" s="16"/>
      <c r="AM85" s="17"/>
      <c r="AN85" s="17"/>
      <c r="AO85" s="17"/>
      <c r="AP85" s="17"/>
      <c r="AQ85" s="17"/>
      <c r="AR85" s="17"/>
      <c r="AS85" s="17"/>
      <c r="AT85" s="28"/>
      <c r="AV85" s="94"/>
      <c r="AW85" s="95"/>
      <c r="AX85" s="94"/>
      <c r="AY85" s="95"/>
    </row>
    <row r="86" spans="1:51" x14ac:dyDescent="0.25">
      <c r="A86" s="11">
        <v>13</v>
      </c>
      <c r="B86" s="103" t="s">
        <v>95</v>
      </c>
      <c r="C86" s="13" t="s">
        <v>96</v>
      </c>
      <c r="D86" s="14">
        <v>160330</v>
      </c>
      <c r="E86" s="14">
        <f t="shared" si="3"/>
        <v>160330</v>
      </c>
      <c r="F86" s="16"/>
      <c r="G86" s="17"/>
      <c r="H86" s="16"/>
      <c r="I86" s="17"/>
      <c r="J86" s="16"/>
      <c r="K86" s="17"/>
      <c r="L86" s="16"/>
      <c r="M86" s="17"/>
      <c r="N86" s="16"/>
      <c r="O86" s="17"/>
      <c r="P86" s="16"/>
      <c r="Q86" s="17"/>
      <c r="R86" s="16"/>
      <c r="S86" s="17"/>
      <c r="T86" s="16"/>
      <c r="U86" s="17"/>
      <c r="V86" s="43"/>
      <c r="W86" s="17"/>
      <c r="X86" s="16"/>
      <c r="Y86" s="17"/>
      <c r="Z86" s="16"/>
      <c r="AA86" s="17"/>
      <c r="AB86" s="17"/>
      <c r="AC86" s="17"/>
      <c r="AD86" s="17"/>
      <c r="AE86" s="17"/>
      <c r="AF86" s="17"/>
      <c r="AG86" s="17"/>
      <c r="AH86" s="17"/>
      <c r="AI86" s="17"/>
      <c r="AJ86" s="16"/>
      <c r="AK86" s="17"/>
      <c r="AL86" s="16"/>
      <c r="AM86" s="17"/>
      <c r="AN86" s="17"/>
      <c r="AO86" s="17"/>
      <c r="AP86" s="17"/>
      <c r="AQ86" s="17"/>
      <c r="AR86" s="17"/>
      <c r="AS86" s="17"/>
      <c r="AT86" s="28"/>
      <c r="AV86" s="94"/>
      <c r="AW86" s="95"/>
      <c r="AX86" s="94"/>
      <c r="AY86" s="95"/>
    </row>
    <row r="87" spans="1:51" s="54" customFormat="1" x14ac:dyDescent="0.25">
      <c r="A87" s="11">
        <v>14</v>
      </c>
      <c r="B87" s="103" t="s">
        <v>97</v>
      </c>
      <c r="C87" s="13" t="s">
        <v>98</v>
      </c>
      <c r="D87" s="14">
        <v>243350</v>
      </c>
      <c r="E87" s="104">
        <f t="shared" si="3"/>
        <v>243350</v>
      </c>
      <c r="F87" s="51"/>
      <c r="G87" s="48"/>
      <c r="H87" s="51"/>
      <c r="I87" s="48"/>
      <c r="J87" s="51"/>
      <c r="K87" s="48"/>
      <c r="L87" s="51"/>
      <c r="M87" s="48"/>
      <c r="N87" s="51"/>
      <c r="O87" s="48"/>
      <c r="P87" s="51"/>
      <c r="Q87" s="48"/>
      <c r="R87" s="51"/>
      <c r="S87" s="48"/>
      <c r="T87" s="51"/>
      <c r="U87" s="48"/>
      <c r="V87" s="51"/>
      <c r="W87" s="48"/>
      <c r="X87" s="51"/>
      <c r="Y87" s="48"/>
      <c r="Z87" s="51"/>
      <c r="AA87" s="48"/>
      <c r="AB87" s="51"/>
      <c r="AC87" s="48"/>
      <c r="AD87" s="52"/>
      <c r="AE87" s="48"/>
      <c r="AF87" s="51"/>
      <c r="AG87" s="48"/>
      <c r="AH87" s="51"/>
      <c r="AI87" s="48"/>
      <c r="AJ87" s="51"/>
      <c r="AK87" s="48"/>
      <c r="AL87" s="51"/>
      <c r="AM87" s="48"/>
      <c r="AN87" s="48"/>
      <c r="AO87" s="48"/>
      <c r="AP87" s="48"/>
      <c r="AQ87" s="48"/>
      <c r="AR87" s="48"/>
      <c r="AS87" s="48"/>
      <c r="AT87" s="53"/>
      <c r="AV87" s="94"/>
      <c r="AW87" s="105"/>
      <c r="AX87" s="94"/>
      <c r="AY87" s="105"/>
    </row>
    <row r="88" spans="1:51" s="54" customFormat="1" ht="15.75" x14ac:dyDescent="0.25">
      <c r="A88" s="11">
        <v>15</v>
      </c>
      <c r="B88" s="102" t="s">
        <v>99</v>
      </c>
      <c r="C88" s="13"/>
      <c r="D88" s="14">
        <v>467400</v>
      </c>
      <c r="E88" s="14">
        <f t="shared" si="3"/>
        <v>467400</v>
      </c>
      <c r="F88" s="51"/>
      <c r="G88" s="48"/>
      <c r="H88" s="51"/>
      <c r="I88" s="48"/>
      <c r="J88" s="51"/>
      <c r="K88" s="48"/>
      <c r="L88" s="51"/>
      <c r="M88" s="48"/>
      <c r="N88" s="51"/>
      <c r="O88" s="48"/>
      <c r="P88" s="51"/>
      <c r="Q88" s="48"/>
      <c r="R88" s="51"/>
      <c r="S88" s="48"/>
      <c r="T88" s="51"/>
      <c r="U88" s="48"/>
      <c r="V88" s="52"/>
      <c r="W88" s="48"/>
      <c r="X88" s="51"/>
      <c r="Y88" s="48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51"/>
      <c r="AK88" s="48"/>
      <c r="AL88" s="51"/>
      <c r="AM88" s="48"/>
      <c r="AN88" s="48"/>
      <c r="AO88" s="48"/>
      <c r="AP88" s="48"/>
      <c r="AQ88" s="48"/>
      <c r="AR88" s="48"/>
      <c r="AS88" s="48"/>
      <c r="AT88" s="53"/>
      <c r="AV88" s="94"/>
      <c r="AW88" s="105"/>
      <c r="AX88" s="94"/>
      <c r="AY88" s="105"/>
    </row>
    <row r="89" spans="1:51" s="54" customFormat="1" ht="15.75" x14ac:dyDescent="0.25">
      <c r="A89" s="11">
        <v>16</v>
      </c>
      <c r="B89" s="102" t="s">
        <v>100</v>
      </c>
      <c r="C89" s="55" t="s">
        <v>101</v>
      </c>
      <c r="D89" s="14">
        <v>484130</v>
      </c>
      <c r="E89" s="14">
        <f t="shared" si="3"/>
        <v>484130</v>
      </c>
      <c r="F89" s="51"/>
      <c r="G89" s="48"/>
      <c r="H89" s="51"/>
      <c r="I89" s="48"/>
      <c r="J89" s="51"/>
      <c r="K89" s="48"/>
      <c r="L89" s="51"/>
      <c r="M89" s="48"/>
      <c r="N89" s="51"/>
      <c r="O89" s="48"/>
      <c r="P89" s="51"/>
      <c r="Q89" s="48"/>
      <c r="R89" s="51"/>
      <c r="S89" s="48"/>
      <c r="T89" s="51"/>
      <c r="U89" s="48"/>
      <c r="V89" s="52"/>
      <c r="W89" s="48"/>
      <c r="X89" s="51"/>
      <c r="Y89" s="48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51"/>
      <c r="AK89" s="48"/>
      <c r="AL89" s="51"/>
      <c r="AM89" s="48"/>
      <c r="AN89" s="48"/>
      <c r="AO89" s="48"/>
      <c r="AP89" s="48"/>
      <c r="AQ89" s="48"/>
      <c r="AR89" s="48"/>
      <c r="AS89" s="48"/>
      <c r="AT89" s="53"/>
      <c r="AV89" s="94"/>
      <c r="AW89" s="105"/>
      <c r="AX89" s="94"/>
      <c r="AY89" s="105"/>
    </row>
    <row r="90" spans="1:51" s="54" customFormat="1" x14ac:dyDescent="0.25">
      <c r="A90" s="11">
        <v>17</v>
      </c>
      <c r="B90" s="103" t="s">
        <v>102</v>
      </c>
      <c r="C90" s="55"/>
      <c r="D90" s="14">
        <v>137880</v>
      </c>
      <c r="E90" s="14">
        <f t="shared" si="3"/>
        <v>137880</v>
      </c>
      <c r="F90" s="51"/>
      <c r="G90" s="34"/>
      <c r="H90" s="51"/>
      <c r="I90" s="48"/>
      <c r="J90" s="51"/>
      <c r="K90" s="48"/>
      <c r="L90" s="51"/>
      <c r="M90" s="48"/>
      <c r="N90" s="51"/>
      <c r="O90" s="48"/>
      <c r="P90" s="51"/>
      <c r="Q90" s="48"/>
      <c r="R90" s="51"/>
      <c r="S90" s="48"/>
      <c r="T90" s="51"/>
      <c r="U90" s="48"/>
      <c r="V90" s="52"/>
      <c r="W90" s="48"/>
      <c r="X90" s="51"/>
      <c r="Y90" s="48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51"/>
      <c r="AK90" s="48"/>
      <c r="AL90" s="51"/>
      <c r="AM90" s="48"/>
      <c r="AN90" s="48"/>
      <c r="AO90" s="48"/>
      <c r="AP90" s="48"/>
      <c r="AQ90" s="48"/>
      <c r="AR90" s="48"/>
      <c r="AS90" s="48"/>
      <c r="AT90" s="53"/>
      <c r="AV90" s="94"/>
      <c r="AW90" s="105"/>
      <c r="AX90" s="94"/>
      <c r="AY90" s="105"/>
    </row>
    <row r="91" spans="1:51" s="54" customFormat="1" x14ac:dyDescent="0.25">
      <c r="A91" s="11">
        <v>18</v>
      </c>
      <c r="B91" s="103" t="s">
        <v>103</v>
      </c>
      <c r="C91" s="55"/>
      <c r="D91" s="14">
        <v>391000</v>
      </c>
      <c r="E91" s="14">
        <f t="shared" si="3"/>
        <v>391000</v>
      </c>
      <c r="F91" s="51"/>
      <c r="G91" s="48"/>
      <c r="H91" s="51"/>
      <c r="I91" s="48"/>
      <c r="J91" s="51"/>
      <c r="K91" s="48"/>
      <c r="L91" s="51"/>
      <c r="M91" s="48"/>
      <c r="N91" s="51"/>
      <c r="O91" s="48"/>
      <c r="P91" s="51"/>
      <c r="Q91" s="48"/>
      <c r="R91" s="51"/>
      <c r="S91" s="48"/>
      <c r="T91" s="51"/>
      <c r="U91" s="48"/>
      <c r="V91" s="52"/>
      <c r="W91" s="48"/>
      <c r="X91" s="51"/>
      <c r="Y91" s="48"/>
      <c r="Z91" s="51"/>
      <c r="AA91" s="48"/>
      <c r="AB91" s="51"/>
      <c r="AC91" s="48"/>
      <c r="AD91" s="51"/>
      <c r="AE91" s="48"/>
      <c r="AF91" s="51"/>
      <c r="AG91" s="48"/>
      <c r="AH91" s="51"/>
      <c r="AI91" s="48"/>
      <c r="AJ91" s="51"/>
      <c r="AK91" s="48"/>
      <c r="AL91" s="51"/>
      <c r="AM91" s="48"/>
      <c r="AN91" s="48"/>
      <c r="AO91" s="48"/>
      <c r="AP91" s="48"/>
      <c r="AQ91" s="48"/>
      <c r="AR91" s="48"/>
      <c r="AS91" s="48"/>
      <c r="AT91" s="53"/>
      <c r="AV91" s="94"/>
      <c r="AW91" s="105"/>
      <c r="AX91" s="94"/>
      <c r="AY91" s="105"/>
    </row>
    <row r="92" spans="1:51" s="54" customFormat="1" ht="15.75" thickBot="1" x14ac:dyDescent="0.3">
      <c r="A92" s="11">
        <v>19</v>
      </c>
      <c r="B92" s="106" t="s">
        <v>104</v>
      </c>
      <c r="C92" s="55"/>
      <c r="D92" s="14">
        <v>192160</v>
      </c>
      <c r="E92" s="14">
        <f t="shared" si="3"/>
        <v>192160</v>
      </c>
      <c r="F92" s="51"/>
      <c r="G92" s="48"/>
      <c r="H92" s="56"/>
      <c r="I92" s="57"/>
      <c r="J92" s="51"/>
      <c r="K92" s="48"/>
      <c r="L92" s="51"/>
      <c r="M92" s="48"/>
      <c r="N92" s="51"/>
      <c r="O92" s="48"/>
      <c r="P92" s="51"/>
      <c r="Q92" s="48"/>
      <c r="R92" s="51"/>
      <c r="S92" s="48"/>
      <c r="T92" s="51"/>
      <c r="U92" s="48"/>
      <c r="V92" s="52"/>
      <c r="W92" s="48"/>
      <c r="X92" s="51"/>
      <c r="Y92" s="48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51"/>
      <c r="AK92" s="48"/>
      <c r="AL92" s="51"/>
      <c r="AM92" s="48"/>
      <c r="AN92" s="48"/>
      <c r="AO92" s="48"/>
      <c r="AP92" s="48"/>
      <c r="AQ92" s="48"/>
      <c r="AR92" s="48"/>
      <c r="AS92" s="48"/>
      <c r="AT92" s="53"/>
      <c r="AV92" s="94"/>
      <c r="AW92" s="105"/>
      <c r="AX92" s="94"/>
      <c r="AY92" s="105"/>
    </row>
    <row r="93" spans="1:51" x14ac:dyDescent="0.25">
      <c r="A93" s="11">
        <v>20</v>
      </c>
      <c r="B93" s="107" t="s">
        <v>105</v>
      </c>
      <c r="C93" s="13"/>
      <c r="D93" s="14">
        <v>46750</v>
      </c>
      <c r="E93" s="15">
        <f t="shared" si="3"/>
        <v>46750</v>
      </c>
      <c r="F93" s="16"/>
      <c r="G93" s="17"/>
      <c r="H93" s="16"/>
      <c r="I93" s="17"/>
      <c r="J93" s="16"/>
      <c r="K93" s="17"/>
      <c r="L93" s="16"/>
      <c r="M93" s="17"/>
      <c r="N93" s="16"/>
      <c r="O93" s="17"/>
      <c r="P93" s="16"/>
      <c r="Q93" s="17"/>
      <c r="R93" s="16"/>
      <c r="S93" s="17"/>
      <c r="T93" s="16"/>
      <c r="U93" s="17"/>
      <c r="V93" s="43"/>
      <c r="W93" s="17"/>
      <c r="X93" s="16"/>
      <c r="Y93" s="17"/>
      <c r="Z93" s="16"/>
      <c r="AA93" s="17"/>
      <c r="AB93" s="17"/>
      <c r="AC93" s="17"/>
      <c r="AD93" s="17"/>
      <c r="AE93" s="17"/>
      <c r="AF93" s="17"/>
      <c r="AG93" s="17"/>
      <c r="AH93" s="17"/>
      <c r="AI93" s="17"/>
      <c r="AJ93" s="16"/>
      <c r="AK93" s="17"/>
      <c r="AL93" s="16"/>
      <c r="AM93" s="17"/>
      <c r="AN93" s="17"/>
      <c r="AO93" s="17"/>
      <c r="AP93" s="17"/>
      <c r="AQ93" s="17"/>
      <c r="AR93" s="17"/>
      <c r="AS93" s="17"/>
      <c r="AT93" s="28"/>
      <c r="AV93" s="94"/>
      <c r="AW93" s="95"/>
      <c r="AX93" s="94"/>
      <c r="AY93" s="95"/>
    </row>
    <row r="94" spans="1:51" ht="15.75" x14ac:dyDescent="0.25">
      <c r="A94" s="11">
        <v>21</v>
      </c>
      <c r="B94" s="108" t="s">
        <v>106</v>
      </c>
      <c r="C94" s="65" t="s">
        <v>107</v>
      </c>
      <c r="D94" s="14">
        <v>535050</v>
      </c>
      <c r="E94" s="15">
        <f t="shared" si="3"/>
        <v>535050</v>
      </c>
      <c r="F94" s="16"/>
      <c r="G94" s="34"/>
      <c r="H94" s="16"/>
      <c r="I94" s="17"/>
      <c r="J94" s="16"/>
      <c r="K94" s="17"/>
      <c r="L94" s="16"/>
      <c r="M94" s="17"/>
      <c r="N94" s="16"/>
      <c r="O94" s="17"/>
      <c r="P94" s="16"/>
      <c r="Q94" s="17"/>
      <c r="R94" s="16"/>
      <c r="S94" s="17"/>
      <c r="T94" s="16"/>
      <c r="U94" s="17"/>
      <c r="V94" s="43"/>
      <c r="W94" s="17"/>
      <c r="X94" s="16"/>
      <c r="Y94" s="17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6"/>
      <c r="AK94" s="17"/>
      <c r="AL94" s="16"/>
      <c r="AM94" s="17"/>
      <c r="AN94" s="17"/>
      <c r="AO94" s="17"/>
      <c r="AP94" s="17"/>
      <c r="AQ94" s="17"/>
      <c r="AR94" s="17"/>
      <c r="AS94" s="17"/>
      <c r="AT94" s="28"/>
      <c r="AV94" s="94"/>
      <c r="AW94" s="95"/>
      <c r="AX94" s="94"/>
      <c r="AY94" s="95"/>
    </row>
    <row r="95" spans="1:51" x14ac:dyDescent="0.25">
      <c r="A95" s="11">
        <v>22</v>
      </c>
      <c r="B95" s="109" t="s">
        <v>108</v>
      </c>
      <c r="C95" s="55" t="s">
        <v>109</v>
      </c>
      <c r="D95" s="14">
        <v>1789990</v>
      </c>
      <c r="E95" s="14">
        <f t="shared" si="3"/>
        <v>1785990</v>
      </c>
      <c r="F95" s="16">
        <v>42677</v>
      </c>
      <c r="G95" s="17">
        <v>-4000</v>
      </c>
      <c r="H95" s="16"/>
      <c r="I95" s="17"/>
      <c r="J95" s="16"/>
      <c r="K95" s="17"/>
      <c r="L95" s="16"/>
      <c r="M95" s="17"/>
      <c r="N95" s="16"/>
      <c r="O95" s="17"/>
      <c r="P95" s="16"/>
      <c r="Q95" s="17"/>
      <c r="R95" s="16"/>
      <c r="S95" s="17"/>
      <c r="T95" s="16"/>
      <c r="U95" s="17"/>
      <c r="V95" s="16"/>
      <c r="W95" s="17"/>
      <c r="X95" s="16"/>
      <c r="Y95" s="17"/>
      <c r="Z95" s="66"/>
      <c r="AA95" s="67"/>
      <c r="AB95" s="16"/>
      <c r="AC95" s="17"/>
      <c r="AD95" s="16"/>
      <c r="AE95" s="17"/>
      <c r="AF95" s="16"/>
      <c r="AG95" s="17"/>
      <c r="AH95" s="68"/>
      <c r="AI95" s="17"/>
      <c r="AJ95" s="16"/>
      <c r="AK95" s="17"/>
      <c r="AL95" s="16"/>
      <c r="AM95" s="17"/>
      <c r="AN95" s="17"/>
      <c r="AO95" s="17"/>
      <c r="AP95" s="17"/>
      <c r="AQ95" s="17"/>
      <c r="AR95" s="17"/>
      <c r="AS95" s="17"/>
      <c r="AT95" s="69"/>
      <c r="AV95" s="94"/>
      <c r="AW95" s="95"/>
      <c r="AX95" s="94"/>
      <c r="AY95" s="95"/>
    </row>
    <row r="96" spans="1:51" x14ac:dyDescent="0.25">
      <c r="A96" s="11">
        <v>23</v>
      </c>
      <c r="B96" s="109" t="s">
        <v>110</v>
      </c>
      <c r="C96" s="13" t="s">
        <v>111</v>
      </c>
      <c r="D96" s="14">
        <v>85500</v>
      </c>
      <c r="E96" s="14">
        <f t="shared" si="3"/>
        <v>85500</v>
      </c>
      <c r="F96" s="16"/>
      <c r="G96" s="17"/>
      <c r="H96" s="16"/>
      <c r="I96" s="17"/>
      <c r="J96" s="16"/>
      <c r="K96" s="17"/>
      <c r="L96" s="16"/>
      <c r="M96" s="17"/>
      <c r="N96" s="16"/>
      <c r="O96" s="17"/>
      <c r="P96" s="16"/>
      <c r="Q96" s="17"/>
      <c r="R96" s="16"/>
      <c r="S96" s="17"/>
      <c r="T96" s="16"/>
      <c r="U96" s="17"/>
      <c r="V96" s="43"/>
      <c r="W96" s="17"/>
      <c r="X96" s="16"/>
      <c r="Y96" s="17"/>
      <c r="Z96" s="16"/>
      <c r="AA96" s="17"/>
      <c r="AB96" s="17"/>
      <c r="AC96" s="17"/>
      <c r="AD96" s="17"/>
      <c r="AE96" s="17"/>
      <c r="AF96" s="17"/>
      <c r="AG96" s="17"/>
      <c r="AH96" s="17"/>
      <c r="AI96" s="17"/>
      <c r="AJ96" s="16"/>
      <c r="AK96" s="17"/>
      <c r="AL96" s="16"/>
      <c r="AM96" s="17"/>
      <c r="AN96" s="17"/>
      <c r="AO96" s="17"/>
      <c r="AP96" s="17"/>
      <c r="AQ96" s="17"/>
      <c r="AR96" s="17"/>
      <c r="AS96" s="17"/>
      <c r="AT96" s="28"/>
      <c r="AV96" s="94"/>
      <c r="AW96" s="95"/>
      <c r="AX96" s="94"/>
      <c r="AY96" s="95"/>
    </row>
    <row r="97" spans="1:51" ht="15.75" x14ac:dyDescent="0.25">
      <c r="A97" s="11">
        <v>24</v>
      </c>
      <c r="B97" s="108" t="s">
        <v>112</v>
      </c>
      <c r="C97" s="110"/>
      <c r="D97" s="14">
        <v>32500</v>
      </c>
      <c r="E97" s="14">
        <f t="shared" si="3"/>
        <v>32500</v>
      </c>
      <c r="F97" s="16"/>
      <c r="G97" s="17"/>
      <c r="H97" s="16"/>
      <c r="I97" s="17"/>
      <c r="J97" s="16"/>
      <c r="K97" s="17"/>
      <c r="L97" s="16"/>
      <c r="M97" s="17"/>
      <c r="N97" s="16"/>
      <c r="O97" s="17"/>
      <c r="P97" s="16"/>
      <c r="Q97" s="17"/>
      <c r="R97" s="16"/>
      <c r="S97" s="17"/>
      <c r="T97" s="16"/>
      <c r="U97" s="17"/>
      <c r="V97" s="43"/>
      <c r="W97" s="17"/>
      <c r="X97" s="16"/>
      <c r="Y97" s="17"/>
      <c r="Z97" s="16"/>
      <c r="AA97" s="17"/>
      <c r="AB97" s="17"/>
      <c r="AC97" s="17"/>
      <c r="AD97" s="17"/>
      <c r="AE97" s="17"/>
      <c r="AF97" s="17"/>
      <c r="AG97" s="17"/>
      <c r="AH97" s="17"/>
      <c r="AI97" s="17"/>
      <c r="AJ97" s="16"/>
      <c r="AK97" s="17"/>
      <c r="AL97" s="16"/>
      <c r="AM97" s="17"/>
      <c r="AN97" s="17"/>
      <c r="AO97" s="17"/>
      <c r="AP97" s="17"/>
      <c r="AQ97" s="17"/>
      <c r="AR97" s="17"/>
      <c r="AS97" s="17"/>
      <c r="AT97" s="28"/>
      <c r="AV97" s="94"/>
      <c r="AW97" s="95"/>
      <c r="AX97" s="94"/>
      <c r="AY97" s="95"/>
    </row>
    <row r="98" spans="1:51" x14ac:dyDescent="0.25">
      <c r="A98" s="11">
        <v>25</v>
      </c>
      <c r="B98" s="109" t="s">
        <v>113</v>
      </c>
      <c r="C98" s="13"/>
      <c r="D98" s="14">
        <v>464860</v>
      </c>
      <c r="E98" s="14">
        <f t="shared" si="3"/>
        <v>464860</v>
      </c>
      <c r="F98" s="16"/>
      <c r="G98" s="17"/>
      <c r="H98" s="16"/>
      <c r="I98" s="34"/>
      <c r="J98" s="16"/>
      <c r="K98" s="17"/>
      <c r="L98" s="16"/>
      <c r="M98" s="17"/>
      <c r="N98" s="16"/>
      <c r="O98" s="17"/>
      <c r="P98" s="16"/>
      <c r="Q98" s="17"/>
      <c r="R98" s="16"/>
      <c r="S98" s="17"/>
      <c r="T98" s="16"/>
      <c r="U98" s="17"/>
      <c r="V98" s="43"/>
      <c r="W98" s="17"/>
      <c r="X98" s="16"/>
      <c r="Y98" s="17"/>
      <c r="Z98" s="16"/>
      <c r="AA98" s="17"/>
      <c r="AB98" s="16"/>
      <c r="AC98" s="17"/>
      <c r="AD98" s="16"/>
      <c r="AE98" s="17"/>
      <c r="AF98" s="16"/>
      <c r="AG98" s="17"/>
      <c r="AH98" s="16"/>
      <c r="AI98" s="17"/>
      <c r="AJ98" s="16"/>
      <c r="AK98" s="17"/>
      <c r="AL98" s="16"/>
      <c r="AM98" s="17"/>
      <c r="AN98" s="17"/>
      <c r="AO98" s="17"/>
      <c r="AP98" s="17"/>
      <c r="AQ98" s="17"/>
      <c r="AR98" s="17"/>
      <c r="AS98" s="17"/>
      <c r="AT98" s="28"/>
      <c r="AV98" s="94"/>
      <c r="AW98" s="95"/>
      <c r="AX98" s="94"/>
      <c r="AY98" s="95"/>
    </row>
    <row r="99" spans="1:51" ht="15.75" x14ac:dyDescent="0.25">
      <c r="A99" s="11">
        <v>26</v>
      </c>
      <c r="B99" s="111" t="s">
        <v>114</v>
      </c>
      <c r="C99" s="13" t="s">
        <v>115</v>
      </c>
      <c r="D99" s="14">
        <v>435800</v>
      </c>
      <c r="E99" s="14">
        <f t="shared" si="3"/>
        <v>435800</v>
      </c>
      <c r="F99" s="16"/>
      <c r="G99" s="17"/>
      <c r="H99" s="16"/>
      <c r="I99" s="17"/>
      <c r="J99" s="16"/>
      <c r="K99" s="17"/>
      <c r="L99" s="16"/>
      <c r="M99" s="17"/>
      <c r="N99" s="16"/>
      <c r="O99" s="17"/>
      <c r="P99" s="16"/>
      <c r="Q99" s="17"/>
      <c r="R99" s="16"/>
      <c r="S99" s="17"/>
      <c r="T99" s="16"/>
      <c r="U99" s="17"/>
      <c r="V99" s="43"/>
      <c r="W99" s="17"/>
      <c r="X99" s="16"/>
      <c r="Y99" s="17"/>
      <c r="Z99" s="16"/>
      <c r="AA99" s="17"/>
      <c r="AB99" s="17"/>
      <c r="AC99" s="17"/>
      <c r="AD99" s="17"/>
      <c r="AE99" s="17"/>
      <c r="AF99" s="17"/>
      <c r="AG99" s="17"/>
      <c r="AH99" s="17"/>
      <c r="AI99" s="17"/>
      <c r="AJ99" s="16"/>
      <c r="AK99" s="17"/>
      <c r="AL99" s="16"/>
      <c r="AM99" s="17"/>
      <c r="AN99" s="17"/>
      <c r="AO99" s="17"/>
      <c r="AP99" s="17"/>
      <c r="AQ99" s="17"/>
      <c r="AR99" s="17"/>
      <c r="AS99" s="17"/>
      <c r="AT99" s="28"/>
      <c r="AV99" s="94"/>
      <c r="AW99" s="95"/>
      <c r="AX99" s="94"/>
      <c r="AY99" s="95"/>
    </row>
    <row r="100" spans="1:51" x14ac:dyDescent="0.25">
      <c r="A100" s="11">
        <v>27</v>
      </c>
      <c r="B100" s="109" t="s">
        <v>116</v>
      </c>
      <c r="C100" s="13"/>
      <c r="D100" s="14">
        <v>7400</v>
      </c>
      <c r="E100" s="14">
        <f t="shared" si="3"/>
        <v>7400</v>
      </c>
      <c r="F100" s="16"/>
      <c r="G100" s="17"/>
      <c r="H100" s="16"/>
      <c r="I100" s="17"/>
      <c r="J100" s="16"/>
      <c r="K100" s="17"/>
      <c r="L100" s="16"/>
      <c r="M100" s="17"/>
      <c r="N100" s="16"/>
      <c r="O100" s="17"/>
      <c r="P100" s="16"/>
      <c r="Q100" s="17"/>
      <c r="R100" s="16"/>
      <c r="S100" s="17"/>
      <c r="T100" s="16"/>
      <c r="U100" s="17"/>
      <c r="V100" s="43"/>
      <c r="W100" s="17"/>
      <c r="X100" s="16"/>
      <c r="Y100" s="17"/>
      <c r="Z100" s="16"/>
      <c r="AA100" s="17"/>
      <c r="AB100" s="17"/>
      <c r="AC100" s="17"/>
      <c r="AD100" s="17"/>
      <c r="AE100" s="17"/>
      <c r="AF100" s="17"/>
      <c r="AG100" s="17"/>
      <c r="AH100" s="17"/>
      <c r="AI100" s="17"/>
      <c r="AJ100" s="16"/>
      <c r="AK100" s="17"/>
      <c r="AL100" s="16"/>
      <c r="AM100" s="17"/>
      <c r="AN100" s="17"/>
      <c r="AO100" s="17"/>
      <c r="AP100" s="17"/>
      <c r="AQ100" s="17"/>
      <c r="AR100" s="17"/>
      <c r="AS100" s="17"/>
      <c r="AT100" s="28"/>
      <c r="AV100" s="94"/>
      <c r="AW100" s="95"/>
      <c r="AX100" s="94"/>
      <c r="AY100" s="95"/>
    </row>
    <row r="101" spans="1:51" x14ac:dyDescent="0.25">
      <c r="A101" s="11">
        <v>28</v>
      </c>
      <c r="B101" s="109" t="s">
        <v>117</v>
      </c>
      <c r="C101" s="13"/>
      <c r="D101" s="14">
        <v>64340</v>
      </c>
      <c r="E101" s="14">
        <f t="shared" si="3"/>
        <v>64340</v>
      </c>
      <c r="F101" s="16"/>
      <c r="G101" s="17"/>
      <c r="H101" s="16"/>
      <c r="I101" s="17"/>
      <c r="J101" s="16"/>
      <c r="K101" s="17"/>
      <c r="L101" s="16"/>
      <c r="M101" s="17"/>
      <c r="N101" s="16"/>
      <c r="O101" s="17"/>
      <c r="P101" s="16"/>
      <c r="Q101" s="17"/>
      <c r="R101" s="16"/>
      <c r="S101" s="17"/>
      <c r="T101" s="16"/>
      <c r="U101" s="17"/>
      <c r="V101" s="43"/>
      <c r="W101" s="17"/>
      <c r="X101" s="16"/>
      <c r="Y101" s="17"/>
      <c r="Z101" s="16"/>
      <c r="AA101" s="17"/>
      <c r="AB101" s="17"/>
      <c r="AC101" s="17"/>
      <c r="AD101" s="17"/>
      <c r="AE101" s="17"/>
      <c r="AF101" s="17"/>
      <c r="AG101" s="17"/>
      <c r="AH101" s="17"/>
      <c r="AI101" s="17"/>
      <c r="AJ101" s="16"/>
      <c r="AK101" s="17"/>
      <c r="AL101" s="16"/>
      <c r="AM101" s="17"/>
      <c r="AN101" s="17"/>
      <c r="AO101" s="17"/>
      <c r="AP101" s="17"/>
      <c r="AQ101" s="17"/>
      <c r="AR101" s="17"/>
      <c r="AS101" s="17"/>
      <c r="AT101" s="28"/>
      <c r="AV101" s="94"/>
      <c r="AW101" s="95"/>
      <c r="AX101" s="94"/>
      <c r="AY101" s="95"/>
    </row>
    <row r="102" spans="1:51" x14ac:dyDescent="0.25">
      <c r="A102" s="11">
        <v>29</v>
      </c>
      <c r="B102" s="109" t="s">
        <v>118</v>
      </c>
      <c r="C102" s="13"/>
      <c r="D102" s="14">
        <v>317000</v>
      </c>
      <c r="E102" s="14">
        <f t="shared" si="3"/>
        <v>347000</v>
      </c>
      <c r="F102" s="16">
        <v>42685</v>
      </c>
      <c r="G102" s="17">
        <v>30000</v>
      </c>
      <c r="H102" s="16"/>
      <c r="I102" s="17"/>
      <c r="J102" s="16"/>
      <c r="K102" s="17"/>
      <c r="L102" s="16"/>
      <c r="M102" s="17"/>
      <c r="N102" s="16"/>
      <c r="O102" s="17"/>
      <c r="P102" s="16"/>
      <c r="Q102" s="17"/>
      <c r="R102" s="16"/>
      <c r="S102" s="17"/>
      <c r="T102" s="16"/>
      <c r="U102" s="17"/>
      <c r="V102" s="43"/>
      <c r="W102" s="17"/>
      <c r="X102" s="16"/>
      <c r="Y102" s="17"/>
      <c r="Z102" s="16"/>
      <c r="AA102" s="17"/>
      <c r="AB102" s="17"/>
      <c r="AC102" s="17"/>
      <c r="AD102" s="17"/>
      <c r="AE102" s="17"/>
      <c r="AF102" s="17"/>
      <c r="AG102" s="17"/>
      <c r="AH102" s="17"/>
      <c r="AI102" s="17"/>
      <c r="AJ102" s="16"/>
      <c r="AK102" s="17"/>
      <c r="AL102" s="16"/>
      <c r="AM102" s="17"/>
      <c r="AN102" s="17"/>
      <c r="AO102" s="17"/>
      <c r="AP102" s="17"/>
      <c r="AQ102" s="17"/>
      <c r="AR102" s="17"/>
      <c r="AS102" s="17"/>
      <c r="AT102" s="28"/>
      <c r="AV102" s="94"/>
      <c r="AW102" s="95"/>
      <c r="AX102" s="94"/>
      <c r="AY102" s="95"/>
    </row>
    <row r="103" spans="1:51" s="26" customFormat="1" x14ac:dyDescent="0.25">
      <c r="A103" s="11">
        <v>30</v>
      </c>
      <c r="B103" s="109" t="s">
        <v>119</v>
      </c>
      <c r="C103" s="13" t="s">
        <v>120</v>
      </c>
      <c r="D103" s="14">
        <v>682000</v>
      </c>
      <c r="E103" s="14">
        <f t="shared" si="3"/>
        <v>819600</v>
      </c>
      <c r="F103" s="16">
        <v>42688</v>
      </c>
      <c r="G103" s="34">
        <v>55000</v>
      </c>
      <c r="H103" s="66">
        <v>42691</v>
      </c>
      <c r="I103" s="67">
        <v>42600</v>
      </c>
      <c r="J103" s="16">
        <v>42692</v>
      </c>
      <c r="K103" s="17">
        <v>-10000</v>
      </c>
      <c r="L103" s="16">
        <v>42696</v>
      </c>
      <c r="M103" s="17">
        <v>50000</v>
      </c>
      <c r="N103" s="16"/>
      <c r="O103" s="17"/>
      <c r="P103" s="16"/>
      <c r="Q103" s="17"/>
      <c r="R103" s="16"/>
      <c r="S103" s="17"/>
      <c r="T103" s="18"/>
      <c r="U103" s="19"/>
      <c r="V103" s="20"/>
      <c r="W103" s="19"/>
      <c r="X103" s="18"/>
      <c r="Y103" s="19"/>
      <c r="Z103" s="18"/>
      <c r="AA103" s="19"/>
      <c r="AB103" s="19"/>
      <c r="AC103" s="19"/>
      <c r="AD103" s="19"/>
      <c r="AE103" s="19"/>
      <c r="AF103" s="19"/>
      <c r="AG103" s="19"/>
      <c r="AH103" s="19"/>
      <c r="AI103" s="19"/>
      <c r="AJ103" s="18"/>
      <c r="AK103" s="19"/>
      <c r="AL103" s="18"/>
      <c r="AM103" s="19"/>
      <c r="AN103" s="19"/>
      <c r="AO103" s="19"/>
      <c r="AP103" s="19"/>
      <c r="AQ103" s="19"/>
      <c r="AR103" s="19"/>
      <c r="AS103" s="19"/>
      <c r="AT103" s="21"/>
      <c r="AV103" s="94"/>
      <c r="AW103" s="100"/>
      <c r="AX103" s="94"/>
      <c r="AY103" s="100"/>
    </row>
    <row r="104" spans="1:51" ht="15.75" x14ac:dyDescent="0.25">
      <c r="A104" s="11">
        <v>31</v>
      </c>
      <c r="B104" s="108" t="s">
        <v>121</v>
      </c>
      <c r="C104" s="13" t="s">
        <v>122</v>
      </c>
      <c r="D104" s="14">
        <v>0</v>
      </c>
      <c r="E104" s="14">
        <f t="shared" si="3"/>
        <v>0</v>
      </c>
      <c r="F104" s="16"/>
      <c r="G104" s="17"/>
      <c r="H104" s="16"/>
      <c r="I104" s="17"/>
      <c r="J104" s="16"/>
      <c r="K104" s="17"/>
      <c r="L104" s="16"/>
      <c r="M104" s="17"/>
      <c r="N104" s="16"/>
      <c r="O104" s="17"/>
      <c r="P104" s="16"/>
      <c r="Q104" s="17"/>
      <c r="R104" s="16"/>
      <c r="S104" s="17"/>
      <c r="T104" s="16"/>
      <c r="U104" s="17"/>
      <c r="V104" s="43"/>
      <c r="W104" s="17"/>
      <c r="X104" s="16"/>
      <c r="Y104" s="17"/>
      <c r="Z104" s="16"/>
      <c r="AA104" s="17"/>
      <c r="AB104" s="17"/>
      <c r="AC104" s="17"/>
      <c r="AD104" s="17"/>
      <c r="AE104" s="17"/>
      <c r="AF104" s="17"/>
      <c r="AG104" s="17"/>
      <c r="AH104" s="17"/>
      <c r="AI104" s="17"/>
      <c r="AJ104" s="16"/>
      <c r="AK104" s="17"/>
      <c r="AL104" s="16"/>
      <c r="AM104" s="17"/>
      <c r="AN104" s="17"/>
      <c r="AO104" s="17"/>
      <c r="AP104" s="17"/>
      <c r="AQ104" s="17"/>
      <c r="AR104" s="17"/>
      <c r="AS104" s="17"/>
      <c r="AT104" s="28"/>
      <c r="AV104" s="94"/>
      <c r="AW104" s="95"/>
      <c r="AX104" s="94"/>
      <c r="AY104" s="95"/>
    </row>
    <row r="105" spans="1:51" ht="15.75" x14ac:dyDescent="0.25">
      <c r="A105" s="11">
        <v>32</v>
      </c>
      <c r="B105" s="108" t="s">
        <v>123</v>
      </c>
      <c r="C105" s="13" t="s">
        <v>124</v>
      </c>
      <c r="D105" s="14">
        <v>547100</v>
      </c>
      <c r="E105" s="14">
        <f t="shared" si="3"/>
        <v>547100</v>
      </c>
      <c r="F105" s="16"/>
      <c r="G105" s="17"/>
      <c r="H105" s="16"/>
      <c r="I105" s="17"/>
      <c r="J105" s="16"/>
      <c r="K105" s="17"/>
      <c r="L105" s="16"/>
      <c r="M105" s="17"/>
      <c r="N105" s="16"/>
      <c r="O105" s="17"/>
      <c r="P105" s="16"/>
      <c r="Q105" s="17"/>
      <c r="R105" s="16"/>
      <c r="S105" s="17"/>
      <c r="T105" s="16"/>
      <c r="U105" s="17"/>
      <c r="V105" s="43"/>
      <c r="W105" s="17"/>
      <c r="X105" s="16"/>
      <c r="Y105" s="17"/>
      <c r="Z105" s="16"/>
      <c r="AA105" s="17"/>
      <c r="AB105" s="17"/>
      <c r="AC105" s="17"/>
      <c r="AD105" s="17"/>
      <c r="AE105" s="17"/>
      <c r="AF105" s="17"/>
      <c r="AG105" s="17"/>
      <c r="AH105" s="17"/>
      <c r="AI105" s="17"/>
      <c r="AJ105" s="16"/>
      <c r="AK105" s="17"/>
      <c r="AL105" s="16"/>
      <c r="AM105" s="17"/>
      <c r="AN105" s="17"/>
      <c r="AO105" s="17"/>
      <c r="AP105" s="17"/>
      <c r="AQ105" s="17"/>
      <c r="AR105" s="17"/>
      <c r="AS105" s="17"/>
      <c r="AT105" s="28"/>
      <c r="AV105" s="94"/>
      <c r="AW105" s="95"/>
      <c r="AX105" s="94"/>
      <c r="AY105" s="95"/>
    </row>
    <row r="106" spans="1:51" x14ac:dyDescent="0.25">
      <c r="A106" s="11">
        <v>33</v>
      </c>
      <c r="B106" s="109" t="s">
        <v>125</v>
      </c>
      <c r="C106" s="73"/>
      <c r="D106" s="14">
        <v>20100</v>
      </c>
      <c r="E106" s="14">
        <f t="shared" si="3"/>
        <v>20100</v>
      </c>
      <c r="F106" s="16"/>
      <c r="G106" s="17"/>
      <c r="H106" s="16"/>
      <c r="I106" s="17"/>
      <c r="J106" s="16"/>
      <c r="K106" s="17"/>
      <c r="L106" s="16"/>
      <c r="M106" s="17"/>
      <c r="N106" s="16"/>
      <c r="O106" s="17"/>
      <c r="P106" s="16"/>
      <c r="Q106" s="17"/>
      <c r="R106" s="16"/>
      <c r="S106" s="17"/>
      <c r="T106" s="16"/>
      <c r="U106" s="17"/>
      <c r="V106" s="43"/>
      <c r="W106" s="17"/>
      <c r="X106" s="16"/>
      <c r="Y106" s="17"/>
      <c r="Z106" s="16"/>
      <c r="AA106" s="17"/>
      <c r="AB106" s="17"/>
      <c r="AC106" s="17"/>
      <c r="AD106" s="17"/>
      <c r="AE106" s="17"/>
      <c r="AF106" s="17"/>
      <c r="AG106" s="17"/>
      <c r="AH106" s="17"/>
      <c r="AI106" s="17"/>
      <c r="AJ106" s="16"/>
      <c r="AK106" s="17"/>
      <c r="AL106" s="16"/>
      <c r="AM106" s="17"/>
      <c r="AN106" s="17"/>
      <c r="AO106" s="17"/>
      <c r="AP106" s="17"/>
      <c r="AQ106" s="17"/>
      <c r="AR106" s="17"/>
      <c r="AS106" s="17"/>
      <c r="AT106" s="28"/>
      <c r="AV106" s="94"/>
      <c r="AW106" s="95"/>
      <c r="AX106" s="94"/>
      <c r="AY106" s="95"/>
    </row>
    <row r="107" spans="1:51" ht="15.75" x14ac:dyDescent="0.25">
      <c r="A107" s="11">
        <v>34</v>
      </c>
      <c r="B107" s="111" t="s">
        <v>126</v>
      </c>
      <c r="C107" s="74"/>
      <c r="D107" s="14">
        <v>7000</v>
      </c>
      <c r="E107" s="15">
        <f t="shared" si="3"/>
        <v>7000</v>
      </c>
      <c r="F107" s="16"/>
      <c r="G107" s="17"/>
      <c r="H107" s="16"/>
      <c r="I107" s="17"/>
      <c r="J107" s="16"/>
      <c r="K107" s="17"/>
      <c r="L107" s="16"/>
      <c r="M107" s="17"/>
      <c r="N107" s="16"/>
      <c r="O107" s="17"/>
      <c r="P107" s="16"/>
      <c r="Q107" s="17"/>
      <c r="R107" s="16"/>
      <c r="S107" s="17"/>
      <c r="T107" s="16"/>
      <c r="U107" s="17"/>
      <c r="V107" s="43"/>
      <c r="W107" s="17"/>
      <c r="X107" s="16"/>
      <c r="Y107" s="17"/>
      <c r="Z107" s="16"/>
      <c r="AA107" s="17"/>
      <c r="AB107" s="17"/>
      <c r="AC107" s="17"/>
      <c r="AD107" s="17"/>
      <c r="AE107" s="17"/>
      <c r="AF107" s="17"/>
      <c r="AG107" s="17"/>
      <c r="AH107" s="17"/>
      <c r="AI107" s="17"/>
      <c r="AJ107" s="16"/>
      <c r="AK107" s="17"/>
      <c r="AL107" s="16"/>
      <c r="AM107" s="17"/>
      <c r="AN107" s="17"/>
      <c r="AO107" s="17"/>
      <c r="AP107" s="17"/>
      <c r="AQ107" s="17"/>
      <c r="AR107" s="17"/>
      <c r="AS107" s="17"/>
      <c r="AT107" s="28"/>
      <c r="AV107" s="94"/>
      <c r="AW107" s="95"/>
      <c r="AX107" s="94"/>
      <c r="AY107" s="95"/>
    </row>
    <row r="108" spans="1:51" ht="15.75" x14ac:dyDescent="0.25">
      <c r="A108" s="11">
        <v>35</v>
      </c>
      <c r="B108" s="108" t="s">
        <v>127</v>
      </c>
      <c r="C108" s="112" t="s">
        <v>128</v>
      </c>
      <c r="D108" s="14">
        <v>70000</v>
      </c>
      <c r="E108" s="15">
        <f t="shared" si="3"/>
        <v>70000</v>
      </c>
      <c r="F108" s="16"/>
      <c r="G108" s="17"/>
      <c r="H108" s="16"/>
      <c r="I108" s="17"/>
      <c r="J108" s="16"/>
      <c r="K108" s="17"/>
      <c r="L108" s="16"/>
      <c r="M108" s="17"/>
      <c r="N108" s="16"/>
      <c r="O108" s="17"/>
      <c r="P108" s="16"/>
      <c r="Q108" s="17"/>
      <c r="R108" s="16"/>
      <c r="S108" s="17"/>
      <c r="T108" s="16"/>
      <c r="U108" s="17"/>
      <c r="V108" s="43"/>
      <c r="W108" s="17"/>
      <c r="X108" s="16"/>
      <c r="Y108" s="17"/>
      <c r="Z108" s="16"/>
      <c r="AA108" s="17"/>
      <c r="AB108" s="17"/>
      <c r="AC108" s="17"/>
      <c r="AD108" s="17"/>
      <c r="AE108" s="17"/>
      <c r="AF108" s="17"/>
      <c r="AG108" s="17"/>
      <c r="AH108" s="17"/>
      <c r="AI108" s="17"/>
      <c r="AJ108" s="16"/>
      <c r="AK108" s="17"/>
      <c r="AL108" s="16"/>
      <c r="AM108" s="17"/>
      <c r="AN108" s="17"/>
      <c r="AO108" s="17"/>
      <c r="AP108" s="17"/>
      <c r="AQ108" s="17"/>
      <c r="AR108" s="17"/>
      <c r="AS108" s="17"/>
      <c r="AT108" s="28"/>
      <c r="AV108" s="94"/>
      <c r="AW108" s="95"/>
      <c r="AX108" s="94"/>
      <c r="AY108" s="95"/>
    </row>
    <row r="109" spans="1:51" ht="15.75" x14ac:dyDescent="0.25">
      <c r="A109" s="11">
        <v>36</v>
      </c>
      <c r="B109" s="108" t="s">
        <v>129</v>
      </c>
      <c r="C109" s="55" t="s">
        <v>130</v>
      </c>
      <c r="D109" s="14">
        <v>200</v>
      </c>
      <c r="E109" s="15">
        <f t="shared" si="3"/>
        <v>200</v>
      </c>
      <c r="F109" s="16"/>
      <c r="G109" s="17"/>
      <c r="H109" s="16"/>
      <c r="I109" s="17"/>
      <c r="J109" s="16"/>
      <c r="K109" s="17"/>
      <c r="L109" s="16"/>
      <c r="M109" s="17"/>
      <c r="N109" s="16"/>
      <c r="O109" s="17"/>
      <c r="P109" s="16"/>
      <c r="Q109" s="17"/>
      <c r="R109" s="16"/>
      <c r="S109" s="17"/>
      <c r="T109" s="16"/>
      <c r="U109" s="17"/>
      <c r="V109" s="43"/>
      <c r="W109" s="17"/>
      <c r="X109" s="16"/>
      <c r="Y109" s="17"/>
      <c r="Z109" s="16"/>
      <c r="AA109" s="17"/>
      <c r="AB109" s="17"/>
      <c r="AC109" s="17"/>
      <c r="AD109" s="17"/>
      <c r="AE109" s="17"/>
      <c r="AF109" s="17"/>
      <c r="AG109" s="17"/>
      <c r="AH109" s="17"/>
      <c r="AI109" s="17"/>
      <c r="AJ109" s="16"/>
      <c r="AK109" s="17"/>
      <c r="AL109" s="16"/>
      <c r="AM109" s="17"/>
      <c r="AN109" s="17"/>
      <c r="AO109" s="17"/>
      <c r="AP109" s="17"/>
      <c r="AQ109" s="17"/>
      <c r="AR109" s="17"/>
      <c r="AS109" s="17"/>
      <c r="AT109" s="28"/>
      <c r="AV109" s="94"/>
      <c r="AW109" s="95"/>
      <c r="AX109" s="94"/>
      <c r="AY109" s="95"/>
    </row>
    <row r="110" spans="1:51" x14ac:dyDescent="0.25">
      <c r="A110" s="11">
        <v>37</v>
      </c>
      <c r="B110" s="109" t="s">
        <v>131</v>
      </c>
      <c r="C110" s="13" t="s">
        <v>132</v>
      </c>
      <c r="D110" s="14">
        <v>81450</v>
      </c>
      <c r="E110" s="15">
        <f t="shared" si="3"/>
        <v>81450</v>
      </c>
      <c r="F110" s="16"/>
      <c r="G110" s="34"/>
      <c r="H110" s="16"/>
      <c r="I110" s="34"/>
      <c r="J110" s="16"/>
      <c r="K110" s="17"/>
      <c r="L110" s="16"/>
      <c r="M110" s="17"/>
      <c r="N110" s="16"/>
      <c r="O110" s="17"/>
      <c r="P110" s="16"/>
      <c r="Q110" s="17"/>
      <c r="R110" s="16"/>
      <c r="S110" s="17"/>
      <c r="T110" s="16"/>
      <c r="U110" s="17"/>
      <c r="V110" s="43"/>
      <c r="W110" s="17"/>
      <c r="X110" s="16"/>
      <c r="Y110" s="17"/>
      <c r="Z110" s="16"/>
      <c r="AA110" s="17"/>
      <c r="AB110" s="17"/>
      <c r="AC110" s="17"/>
      <c r="AD110" s="17"/>
      <c r="AE110" s="17"/>
      <c r="AF110" s="17"/>
      <c r="AG110" s="17"/>
      <c r="AH110" s="17"/>
      <c r="AI110" s="17"/>
      <c r="AJ110" s="16"/>
      <c r="AK110" s="17"/>
      <c r="AL110" s="16"/>
      <c r="AM110" s="17"/>
      <c r="AN110" s="17"/>
      <c r="AO110" s="17"/>
      <c r="AP110" s="17"/>
      <c r="AQ110" s="17"/>
      <c r="AR110" s="17"/>
      <c r="AS110" s="17"/>
      <c r="AT110" s="28"/>
      <c r="AV110" s="94"/>
      <c r="AW110" s="95"/>
      <c r="AX110" s="94"/>
      <c r="AY110" s="95"/>
    </row>
    <row r="111" spans="1:51" x14ac:dyDescent="0.25">
      <c r="A111" s="11">
        <v>38</v>
      </c>
      <c r="B111" s="109" t="s">
        <v>133</v>
      </c>
      <c r="C111" s="44"/>
      <c r="D111" s="14">
        <v>112150</v>
      </c>
      <c r="E111" s="15">
        <f t="shared" si="3"/>
        <v>112150</v>
      </c>
      <c r="F111" s="16"/>
      <c r="G111" s="34"/>
      <c r="H111" s="16"/>
      <c r="I111" s="17"/>
      <c r="J111" s="16"/>
      <c r="K111" s="17"/>
      <c r="L111" s="16"/>
      <c r="M111" s="17"/>
      <c r="N111" s="16"/>
      <c r="O111" s="17"/>
      <c r="P111" s="16"/>
      <c r="Q111" s="17"/>
      <c r="R111" s="16"/>
      <c r="S111" s="17"/>
      <c r="T111" s="16"/>
      <c r="U111" s="17"/>
      <c r="V111" s="43"/>
      <c r="W111" s="17"/>
      <c r="X111" s="16"/>
      <c r="Y111" s="17"/>
      <c r="Z111" s="16"/>
      <c r="AA111" s="17"/>
      <c r="AB111" s="17"/>
      <c r="AC111" s="17"/>
      <c r="AD111" s="17"/>
      <c r="AE111" s="17"/>
      <c r="AF111" s="17"/>
      <c r="AG111" s="17"/>
      <c r="AH111" s="17"/>
      <c r="AI111" s="17"/>
      <c r="AJ111" s="16"/>
      <c r="AK111" s="17"/>
      <c r="AL111" s="16"/>
      <c r="AM111" s="17"/>
      <c r="AN111" s="17"/>
      <c r="AO111" s="17"/>
      <c r="AP111" s="17"/>
      <c r="AQ111" s="17"/>
      <c r="AR111" s="17"/>
      <c r="AS111" s="17"/>
      <c r="AT111" s="28"/>
      <c r="AV111" s="94"/>
      <c r="AW111" s="95"/>
      <c r="AX111" s="94"/>
      <c r="AY111" s="95"/>
    </row>
    <row r="112" spans="1:51" ht="15.75" x14ac:dyDescent="0.25">
      <c r="A112" s="11">
        <v>39</v>
      </c>
      <c r="B112" s="111" t="s">
        <v>134</v>
      </c>
      <c r="C112" s="84" t="s">
        <v>135</v>
      </c>
      <c r="D112" s="14">
        <v>286600</v>
      </c>
      <c r="E112" s="15">
        <f t="shared" si="3"/>
        <v>286600</v>
      </c>
      <c r="F112" s="16"/>
      <c r="G112" s="17"/>
      <c r="H112" s="16"/>
      <c r="I112" s="17"/>
      <c r="J112" s="16"/>
      <c r="K112" s="17"/>
      <c r="L112" s="16"/>
      <c r="M112" s="17"/>
      <c r="N112" s="16"/>
      <c r="O112" s="17"/>
      <c r="P112" s="16"/>
      <c r="Q112" s="17"/>
      <c r="R112" s="16"/>
      <c r="S112" s="17"/>
      <c r="T112" s="16"/>
      <c r="U112" s="17"/>
      <c r="V112" s="43"/>
      <c r="W112" s="17"/>
      <c r="X112" s="16"/>
      <c r="Y112" s="17"/>
      <c r="Z112" s="16"/>
      <c r="AA112" s="17"/>
      <c r="AB112" s="17"/>
      <c r="AC112" s="17"/>
      <c r="AD112" s="17"/>
      <c r="AE112" s="17"/>
      <c r="AF112" s="17"/>
      <c r="AG112" s="17"/>
      <c r="AH112" s="17"/>
      <c r="AI112" s="17"/>
      <c r="AJ112" s="16"/>
      <c r="AK112" s="17"/>
      <c r="AL112" s="16"/>
      <c r="AM112" s="17"/>
      <c r="AN112" s="17"/>
      <c r="AO112" s="17"/>
      <c r="AP112" s="17"/>
      <c r="AQ112" s="17"/>
      <c r="AR112" s="17"/>
      <c r="AS112" s="17"/>
      <c r="AT112" s="28"/>
      <c r="AV112" s="94"/>
      <c r="AW112" s="95"/>
      <c r="AX112" s="94"/>
      <c r="AY112" s="95"/>
    </row>
    <row r="113" spans="1:51" x14ac:dyDescent="0.25">
      <c r="A113" s="11">
        <v>40</v>
      </c>
      <c r="B113" s="109" t="s">
        <v>136</v>
      </c>
      <c r="C113" s="85" t="s">
        <v>98</v>
      </c>
      <c r="D113" s="14">
        <v>23570</v>
      </c>
      <c r="E113" s="15">
        <f t="shared" si="3"/>
        <v>23570</v>
      </c>
      <c r="F113" s="16"/>
      <c r="G113" s="17"/>
      <c r="H113" s="16"/>
      <c r="I113" s="17"/>
      <c r="J113" s="16"/>
      <c r="K113" s="17"/>
      <c r="L113" s="16"/>
      <c r="M113" s="17"/>
      <c r="N113" s="16"/>
      <c r="O113" s="17"/>
      <c r="P113" s="16"/>
      <c r="Q113" s="17"/>
      <c r="R113" s="16"/>
      <c r="S113" s="17"/>
      <c r="T113" s="16"/>
      <c r="U113" s="17"/>
      <c r="V113" s="43"/>
      <c r="W113" s="17"/>
      <c r="X113" s="16"/>
      <c r="Y113" s="17"/>
      <c r="Z113" s="16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7"/>
      <c r="AL113" s="16"/>
      <c r="AM113" s="17"/>
      <c r="AN113" s="17"/>
      <c r="AO113" s="17"/>
      <c r="AP113" s="17"/>
      <c r="AQ113" s="17"/>
      <c r="AR113" s="17"/>
      <c r="AS113" s="17"/>
      <c r="AT113" s="28"/>
      <c r="AV113" s="94"/>
      <c r="AW113" s="95"/>
      <c r="AX113" s="94"/>
      <c r="AY113" s="95"/>
    </row>
    <row r="114" spans="1:51" x14ac:dyDescent="0.25">
      <c r="A114" s="11">
        <v>41</v>
      </c>
      <c r="B114" s="109" t="s">
        <v>137</v>
      </c>
      <c r="C114" s="85" t="s">
        <v>138</v>
      </c>
      <c r="D114" s="14">
        <v>850510</v>
      </c>
      <c r="E114" s="15">
        <f t="shared" si="3"/>
        <v>850510</v>
      </c>
      <c r="F114" s="16"/>
      <c r="G114" s="17"/>
      <c r="H114" s="16"/>
      <c r="I114" s="17"/>
      <c r="J114" s="16"/>
      <c r="K114" s="17"/>
      <c r="L114" s="16"/>
      <c r="M114" s="17"/>
      <c r="N114" s="16"/>
      <c r="O114" s="17"/>
      <c r="P114" s="16"/>
      <c r="Q114" s="17"/>
      <c r="R114" s="16"/>
      <c r="S114" s="17"/>
      <c r="T114" s="16"/>
      <c r="U114" s="17"/>
      <c r="V114" s="16"/>
      <c r="W114" s="17"/>
      <c r="X114" s="16"/>
      <c r="Y114" s="17"/>
      <c r="Z114" s="16"/>
      <c r="AA114" s="17"/>
      <c r="AB114" s="17"/>
      <c r="AC114" s="17"/>
      <c r="AD114" s="17"/>
      <c r="AE114" s="17"/>
      <c r="AF114" s="17"/>
      <c r="AG114" s="17"/>
      <c r="AH114" s="17"/>
      <c r="AI114" s="17"/>
      <c r="AJ114" s="16"/>
      <c r="AK114" s="17"/>
      <c r="AL114" s="16"/>
      <c r="AM114" s="17"/>
      <c r="AN114" s="17"/>
      <c r="AO114" s="17"/>
      <c r="AP114" s="17"/>
      <c r="AQ114" s="17"/>
      <c r="AR114" s="17"/>
      <c r="AS114" s="17"/>
      <c r="AT114" s="28"/>
      <c r="AV114" s="94"/>
      <c r="AW114" s="95"/>
      <c r="AX114" s="94"/>
      <c r="AY114" s="95"/>
    </row>
    <row r="115" spans="1:51" ht="15.75" thickBot="1" x14ac:dyDescent="0.3">
      <c r="A115" s="11">
        <v>42</v>
      </c>
      <c r="B115" s="113" t="s">
        <v>139</v>
      </c>
      <c r="C115" s="44"/>
      <c r="D115" s="14">
        <v>0</v>
      </c>
      <c r="E115" s="15">
        <f t="shared" si="3"/>
        <v>0</v>
      </c>
      <c r="F115" s="16"/>
      <c r="G115" s="17"/>
      <c r="H115" s="16"/>
      <c r="I115" s="17"/>
      <c r="J115" s="16"/>
      <c r="K115" s="17"/>
      <c r="L115" s="16"/>
      <c r="M115" s="17"/>
      <c r="N115" s="16"/>
      <c r="O115" s="17"/>
      <c r="P115" s="16"/>
      <c r="Q115" s="17"/>
      <c r="R115" s="16"/>
      <c r="S115" s="17"/>
      <c r="T115" s="16"/>
      <c r="U115" s="17"/>
      <c r="V115" s="43"/>
      <c r="W115" s="17"/>
      <c r="X115" s="16"/>
      <c r="Y115" s="17"/>
      <c r="Z115" s="16"/>
      <c r="AA115" s="17"/>
      <c r="AB115" s="17"/>
      <c r="AC115" s="17"/>
      <c r="AD115" s="17"/>
      <c r="AE115" s="17"/>
      <c r="AF115" s="17"/>
      <c r="AG115" s="17"/>
      <c r="AH115" s="17"/>
      <c r="AI115" s="17"/>
      <c r="AJ115" s="16"/>
      <c r="AK115" s="17"/>
      <c r="AL115" s="16"/>
      <c r="AM115" s="17"/>
      <c r="AN115" s="17"/>
      <c r="AO115" s="17"/>
      <c r="AP115" s="17"/>
      <c r="AQ115" s="17"/>
      <c r="AR115" s="17"/>
      <c r="AS115" s="17"/>
      <c r="AT115" s="28"/>
      <c r="AV115" s="94"/>
      <c r="AW115" s="95"/>
      <c r="AX115" s="94"/>
      <c r="AY115" s="95"/>
    </row>
    <row r="116" spans="1:51" x14ac:dyDescent="0.25">
      <c r="A116" s="11">
        <v>43</v>
      </c>
      <c r="B116" s="114" t="s">
        <v>140</v>
      </c>
      <c r="C116" s="85" t="s">
        <v>141</v>
      </c>
      <c r="D116" s="14">
        <v>59000</v>
      </c>
      <c r="E116" s="15">
        <f t="shared" si="3"/>
        <v>71000</v>
      </c>
      <c r="F116" s="16">
        <v>42685</v>
      </c>
      <c r="G116" s="17">
        <v>12000</v>
      </c>
      <c r="H116" s="16"/>
      <c r="I116" s="17"/>
      <c r="J116" s="16"/>
      <c r="K116" s="17"/>
      <c r="L116" s="16"/>
      <c r="M116" s="17"/>
      <c r="N116" s="16"/>
      <c r="O116" s="17"/>
      <c r="P116" s="16"/>
      <c r="Q116" s="17"/>
      <c r="R116" s="16"/>
      <c r="S116" s="17"/>
      <c r="T116" s="16"/>
      <c r="U116" s="17"/>
      <c r="V116" s="43"/>
      <c r="W116" s="17"/>
      <c r="X116" s="16"/>
      <c r="Y116" s="17"/>
      <c r="Z116" s="16"/>
      <c r="AA116" s="17"/>
      <c r="AB116" s="17"/>
      <c r="AC116" s="17"/>
      <c r="AD116" s="17"/>
      <c r="AE116" s="17"/>
      <c r="AF116" s="17"/>
      <c r="AG116" s="17"/>
      <c r="AH116" s="17"/>
      <c r="AI116" s="17"/>
      <c r="AJ116" s="16"/>
      <c r="AK116" s="17"/>
      <c r="AL116" s="16"/>
      <c r="AM116" s="17"/>
      <c r="AN116" s="17"/>
      <c r="AO116" s="17"/>
      <c r="AP116" s="17"/>
      <c r="AQ116" s="17"/>
      <c r="AR116" s="17"/>
      <c r="AS116" s="17"/>
      <c r="AT116" s="28"/>
      <c r="AV116" s="94"/>
      <c r="AW116" s="95"/>
      <c r="AX116" s="94"/>
      <c r="AY116" s="95"/>
    </row>
    <row r="117" spans="1:51" x14ac:dyDescent="0.25">
      <c r="A117" s="11">
        <v>44</v>
      </c>
      <c r="B117" s="109" t="s">
        <v>142</v>
      </c>
      <c r="C117" s="85" t="s">
        <v>143</v>
      </c>
      <c r="D117" s="14">
        <v>276700</v>
      </c>
      <c r="E117" s="15">
        <f t="shared" si="3"/>
        <v>276700</v>
      </c>
      <c r="F117" s="16"/>
      <c r="G117" s="17"/>
      <c r="H117" s="18"/>
      <c r="I117" s="17"/>
      <c r="J117" s="16"/>
      <c r="K117" s="17"/>
      <c r="L117" s="16"/>
      <c r="M117" s="17"/>
      <c r="N117" s="16"/>
      <c r="O117" s="17"/>
      <c r="P117" s="16"/>
      <c r="Q117" s="17"/>
      <c r="R117" s="16"/>
      <c r="S117" s="17"/>
      <c r="T117" s="16"/>
      <c r="U117" s="17"/>
      <c r="V117" s="43"/>
      <c r="W117" s="17"/>
      <c r="X117" s="16"/>
      <c r="Y117" s="17"/>
      <c r="Z117" s="16"/>
      <c r="AA117" s="17"/>
      <c r="AB117" s="17"/>
      <c r="AC117" s="17"/>
      <c r="AD117" s="17"/>
      <c r="AE117" s="17"/>
      <c r="AF117" s="17"/>
      <c r="AG117" s="17"/>
      <c r="AH117" s="17"/>
      <c r="AI117" s="17"/>
      <c r="AJ117" s="16"/>
      <c r="AK117" s="17"/>
      <c r="AL117" s="16"/>
      <c r="AM117" s="17"/>
      <c r="AN117" s="17"/>
      <c r="AO117" s="17"/>
      <c r="AP117" s="17"/>
      <c r="AQ117" s="17"/>
      <c r="AR117" s="17"/>
      <c r="AS117" s="17"/>
      <c r="AT117" s="28"/>
      <c r="AV117" s="94"/>
      <c r="AW117" s="95"/>
      <c r="AX117" s="94"/>
      <c r="AY117" s="95"/>
    </row>
    <row r="118" spans="1:51" x14ac:dyDescent="0.25">
      <c r="A118" s="11">
        <v>45</v>
      </c>
      <c r="B118" s="109" t="s">
        <v>144</v>
      </c>
      <c r="C118" s="85" t="s">
        <v>145</v>
      </c>
      <c r="D118" s="14">
        <v>109150</v>
      </c>
      <c r="E118" s="15">
        <f t="shared" si="3"/>
        <v>109150</v>
      </c>
      <c r="F118" s="16"/>
      <c r="G118" s="17"/>
      <c r="H118" s="16"/>
      <c r="I118" s="17"/>
      <c r="J118" s="16"/>
      <c r="K118" s="17"/>
      <c r="L118" s="16"/>
      <c r="M118" s="17"/>
      <c r="N118" s="16"/>
      <c r="O118" s="17"/>
      <c r="P118" s="16"/>
      <c r="Q118" s="17"/>
      <c r="R118" s="16"/>
      <c r="S118" s="17"/>
      <c r="T118" s="16"/>
      <c r="U118" s="17"/>
      <c r="V118" s="43"/>
      <c r="W118" s="17"/>
      <c r="X118" s="16"/>
      <c r="Y118" s="17"/>
      <c r="Z118" s="16"/>
      <c r="AA118" s="17"/>
      <c r="AB118" s="17"/>
      <c r="AC118" s="17"/>
      <c r="AD118" s="17"/>
      <c r="AE118" s="17"/>
      <c r="AF118" s="17"/>
      <c r="AG118" s="17"/>
      <c r="AH118" s="17"/>
      <c r="AI118" s="17"/>
      <c r="AJ118" s="16"/>
      <c r="AK118" s="17"/>
      <c r="AL118" s="16"/>
      <c r="AM118" s="17"/>
      <c r="AN118" s="17"/>
      <c r="AO118" s="17"/>
      <c r="AP118" s="17"/>
      <c r="AQ118" s="17"/>
      <c r="AR118" s="17"/>
      <c r="AS118" s="17"/>
      <c r="AT118" s="28"/>
      <c r="AV118" s="94"/>
      <c r="AW118" s="95"/>
      <c r="AX118" s="94"/>
      <c r="AY118" s="95"/>
    </row>
    <row r="119" spans="1:51" x14ac:dyDescent="0.25">
      <c r="A119" s="11">
        <v>46</v>
      </c>
      <c r="B119" s="109" t="s">
        <v>146</v>
      </c>
      <c r="C119" s="44"/>
      <c r="D119" s="14">
        <v>47600</v>
      </c>
      <c r="E119" s="15">
        <f t="shared" si="3"/>
        <v>47600</v>
      </c>
      <c r="F119" s="16"/>
      <c r="G119" s="17"/>
      <c r="H119" s="16"/>
      <c r="I119" s="17"/>
      <c r="J119" s="16"/>
      <c r="K119" s="17"/>
      <c r="L119" s="16"/>
      <c r="M119" s="17"/>
      <c r="N119" s="16"/>
      <c r="O119" s="17"/>
      <c r="P119" s="16"/>
      <c r="Q119" s="17"/>
      <c r="R119" s="16"/>
      <c r="S119" s="17"/>
      <c r="T119" s="16"/>
      <c r="U119" s="17"/>
      <c r="V119" s="43"/>
      <c r="W119" s="17"/>
      <c r="X119" s="16"/>
      <c r="Y119" s="17"/>
      <c r="Z119" s="16"/>
      <c r="AA119" s="17"/>
      <c r="AB119" s="17"/>
      <c r="AC119" s="17"/>
      <c r="AD119" s="17"/>
      <c r="AE119" s="17"/>
      <c r="AF119" s="17"/>
      <c r="AG119" s="17"/>
      <c r="AH119" s="17"/>
      <c r="AI119" s="17"/>
      <c r="AJ119" s="16"/>
      <c r="AK119" s="17"/>
      <c r="AL119" s="16"/>
      <c r="AM119" s="17"/>
      <c r="AN119" s="17"/>
      <c r="AO119" s="17"/>
      <c r="AP119" s="17"/>
      <c r="AQ119" s="17"/>
      <c r="AR119" s="17"/>
      <c r="AS119" s="17"/>
      <c r="AT119" s="28"/>
      <c r="AV119" s="94"/>
      <c r="AW119" s="95"/>
      <c r="AX119" s="94"/>
      <c r="AY119" s="95"/>
    </row>
    <row r="120" spans="1:51" ht="15.75" x14ac:dyDescent="0.25">
      <c r="A120" s="11">
        <v>47</v>
      </c>
      <c r="B120" s="108" t="s">
        <v>147</v>
      </c>
      <c r="C120" s="85" t="s">
        <v>148</v>
      </c>
      <c r="D120" s="14">
        <v>36000</v>
      </c>
      <c r="E120" s="15">
        <f t="shared" si="3"/>
        <v>36000</v>
      </c>
      <c r="F120" s="16"/>
      <c r="G120" s="17"/>
      <c r="H120" s="16"/>
      <c r="I120" s="17"/>
      <c r="J120" s="16"/>
      <c r="K120" s="17"/>
      <c r="L120" s="16"/>
      <c r="M120" s="17"/>
      <c r="N120" s="16"/>
      <c r="O120" s="17"/>
      <c r="P120" s="16"/>
      <c r="Q120" s="17"/>
      <c r="R120" s="16"/>
      <c r="S120" s="17"/>
      <c r="T120" s="16"/>
      <c r="U120" s="17"/>
      <c r="V120" s="43"/>
      <c r="W120" s="17"/>
      <c r="X120" s="16"/>
      <c r="Y120" s="17"/>
      <c r="Z120" s="16"/>
      <c r="AA120" s="17"/>
      <c r="AB120" s="17"/>
      <c r="AC120" s="17"/>
      <c r="AD120" s="17"/>
      <c r="AE120" s="17"/>
      <c r="AF120" s="17"/>
      <c r="AG120" s="17"/>
      <c r="AH120" s="17"/>
      <c r="AI120" s="17"/>
      <c r="AJ120" s="16"/>
      <c r="AK120" s="17"/>
      <c r="AL120" s="16"/>
      <c r="AM120" s="17"/>
      <c r="AN120" s="17"/>
      <c r="AO120" s="17"/>
      <c r="AP120" s="17"/>
      <c r="AQ120" s="17"/>
      <c r="AR120" s="17"/>
      <c r="AS120" s="17"/>
      <c r="AT120" s="28"/>
      <c r="AV120" s="94"/>
      <c r="AW120" s="95"/>
      <c r="AX120" s="94"/>
      <c r="AY120" s="95"/>
    </row>
    <row r="121" spans="1:51" x14ac:dyDescent="0.25">
      <c r="A121" s="11">
        <v>48</v>
      </c>
      <c r="B121" s="109" t="s">
        <v>149</v>
      </c>
      <c r="C121" s="85" t="s">
        <v>150</v>
      </c>
      <c r="D121" s="14">
        <v>216350</v>
      </c>
      <c r="E121" s="15">
        <f t="shared" si="3"/>
        <v>216350</v>
      </c>
      <c r="F121" s="16"/>
      <c r="G121" s="86"/>
      <c r="H121" s="16"/>
      <c r="I121" s="17"/>
      <c r="J121" s="16"/>
      <c r="K121" s="17"/>
      <c r="L121" s="16"/>
      <c r="M121" s="17"/>
      <c r="N121" s="16"/>
      <c r="O121" s="17"/>
      <c r="P121" s="17"/>
      <c r="Q121" s="17"/>
      <c r="R121" s="16"/>
      <c r="S121" s="17"/>
      <c r="T121" s="16"/>
      <c r="U121" s="17"/>
      <c r="V121" s="43"/>
      <c r="W121" s="17"/>
      <c r="X121" s="16"/>
      <c r="Y121" s="17"/>
      <c r="Z121" s="16"/>
      <c r="AA121" s="17"/>
      <c r="AB121" s="17"/>
      <c r="AC121" s="17"/>
      <c r="AD121" s="17"/>
      <c r="AE121" s="17"/>
      <c r="AF121" s="17"/>
      <c r="AG121" s="17"/>
      <c r="AH121" s="17"/>
      <c r="AI121" s="17"/>
      <c r="AJ121" s="16"/>
      <c r="AK121" s="17"/>
      <c r="AL121" s="16"/>
      <c r="AM121" s="17"/>
      <c r="AN121" s="17"/>
      <c r="AO121" s="17"/>
      <c r="AP121" s="17"/>
      <c r="AQ121" s="17"/>
      <c r="AR121" s="17"/>
      <c r="AS121" s="17"/>
      <c r="AT121" s="28"/>
      <c r="AV121" s="94"/>
      <c r="AW121" s="95"/>
      <c r="AX121" s="94"/>
      <c r="AY121" s="95"/>
    </row>
    <row r="122" spans="1:51" ht="15.75" x14ac:dyDescent="0.25">
      <c r="A122" s="11">
        <v>49</v>
      </c>
      <c r="B122" s="111" t="s">
        <v>151</v>
      </c>
      <c r="C122" s="84" t="s">
        <v>152</v>
      </c>
      <c r="D122" s="14">
        <v>1161000</v>
      </c>
      <c r="E122" s="15">
        <f t="shared" si="3"/>
        <v>1161000</v>
      </c>
      <c r="F122" s="16"/>
      <c r="G122" s="34"/>
      <c r="H122" s="16"/>
      <c r="I122" s="17"/>
      <c r="J122" s="16"/>
      <c r="K122" s="17"/>
      <c r="L122" s="16"/>
      <c r="M122" s="17"/>
      <c r="N122" s="16"/>
      <c r="O122" s="17"/>
      <c r="P122" s="16"/>
      <c r="Q122" s="17"/>
      <c r="R122" s="16"/>
      <c r="S122" s="17"/>
      <c r="T122" s="16"/>
      <c r="U122" s="17"/>
      <c r="V122" s="43"/>
      <c r="W122" s="17"/>
      <c r="X122" s="16"/>
      <c r="Y122" s="17"/>
      <c r="Z122" s="16"/>
      <c r="AA122" s="17"/>
      <c r="AB122" s="17"/>
      <c r="AC122" s="17"/>
      <c r="AD122" s="17"/>
      <c r="AE122" s="17"/>
      <c r="AF122" s="17"/>
      <c r="AG122" s="17"/>
      <c r="AH122" s="17"/>
      <c r="AI122" s="17"/>
      <c r="AJ122" s="16"/>
      <c r="AK122" s="17"/>
      <c r="AL122" s="16"/>
      <c r="AM122" s="17"/>
      <c r="AN122" s="17"/>
      <c r="AO122" s="17"/>
      <c r="AP122" s="17"/>
      <c r="AQ122" s="17"/>
      <c r="AR122" s="17"/>
      <c r="AS122" s="17"/>
      <c r="AT122" s="28"/>
      <c r="AV122" s="94"/>
      <c r="AW122" s="95"/>
      <c r="AX122" s="94"/>
      <c r="AY122" s="95"/>
    </row>
    <row r="123" spans="1:51" x14ac:dyDescent="0.25">
      <c r="A123" s="11">
        <v>50</v>
      </c>
      <c r="B123" s="109" t="s">
        <v>153</v>
      </c>
      <c r="C123" s="85" t="s">
        <v>154</v>
      </c>
      <c r="D123" s="14">
        <v>229350</v>
      </c>
      <c r="E123" s="15">
        <f t="shared" si="3"/>
        <v>229350</v>
      </c>
      <c r="F123" s="16"/>
      <c r="G123" s="17"/>
      <c r="H123" s="16"/>
      <c r="I123" s="17"/>
      <c r="J123" s="16"/>
      <c r="K123" s="17"/>
      <c r="L123" s="16"/>
      <c r="M123" s="17"/>
      <c r="N123" s="16"/>
      <c r="O123" s="17"/>
      <c r="P123" s="16"/>
      <c r="Q123" s="17"/>
      <c r="R123" s="16"/>
      <c r="S123" s="17"/>
      <c r="T123" s="16"/>
      <c r="U123" s="17"/>
      <c r="V123" s="43"/>
      <c r="W123" s="17"/>
      <c r="X123" s="16"/>
      <c r="Y123" s="17"/>
      <c r="Z123" s="16"/>
      <c r="AA123" s="17"/>
      <c r="AB123" s="17"/>
      <c r="AC123" s="17"/>
      <c r="AD123" s="17"/>
      <c r="AE123" s="17"/>
      <c r="AF123" s="17"/>
      <c r="AG123" s="17"/>
      <c r="AH123" s="17"/>
      <c r="AI123" s="17"/>
      <c r="AJ123" s="16"/>
      <c r="AK123" s="17"/>
      <c r="AL123" s="16"/>
      <c r="AM123" s="17"/>
      <c r="AN123" s="17"/>
      <c r="AO123" s="17"/>
      <c r="AP123" s="17"/>
      <c r="AQ123" s="17"/>
      <c r="AR123" s="17"/>
      <c r="AS123" s="17"/>
      <c r="AT123" s="28"/>
      <c r="AV123" s="94"/>
      <c r="AW123" s="95"/>
      <c r="AX123" s="94"/>
      <c r="AY123" s="95"/>
    </row>
    <row r="124" spans="1:51" x14ac:dyDescent="0.25">
      <c r="A124" s="11">
        <v>51</v>
      </c>
      <c r="B124" s="109" t="s">
        <v>155</v>
      </c>
      <c r="C124" s="44"/>
      <c r="D124" s="14">
        <v>102630</v>
      </c>
      <c r="E124" s="15">
        <f t="shared" si="3"/>
        <v>102630</v>
      </c>
      <c r="F124" s="16"/>
      <c r="G124" s="17"/>
      <c r="H124" s="16"/>
      <c r="I124" s="17"/>
      <c r="J124" s="16"/>
      <c r="K124" s="17"/>
      <c r="L124" s="16"/>
      <c r="M124" s="17"/>
      <c r="N124" s="16"/>
      <c r="O124" s="17"/>
      <c r="P124" s="16"/>
      <c r="Q124" s="17"/>
      <c r="R124" s="16"/>
      <c r="S124" s="17"/>
      <c r="T124" s="16"/>
      <c r="U124" s="17"/>
      <c r="V124" s="43"/>
      <c r="W124" s="17"/>
      <c r="X124" s="16"/>
      <c r="Y124" s="17"/>
      <c r="Z124" s="16"/>
      <c r="AA124" s="17"/>
      <c r="AB124" s="17"/>
      <c r="AC124" s="17"/>
      <c r="AD124" s="17"/>
      <c r="AE124" s="17"/>
      <c r="AF124" s="17"/>
      <c r="AG124" s="17"/>
      <c r="AH124" s="17"/>
      <c r="AI124" s="17"/>
      <c r="AJ124" s="16"/>
      <c r="AK124" s="17"/>
      <c r="AL124" s="16"/>
      <c r="AM124" s="17"/>
      <c r="AN124" s="17"/>
      <c r="AO124" s="17"/>
      <c r="AP124" s="17"/>
      <c r="AQ124" s="17"/>
      <c r="AR124" s="17"/>
      <c r="AS124" s="17"/>
      <c r="AT124" s="28"/>
      <c r="AV124" s="94"/>
      <c r="AW124" s="95"/>
      <c r="AX124" s="94"/>
      <c r="AY124" s="95"/>
    </row>
    <row r="125" spans="1:51" ht="15.75" x14ac:dyDescent="0.25">
      <c r="A125" s="11">
        <v>52</v>
      </c>
      <c r="B125" s="111" t="s">
        <v>156</v>
      </c>
      <c r="C125" s="84" t="s">
        <v>157</v>
      </c>
      <c r="D125" s="14">
        <v>1595100</v>
      </c>
      <c r="E125" s="15">
        <f t="shared" si="3"/>
        <v>1595100</v>
      </c>
      <c r="F125" s="16"/>
      <c r="G125" s="17"/>
      <c r="H125" s="66"/>
      <c r="I125" s="67"/>
      <c r="J125" s="16"/>
      <c r="K125" s="17"/>
      <c r="L125" s="16"/>
      <c r="M125" s="17"/>
      <c r="N125" s="16"/>
      <c r="O125" s="17"/>
      <c r="P125" s="16"/>
      <c r="Q125" s="17"/>
      <c r="R125" s="16"/>
      <c r="S125" s="17"/>
      <c r="T125" s="16"/>
      <c r="U125" s="17"/>
      <c r="V125" s="43"/>
      <c r="W125" s="17"/>
      <c r="X125" s="16"/>
      <c r="Y125" s="17"/>
      <c r="Z125" s="16"/>
      <c r="AA125" s="17"/>
      <c r="AB125" s="17"/>
      <c r="AC125" s="17"/>
      <c r="AD125" s="17"/>
      <c r="AE125" s="17"/>
      <c r="AF125" s="17"/>
      <c r="AG125" s="17"/>
      <c r="AH125" s="17"/>
      <c r="AI125" s="17"/>
      <c r="AJ125" s="16"/>
      <c r="AK125" s="17"/>
      <c r="AL125" s="16"/>
      <c r="AM125" s="17"/>
      <c r="AN125" s="17"/>
      <c r="AO125" s="17"/>
      <c r="AP125" s="17"/>
      <c r="AQ125" s="17"/>
      <c r="AR125" s="17"/>
      <c r="AS125" s="17"/>
      <c r="AT125" s="28"/>
      <c r="AV125" s="94"/>
      <c r="AW125" s="95"/>
      <c r="AX125" s="94"/>
      <c r="AY125" s="95"/>
    </row>
    <row r="126" spans="1:51" x14ac:dyDescent="0.25">
      <c r="A126" s="11">
        <v>53</v>
      </c>
      <c r="B126" s="109" t="s">
        <v>158</v>
      </c>
      <c r="C126" s="85" t="s">
        <v>159</v>
      </c>
      <c r="D126" s="14">
        <v>1144870</v>
      </c>
      <c r="E126" s="15">
        <f t="shared" si="3"/>
        <v>1144870</v>
      </c>
      <c r="F126" s="16"/>
      <c r="G126" s="34"/>
      <c r="H126" s="18"/>
      <c r="I126" s="17"/>
      <c r="J126" s="16"/>
      <c r="K126" s="17"/>
      <c r="L126" s="16"/>
      <c r="M126" s="17"/>
      <c r="N126" s="16"/>
      <c r="O126" s="17"/>
      <c r="P126" s="16"/>
      <c r="Q126" s="17"/>
      <c r="R126" s="16"/>
      <c r="S126" s="17"/>
      <c r="T126" s="16"/>
      <c r="U126" s="17"/>
      <c r="V126" s="66"/>
      <c r="W126" s="67"/>
      <c r="X126" s="16"/>
      <c r="Y126" s="17"/>
      <c r="Z126" s="16"/>
      <c r="AA126" s="17"/>
      <c r="AB126" s="16"/>
      <c r="AC126" s="17"/>
      <c r="AD126" s="16"/>
      <c r="AE126" s="17"/>
      <c r="AF126" s="17"/>
      <c r="AG126" s="17"/>
      <c r="AH126" s="17"/>
      <c r="AI126" s="17"/>
      <c r="AJ126" s="16"/>
      <c r="AK126" s="17"/>
      <c r="AL126" s="16"/>
      <c r="AM126" s="17"/>
      <c r="AN126" s="17"/>
      <c r="AO126" s="17"/>
      <c r="AP126" s="17"/>
      <c r="AQ126" s="17"/>
      <c r="AR126" s="17"/>
      <c r="AS126" s="17"/>
      <c r="AT126" s="28"/>
      <c r="AV126" s="94"/>
      <c r="AW126" s="95"/>
      <c r="AX126" s="94"/>
      <c r="AY126" s="95"/>
    </row>
    <row r="127" spans="1:51" ht="15.75" x14ac:dyDescent="0.25">
      <c r="A127" s="11">
        <v>54</v>
      </c>
      <c r="B127" s="111" t="s">
        <v>160</v>
      </c>
      <c r="C127" s="84" t="s">
        <v>161</v>
      </c>
      <c r="D127" s="14">
        <v>51350</v>
      </c>
      <c r="E127" s="15">
        <f t="shared" si="3"/>
        <v>71350</v>
      </c>
      <c r="F127" s="16">
        <v>42704</v>
      </c>
      <c r="G127" s="17">
        <v>20000</v>
      </c>
      <c r="H127" s="16"/>
      <c r="I127" s="17"/>
      <c r="J127" s="16"/>
      <c r="K127" s="17"/>
      <c r="L127" s="16"/>
      <c r="M127" s="17"/>
      <c r="N127" s="16"/>
      <c r="O127" s="17"/>
      <c r="P127" s="16"/>
      <c r="Q127" s="17"/>
      <c r="R127" s="16"/>
      <c r="S127" s="17"/>
      <c r="T127" s="16"/>
      <c r="U127" s="17"/>
      <c r="V127" s="43"/>
      <c r="W127" s="17"/>
      <c r="X127" s="16"/>
      <c r="Y127" s="17"/>
      <c r="Z127" s="16"/>
      <c r="AA127" s="17"/>
      <c r="AB127" s="17"/>
      <c r="AC127" s="17"/>
      <c r="AD127" s="17"/>
      <c r="AE127" s="17"/>
      <c r="AF127" s="17"/>
      <c r="AG127" s="17"/>
      <c r="AH127" s="17"/>
      <c r="AI127" s="17"/>
      <c r="AJ127" s="16"/>
      <c r="AK127" s="17"/>
      <c r="AL127" s="16"/>
      <c r="AM127" s="17"/>
      <c r="AN127" s="17"/>
      <c r="AO127" s="17"/>
      <c r="AP127" s="17"/>
      <c r="AQ127" s="17"/>
      <c r="AR127" s="17"/>
      <c r="AS127" s="17"/>
      <c r="AT127" s="28"/>
      <c r="AV127" s="94"/>
      <c r="AW127" s="95"/>
      <c r="AX127" s="94"/>
      <c r="AY127" s="95"/>
    </row>
    <row r="128" spans="1:51" ht="15.75" x14ac:dyDescent="0.25">
      <c r="A128" s="11">
        <v>55</v>
      </c>
      <c r="B128" s="108" t="s">
        <v>162</v>
      </c>
      <c r="C128" s="85" t="s">
        <v>163</v>
      </c>
      <c r="D128" s="14">
        <v>206600</v>
      </c>
      <c r="E128" s="15">
        <f t="shared" si="3"/>
        <v>206600</v>
      </c>
      <c r="F128" s="16"/>
      <c r="G128" s="34"/>
      <c r="H128" s="16"/>
      <c r="I128" s="17"/>
      <c r="J128" s="16"/>
      <c r="K128" s="17"/>
      <c r="L128" s="16"/>
      <c r="M128" s="17"/>
      <c r="N128" s="16"/>
      <c r="O128" s="17"/>
      <c r="P128" s="16"/>
      <c r="Q128" s="17"/>
      <c r="R128" s="16"/>
      <c r="S128" s="17"/>
      <c r="T128" s="16"/>
      <c r="U128" s="17"/>
      <c r="V128" s="43"/>
      <c r="W128" s="17"/>
      <c r="X128" s="16"/>
      <c r="Y128" s="17"/>
      <c r="Z128" s="16"/>
      <c r="AA128" s="17"/>
      <c r="AB128" s="16"/>
      <c r="AC128" s="17"/>
      <c r="AD128" s="16"/>
      <c r="AE128" s="17"/>
      <c r="AF128" s="17"/>
      <c r="AG128" s="17"/>
      <c r="AH128" s="17"/>
      <c r="AI128" s="17"/>
      <c r="AJ128" s="16"/>
      <c r="AK128" s="17"/>
      <c r="AL128" s="16"/>
      <c r="AM128" s="17"/>
      <c r="AN128" s="17"/>
      <c r="AO128" s="17"/>
      <c r="AP128" s="17"/>
      <c r="AQ128" s="17"/>
      <c r="AR128" s="17"/>
      <c r="AS128" s="17"/>
      <c r="AT128" s="28"/>
      <c r="AV128" s="94"/>
      <c r="AW128" s="95"/>
      <c r="AX128" s="94"/>
      <c r="AY128" s="95"/>
    </row>
    <row r="129" spans="1:51" s="64" customFormat="1" x14ac:dyDescent="0.25">
      <c r="A129" s="11">
        <v>56</v>
      </c>
      <c r="B129" s="107" t="s">
        <v>164</v>
      </c>
      <c r="C129" s="85" t="s">
        <v>111</v>
      </c>
      <c r="D129" s="71">
        <v>906000</v>
      </c>
      <c r="E129" s="72">
        <f t="shared" si="3"/>
        <v>906000</v>
      </c>
      <c r="F129" s="60"/>
      <c r="G129" s="61"/>
      <c r="H129" s="78"/>
      <c r="I129" s="79"/>
      <c r="J129" s="60"/>
      <c r="K129" s="61"/>
      <c r="L129" s="60"/>
      <c r="M129" s="61"/>
      <c r="N129" s="60"/>
      <c r="O129" s="61"/>
      <c r="P129" s="60"/>
      <c r="Q129" s="61"/>
      <c r="R129" s="60"/>
      <c r="S129" s="61"/>
      <c r="T129" s="60"/>
      <c r="U129" s="61"/>
      <c r="V129" s="60"/>
      <c r="W129" s="61"/>
      <c r="X129" s="60"/>
      <c r="Y129" s="61"/>
      <c r="Z129" s="152"/>
      <c r="AB129" s="60"/>
      <c r="AC129" s="61"/>
      <c r="AD129" s="60"/>
      <c r="AE129" s="61"/>
      <c r="AF129" s="60"/>
      <c r="AG129" s="61"/>
      <c r="AH129" s="60"/>
      <c r="AI129" s="61"/>
      <c r="AJ129" s="60"/>
      <c r="AK129" s="61"/>
      <c r="AL129" s="60"/>
      <c r="AM129" s="61"/>
      <c r="AN129" s="61"/>
      <c r="AO129" s="61"/>
      <c r="AP129" s="61"/>
      <c r="AQ129" s="61"/>
      <c r="AR129" s="61"/>
      <c r="AS129" s="61"/>
      <c r="AT129" s="115"/>
      <c r="AV129" s="116"/>
      <c r="AW129" s="117"/>
      <c r="AX129" s="116"/>
      <c r="AY129" s="117"/>
    </row>
    <row r="130" spans="1:51" x14ac:dyDescent="0.25">
      <c r="A130" s="11">
        <v>57</v>
      </c>
      <c r="B130" s="109" t="s">
        <v>165</v>
      </c>
      <c r="C130" s="85" t="s">
        <v>166</v>
      </c>
      <c r="D130" s="14">
        <v>185700</v>
      </c>
      <c r="E130" s="15">
        <f t="shared" si="3"/>
        <v>195700</v>
      </c>
      <c r="F130" s="16">
        <v>42688</v>
      </c>
      <c r="G130" s="17">
        <v>10000</v>
      </c>
      <c r="H130" s="18"/>
      <c r="I130" s="17"/>
      <c r="J130" s="18"/>
      <c r="K130" s="48"/>
      <c r="L130" s="16"/>
      <c r="M130" s="17"/>
      <c r="N130" s="16"/>
      <c r="O130" s="17"/>
      <c r="P130" s="16"/>
      <c r="Q130" s="17"/>
      <c r="R130" s="16"/>
      <c r="S130" s="17"/>
      <c r="T130" s="16"/>
      <c r="U130" s="17"/>
      <c r="V130" s="43"/>
      <c r="W130" s="17"/>
      <c r="X130" s="16"/>
      <c r="Y130" s="17"/>
      <c r="Z130" s="16"/>
      <c r="AA130" s="17"/>
      <c r="AB130" s="68"/>
      <c r="AC130" s="17"/>
      <c r="AD130" s="17"/>
      <c r="AE130" s="17"/>
      <c r="AF130" s="17"/>
      <c r="AG130" s="17"/>
      <c r="AH130" s="17"/>
      <c r="AI130" s="17"/>
      <c r="AJ130" s="16"/>
      <c r="AK130" s="17"/>
      <c r="AL130" s="16"/>
      <c r="AM130" s="17"/>
      <c r="AN130" s="17"/>
      <c r="AO130" s="17"/>
      <c r="AP130" s="17"/>
      <c r="AQ130" s="17"/>
      <c r="AR130" s="17"/>
      <c r="AS130" s="17"/>
      <c r="AT130" s="28"/>
      <c r="AV130" s="94"/>
      <c r="AW130" s="95"/>
      <c r="AX130" s="94"/>
      <c r="AY130" s="95"/>
    </row>
    <row r="131" spans="1:51" ht="15.75" x14ac:dyDescent="0.25">
      <c r="A131" s="11">
        <v>58</v>
      </c>
      <c r="B131" s="108" t="s">
        <v>167</v>
      </c>
      <c r="C131" s="84" t="s">
        <v>168</v>
      </c>
      <c r="D131" s="14">
        <v>30000</v>
      </c>
      <c r="E131" s="15">
        <f t="shared" si="3"/>
        <v>30000</v>
      </c>
      <c r="F131" s="16"/>
      <c r="G131" s="17"/>
      <c r="H131" s="16"/>
      <c r="I131" s="17"/>
      <c r="J131" s="16"/>
      <c r="K131" s="17"/>
      <c r="L131" s="16"/>
      <c r="M131" s="17"/>
      <c r="N131" s="16"/>
      <c r="O131" s="17"/>
      <c r="P131" s="16"/>
      <c r="Q131" s="17"/>
      <c r="R131" s="16"/>
      <c r="S131" s="17"/>
      <c r="T131" s="16"/>
      <c r="U131" s="17"/>
      <c r="V131" s="43"/>
      <c r="W131" s="17"/>
      <c r="X131" s="16"/>
      <c r="Y131" s="17"/>
      <c r="Z131" s="16"/>
      <c r="AA131" s="17"/>
      <c r="AB131" s="17"/>
      <c r="AC131" s="17"/>
      <c r="AD131" s="17"/>
      <c r="AE131" s="17"/>
      <c r="AF131" s="17"/>
      <c r="AG131" s="17"/>
      <c r="AH131" s="17"/>
      <c r="AI131" s="17"/>
      <c r="AJ131" s="16"/>
      <c r="AK131" s="17"/>
      <c r="AL131" s="16"/>
      <c r="AM131" s="17"/>
      <c r="AN131" s="17"/>
      <c r="AO131" s="17"/>
      <c r="AP131" s="17"/>
      <c r="AQ131" s="17"/>
      <c r="AR131" s="17"/>
      <c r="AS131" s="17"/>
      <c r="AT131" s="28"/>
      <c r="AV131" s="94"/>
      <c r="AW131" s="95"/>
      <c r="AX131" s="94"/>
      <c r="AY131" s="95"/>
    </row>
    <row r="132" spans="1:51" ht="15.75" x14ac:dyDescent="0.25">
      <c r="A132" s="11">
        <v>59</v>
      </c>
      <c r="B132" s="111" t="s">
        <v>169</v>
      </c>
      <c r="C132" s="84" t="s">
        <v>170</v>
      </c>
      <c r="D132" s="14">
        <v>103500</v>
      </c>
      <c r="E132" s="15">
        <f t="shared" si="3"/>
        <v>103500</v>
      </c>
      <c r="F132" s="16"/>
      <c r="G132" s="17"/>
      <c r="H132" s="16"/>
      <c r="I132" s="17"/>
      <c r="J132" s="16"/>
      <c r="K132" s="17"/>
      <c r="L132" s="16"/>
      <c r="M132" s="17"/>
      <c r="N132" s="16"/>
      <c r="O132" s="17"/>
      <c r="P132" s="16"/>
      <c r="Q132" s="17"/>
      <c r="R132" s="16"/>
      <c r="S132" s="17"/>
      <c r="T132" s="16"/>
      <c r="U132" s="17"/>
      <c r="V132" s="43"/>
      <c r="W132" s="17"/>
      <c r="X132" s="16"/>
      <c r="Y132" s="17"/>
      <c r="Z132" s="16"/>
      <c r="AA132" s="17"/>
      <c r="AB132" s="17"/>
      <c r="AC132" s="17"/>
      <c r="AD132" s="17"/>
      <c r="AE132" s="17"/>
      <c r="AF132" s="17"/>
      <c r="AG132" s="17"/>
      <c r="AH132" s="17"/>
      <c r="AI132" s="17"/>
      <c r="AJ132" s="16"/>
      <c r="AK132" s="17"/>
      <c r="AL132" s="16"/>
      <c r="AM132" s="17"/>
      <c r="AN132" s="17"/>
      <c r="AO132" s="17"/>
      <c r="AP132" s="17"/>
      <c r="AQ132" s="17"/>
      <c r="AR132" s="17"/>
      <c r="AS132" s="17"/>
      <c r="AT132" s="28"/>
      <c r="AV132" s="94"/>
      <c r="AW132" s="95"/>
      <c r="AX132" s="94"/>
      <c r="AY132" s="95"/>
    </row>
    <row r="133" spans="1:51" ht="15.75" x14ac:dyDescent="0.25">
      <c r="A133" s="11">
        <v>60</v>
      </c>
      <c r="B133" s="108" t="s">
        <v>171</v>
      </c>
      <c r="C133" s="84" t="s">
        <v>172</v>
      </c>
      <c r="D133" s="14">
        <v>92850</v>
      </c>
      <c r="E133" s="15">
        <f t="shared" si="3"/>
        <v>92850</v>
      </c>
      <c r="F133" s="16"/>
      <c r="G133" s="17"/>
      <c r="H133" s="66"/>
      <c r="I133" s="67"/>
      <c r="J133" s="16"/>
      <c r="K133" s="17"/>
      <c r="L133" s="16"/>
      <c r="M133" s="17"/>
      <c r="N133" s="16"/>
      <c r="O133" s="17"/>
      <c r="P133" s="16"/>
      <c r="Q133" s="17"/>
      <c r="R133" s="16"/>
      <c r="S133" s="17"/>
      <c r="T133" s="16"/>
      <c r="U133" s="17"/>
      <c r="V133" s="43"/>
      <c r="W133" s="17"/>
      <c r="X133" s="16"/>
      <c r="Y133" s="17"/>
      <c r="Z133" s="16"/>
      <c r="AA133" s="17"/>
      <c r="AB133" s="17"/>
      <c r="AC133" s="17"/>
      <c r="AD133" s="17"/>
      <c r="AE133" s="17"/>
      <c r="AF133" s="17"/>
      <c r="AG133" s="17"/>
      <c r="AH133" s="17"/>
      <c r="AI133" s="17"/>
      <c r="AJ133" s="16"/>
      <c r="AK133" s="17"/>
      <c r="AL133" s="16"/>
      <c r="AM133" s="17"/>
      <c r="AN133" s="17"/>
      <c r="AO133" s="17"/>
      <c r="AP133" s="17"/>
      <c r="AQ133" s="17"/>
      <c r="AR133" s="17"/>
      <c r="AS133" s="17"/>
      <c r="AT133" s="28"/>
      <c r="AV133" s="94"/>
      <c r="AW133" s="95"/>
      <c r="AX133" s="94"/>
      <c r="AY133" s="95"/>
    </row>
    <row r="134" spans="1:51" ht="15.75" x14ac:dyDescent="0.25">
      <c r="A134" s="11">
        <v>61</v>
      </c>
      <c r="B134" s="108" t="s">
        <v>173</v>
      </c>
      <c r="C134" s="84" t="s">
        <v>174</v>
      </c>
      <c r="D134" s="14">
        <v>440570</v>
      </c>
      <c r="E134" s="15">
        <f t="shared" si="3"/>
        <v>440570</v>
      </c>
      <c r="F134" s="16"/>
      <c r="G134" s="17"/>
      <c r="H134" s="16"/>
      <c r="I134" s="17"/>
      <c r="J134" s="16"/>
      <c r="K134" s="17"/>
      <c r="L134" s="16"/>
      <c r="M134" s="17"/>
      <c r="N134" s="16"/>
      <c r="O134" s="17"/>
      <c r="P134" s="16"/>
      <c r="Q134" s="17"/>
      <c r="R134" s="16"/>
      <c r="S134" s="17"/>
      <c r="T134" s="16"/>
      <c r="U134" s="17"/>
      <c r="V134" s="43"/>
      <c r="W134" s="17"/>
      <c r="X134" s="16"/>
      <c r="Y134" s="17"/>
      <c r="Z134" s="16"/>
      <c r="AA134" s="17"/>
      <c r="AB134" s="17"/>
      <c r="AC134" s="17"/>
      <c r="AD134" s="17"/>
      <c r="AE134" s="17"/>
      <c r="AF134" s="17"/>
      <c r="AG134" s="17"/>
      <c r="AH134" s="17"/>
      <c r="AI134" s="17"/>
      <c r="AJ134" s="16"/>
      <c r="AK134" s="17"/>
      <c r="AL134" s="16"/>
      <c r="AM134" s="17"/>
      <c r="AN134" s="17"/>
      <c r="AO134" s="17"/>
      <c r="AP134" s="17"/>
      <c r="AQ134" s="17"/>
      <c r="AR134" s="17"/>
      <c r="AS134" s="17"/>
      <c r="AT134" s="28"/>
      <c r="AV134" s="95"/>
      <c r="AW134" s="95"/>
      <c r="AX134" s="95"/>
      <c r="AY134" s="95"/>
    </row>
    <row r="135" spans="1:51" x14ac:dyDescent="0.25">
      <c r="A135" s="11">
        <v>62</v>
      </c>
      <c r="B135" s="118" t="s">
        <v>175</v>
      </c>
      <c r="C135" s="92"/>
      <c r="D135" s="15">
        <v>295000</v>
      </c>
      <c r="E135" s="15">
        <f t="shared" si="3"/>
        <v>295000</v>
      </c>
      <c r="F135" s="16"/>
      <c r="G135" s="17"/>
      <c r="H135" s="16"/>
      <c r="I135" s="17"/>
      <c r="J135" s="16"/>
      <c r="K135" s="17"/>
      <c r="L135" s="16"/>
      <c r="M135" s="17"/>
      <c r="N135" s="16"/>
      <c r="O135" s="17"/>
      <c r="P135" s="16"/>
      <c r="Q135" s="17"/>
      <c r="R135" s="16"/>
      <c r="S135" s="17"/>
      <c r="T135" s="16"/>
      <c r="U135" s="17"/>
      <c r="V135" s="43"/>
      <c r="W135" s="17"/>
      <c r="X135" s="16"/>
      <c r="Y135" s="17"/>
      <c r="Z135" s="16"/>
      <c r="AA135" s="17"/>
      <c r="AB135" s="16"/>
      <c r="AC135" s="17"/>
      <c r="AD135" s="16"/>
      <c r="AE135" s="17"/>
      <c r="AF135" s="16"/>
      <c r="AG135" s="17"/>
      <c r="AH135" s="17"/>
      <c r="AI135" s="17"/>
      <c r="AJ135" s="16"/>
      <c r="AK135" s="17"/>
      <c r="AL135" s="16"/>
      <c r="AM135" s="17"/>
      <c r="AN135" s="17"/>
      <c r="AO135" s="17"/>
      <c r="AP135" s="17"/>
      <c r="AQ135" s="17"/>
      <c r="AR135" s="17"/>
      <c r="AS135" s="17"/>
      <c r="AT135" s="28"/>
    </row>
    <row r="136" spans="1:51" x14ac:dyDescent="0.25">
      <c r="A136" s="11">
        <v>63</v>
      </c>
      <c r="B136" s="235" t="s">
        <v>470</v>
      </c>
      <c r="C136" s="92" t="s">
        <v>176</v>
      </c>
      <c r="D136" s="15">
        <v>515000</v>
      </c>
      <c r="E136" s="15">
        <f t="shared" si="3"/>
        <v>515000</v>
      </c>
      <c r="F136" s="16"/>
      <c r="G136" s="17"/>
      <c r="H136" s="16"/>
      <c r="I136" s="17"/>
      <c r="J136" s="16"/>
      <c r="K136" s="17"/>
      <c r="L136" s="16"/>
      <c r="M136" s="17"/>
      <c r="N136" s="16"/>
      <c r="O136" s="17"/>
      <c r="P136" s="16"/>
      <c r="Q136" s="17"/>
      <c r="R136" s="16"/>
      <c r="S136" s="17"/>
      <c r="T136" s="16"/>
      <c r="U136" s="17"/>
      <c r="V136" s="43"/>
      <c r="W136" s="17"/>
      <c r="X136" s="16"/>
      <c r="Y136" s="17"/>
      <c r="Z136" s="16"/>
      <c r="AA136" s="17"/>
      <c r="AB136" s="16"/>
      <c r="AC136" s="17"/>
      <c r="AD136" s="16"/>
      <c r="AE136" s="17"/>
      <c r="AF136" s="16"/>
      <c r="AG136" s="17"/>
      <c r="AH136" s="17"/>
      <c r="AI136" s="17"/>
      <c r="AJ136" s="16"/>
      <c r="AK136" s="17"/>
      <c r="AL136" s="16"/>
      <c r="AM136" s="17"/>
      <c r="AN136" s="17"/>
      <c r="AO136" s="17"/>
      <c r="AP136" s="17"/>
      <c r="AQ136" s="17"/>
      <c r="AR136" s="17"/>
      <c r="AS136" s="17"/>
      <c r="AT136" s="28"/>
    </row>
    <row r="137" spans="1:51" x14ac:dyDescent="0.25">
      <c r="A137" s="11">
        <v>64</v>
      </c>
      <c r="B137" s="235" t="s">
        <v>471</v>
      </c>
      <c r="C137" s="92"/>
      <c r="D137" s="15">
        <v>958000</v>
      </c>
      <c r="E137" s="15">
        <f>SUMIF($F$2:$XFD$2,1,F137:XFD137)+D137</f>
        <v>1158000</v>
      </c>
      <c r="F137" s="16">
        <v>42676</v>
      </c>
      <c r="G137" s="17">
        <v>200000</v>
      </c>
      <c r="H137" s="16"/>
      <c r="I137" s="17"/>
      <c r="J137" s="16"/>
      <c r="K137" s="17"/>
      <c r="L137" s="16"/>
      <c r="M137" s="17"/>
      <c r="N137" s="16"/>
      <c r="O137" s="17"/>
      <c r="P137" s="16"/>
      <c r="Q137" s="17"/>
      <c r="R137" s="16"/>
      <c r="S137" s="17"/>
      <c r="T137" s="16"/>
      <c r="U137" s="17"/>
      <c r="V137" s="43"/>
      <c r="W137" s="17"/>
      <c r="X137" s="16"/>
      <c r="Y137" s="17"/>
      <c r="Z137" s="16"/>
      <c r="AA137" s="17"/>
      <c r="AB137" s="16"/>
      <c r="AC137" s="17"/>
      <c r="AD137" s="16"/>
      <c r="AE137" s="17"/>
      <c r="AF137" s="16"/>
      <c r="AG137" s="17"/>
      <c r="AH137" s="17"/>
      <c r="AI137" s="17"/>
      <c r="AJ137" s="16"/>
      <c r="AK137" s="17"/>
      <c r="AL137" s="16"/>
      <c r="AM137" s="17"/>
      <c r="AN137" s="17"/>
      <c r="AO137" s="17"/>
      <c r="AP137" s="17"/>
      <c r="AQ137" s="17"/>
      <c r="AR137" s="17"/>
      <c r="AS137" s="17"/>
      <c r="AT137" s="28"/>
    </row>
    <row r="138" spans="1:51" ht="15.75" thickBot="1" x14ac:dyDescent="0.3">
      <c r="A138" s="11">
        <v>65</v>
      </c>
      <c r="B138" s="235" t="s">
        <v>472</v>
      </c>
      <c r="C138" s="119"/>
      <c r="D138" s="15">
        <v>820000</v>
      </c>
      <c r="E138" s="15">
        <f>SUMIF($F$2:$XFD$2,1,F138:XFD138)+D138</f>
        <v>810000</v>
      </c>
      <c r="F138" s="16">
        <v>42677</v>
      </c>
      <c r="G138" s="17">
        <v>-10000</v>
      </c>
      <c r="H138" s="16"/>
      <c r="I138" s="17"/>
      <c r="J138" s="16"/>
      <c r="K138" s="17"/>
      <c r="L138" s="16"/>
      <c r="M138" s="17"/>
      <c r="N138" s="16"/>
      <c r="O138" s="17"/>
      <c r="P138" s="16"/>
      <c r="Q138" s="17"/>
      <c r="R138" s="16"/>
      <c r="S138" s="17"/>
      <c r="T138" s="16"/>
      <c r="U138" s="17"/>
      <c r="V138" s="43"/>
      <c r="W138" s="17"/>
      <c r="X138" s="16"/>
      <c r="Y138" s="17"/>
      <c r="Z138" s="16"/>
      <c r="AA138" s="17"/>
      <c r="AB138" s="16"/>
      <c r="AC138" s="17"/>
      <c r="AD138" s="16"/>
      <c r="AE138" s="17"/>
      <c r="AF138" s="16"/>
      <c r="AG138" s="17"/>
      <c r="AH138" s="17"/>
      <c r="AI138" s="17"/>
      <c r="AJ138" s="16"/>
      <c r="AK138" s="17"/>
      <c r="AL138" s="16"/>
      <c r="AM138" s="17"/>
      <c r="AN138" s="17"/>
      <c r="AO138" s="17"/>
      <c r="AP138" s="17"/>
      <c r="AQ138" s="17"/>
      <c r="AR138" s="17"/>
      <c r="AS138" s="17"/>
      <c r="AT138" s="28"/>
    </row>
    <row r="139" spans="1:51" ht="15.75" thickBot="1" x14ac:dyDescent="0.3">
      <c r="A139" s="11">
        <v>66</v>
      </c>
      <c r="B139" s="246" t="s">
        <v>473</v>
      </c>
      <c r="C139" s="119"/>
      <c r="D139" s="15">
        <v>1600</v>
      </c>
      <c r="E139" s="15">
        <f>SUMIF($F$2:$XFD$2,1,F139:XFD139)+D139</f>
        <v>1600</v>
      </c>
      <c r="F139" s="16"/>
      <c r="G139" s="17"/>
      <c r="H139" s="16"/>
      <c r="I139" s="17"/>
      <c r="J139" s="16"/>
      <c r="K139" s="17"/>
      <c r="L139" s="16"/>
      <c r="M139" s="17"/>
      <c r="N139" s="16"/>
      <c r="O139" s="17"/>
      <c r="P139" s="16"/>
      <c r="Q139" s="17"/>
      <c r="R139" s="16"/>
      <c r="S139" s="17"/>
      <c r="T139" s="16"/>
      <c r="U139" s="17"/>
      <c r="V139" s="43"/>
      <c r="W139" s="17"/>
      <c r="X139" s="16"/>
      <c r="Y139" s="17"/>
      <c r="Z139" s="16"/>
      <c r="AA139" s="17"/>
      <c r="AB139" s="16"/>
      <c r="AC139" s="17"/>
      <c r="AD139" s="16"/>
      <c r="AE139" s="17"/>
      <c r="AF139" s="16"/>
      <c r="AG139" s="17"/>
      <c r="AH139" s="17"/>
      <c r="AI139" s="17"/>
      <c r="AJ139" s="16"/>
      <c r="AK139" s="17"/>
      <c r="AL139" s="16"/>
      <c r="AM139" s="17"/>
      <c r="AN139" s="17"/>
      <c r="AO139" s="17"/>
      <c r="AP139" s="17"/>
      <c r="AQ139" s="17"/>
      <c r="AR139" s="17"/>
      <c r="AS139" s="17"/>
      <c r="AT139" s="28"/>
    </row>
    <row r="140" spans="1:51" x14ac:dyDescent="0.25">
      <c r="A140" s="91">
        <v>1</v>
      </c>
      <c r="B140" s="122" t="s">
        <v>177</v>
      </c>
      <c r="C140" s="13"/>
      <c r="D140" s="15">
        <v>2562200</v>
      </c>
      <c r="E140" s="15">
        <f t="shared" ref="E140:E183" si="4">SUMIF($F$2:$XFD$2,1,F140:XFD140)+D140</f>
        <v>2732200</v>
      </c>
      <c r="F140" s="16">
        <v>42676</v>
      </c>
      <c r="G140" s="17">
        <v>50000</v>
      </c>
      <c r="H140" s="16">
        <v>42678</v>
      </c>
      <c r="I140" s="17">
        <v>10000</v>
      </c>
      <c r="J140" s="16">
        <v>42685</v>
      </c>
      <c r="K140" s="17">
        <v>30000</v>
      </c>
      <c r="L140" s="16">
        <v>42690</v>
      </c>
      <c r="M140" s="17">
        <v>25000</v>
      </c>
      <c r="N140" s="16">
        <v>42691</v>
      </c>
      <c r="O140" s="17">
        <v>50000</v>
      </c>
      <c r="P140" s="16">
        <v>42702</v>
      </c>
      <c r="Q140" s="17">
        <v>5000</v>
      </c>
      <c r="R140" s="16"/>
      <c r="S140" s="34"/>
      <c r="T140" s="20"/>
      <c r="U140" s="19"/>
      <c r="V140" s="20"/>
      <c r="W140" s="19"/>
      <c r="X140" s="20"/>
      <c r="Y140" s="19"/>
      <c r="Z140" s="20"/>
      <c r="AA140" s="19"/>
      <c r="AB140" s="123"/>
      <c r="AD140" s="124"/>
      <c r="AF140" s="124"/>
      <c r="AH140" s="124"/>
    </row>
    <row r="141" spans="1:51" x14ac:dyDescent="0.25">
      <c r="A141" s="91">
        <v>2</v>
      </c>
      <c r="B141" s="125" t="s">
        <v>178</v>
      </c>
      <c r="C141" s="13" t="s">
        <v>179</v>
      </c>
      <c r="D141" s="15">
        <v>336000</v>
      </c>
      <c r="E141" s="15">
        <f t="shared" si="4"/>
        <v>336000</v>
      </c>
      <c r="F141" s="16"/>
      <c r="G141" s="17"/>
      <c r="H141" s="16"/>
      <c r="I141" s="17"/>
      <c r="J141" s="16"/>
      <c r="K141" s="17"/>
      <c r="L141" s="16"/>
      <c r="M141" s="17"/>
      <c r="N141" s="16"/>
      <c r="O141" s="17"/>
      <c r="P141" s="16"/>
      <c r="Q141" s="17"/>
      <c r="R141" s="16"/>
      <c r="S141" s="17"/>
      <c r="T141" s="43"/>
      <c r="U141" s="34"/>
      <c r="V141" s="43"/>
      <c r="W141" s="17"/>
      <c r="X141" s="43"/>
      <c r="Y141" s="17"/>
      <c r="Z141" s="43"/>
      <c r="AA141" s="17"/>
      <c r="AB141" s="28"/>
    </row>
    <row r="142" spans="1:51" x14ac:dyDescent="0.25">
      <c r="A142" s="91">
        <v>3</v>
      </c>
      <c r="B142" s="235" t="s">
        <v>474</v>
      </c>
      <c r="C142" s="13"/>
      <c r="D142" s="15">
        <v>0</v>
      </c>
      <c r="E142" s="15">
        <f t="shared" si="4"/>
        <v>0</v>
      </c>
      <c r="F142" s="16"/>
      <c r="G142" s="17"/>
      <c r="H142" s="16"/>
      <c r="I142" s="17"/>
      <c r="J142" s="16"/>
      <c r="K142" s="17"/>
      <c r="L142" s="16"/>
      <c r="M142" s="17"/>
      <c r="N142" s="16"/>
      <c r="O142" s="17"/>
      <c r="P142" s="16"/>
      <c r="Q142" s="17"/>
      <c r="R142" s="16"/>
      <c r="S142" s="17"/>
      <c r="T142" s="20"/>
      <c r="U142" s="19"/>
      <c r="V142" s="20"/>
      <c r="W142" s="19"/>
      <c r="X142" s="20"/>
      <c r="Y142" s="19"/>
      <c r="Z142" s="20"/>
      <c r="AA142" s="19"/>
      <c r="AB142" s="21"/>
    </row>
    <row r="143" spans="1:51" x14ac:dyDescent="0.25">
      <c r="A143" s="91">
        <v>4</v>
      </c>
      <c r="B143" s="127" t="s">
        <v>180</v>
      </c>
      <c r="C143" s="13" t="s">
        <v>181</v>
      </c>
      <c r="D143" s="15">
        <v>276050</v>
      </c>
      <c r="E143" s="15">
        <f t="shared" si="4"/>
        <v>276050</v>
      </c>
      <c r="F143" s="16"/>
      <c r="G143" s="17"/>
      <c r="H143" s="16"/>
      <c r="I143" s="17"/>
      <c r="J143" s="16"/>
      <c r="K143" s="17"/>
      <c r="L143" s="16"/>
      <c r="M143" s="17"/>
      <c r="N143" s="16"/>
      <c r="O143" s="17"/>
      <c r="P143" s="16"/>
      <c r="Q143" s="17"/>
      <c r="R143" s="16"/>
      <c r="S143" s="17"/>
      <c r="T143" s="20"/>
      <c r="U143" s="19"/>
      <c r="V143" s="20"/>
      <c r="W143" s="19"/>
      <c r="X143" s="20"/>
      <c r="Y143" s="19"/>
      <c r="Z143" s="20"/>
      <c r="AA143" s="19"/>
      <c r="AB143" s="21"/>
    </row>
    <row r="144" spans="1:51" x14ac:dyDescent="0.25">
      <c r="A144" s="91">
        <v>5</v>
      </c>
      <c r="B144" s="126" t="s">
        <v>182</v>
      </c>
      <c r="C144" s="13"/>
      <c r="D144" s="15">
        <v>268780</v>
      </c>
      <c r="E144" s="15">
        <f t="shared" si="4"/>
        <v>268780</v>
      </c>
      <c r="F144" s="16"/>
      <c r="G144" s="17"/>
      <c r="H144" s="16"/>
      <c r="I144" s="17"/>
      <c r="J144" s="16"/>
      <c r="K144" s="17"/>
      <c r="L144" s="16"/>
      <c r="M144" s="17"/>
      <c r="N144" s="16"/>
      <c r="O144" s="17"/>
      <c r="P144" s="16"/>
      <c r="Q144" s="17"/>
      <c r="R144" s="16"/>
      <c r="S144" s="17"/>
      <c r="T144" s="20"/>
      <c r="U144" s="19"/>
      <c r="V144" s="20"/>
      <c r="W144" s="19"/>
      <c r="X144" s="20"/>
      <c r="Y144" s="19"/>
      <c r="Z144" s="20"/>
      <c r="AA144" s="19"/>
      <c r="AB144" s="21"/>
    </row>
    <row r="145" spans="1:28" x14ac:dyDescent="0.25">
      <c r="A145" s="91">
        <v>6</v>
      </c>
      <c r="B145" s="127" t="s">
        <v>183</v>
      </c>
      <c r="C145" s="13" t="s">
        <v>184</v>
      </c>
      <c r="D145" s="14">
        <v>1415550</v>
      </c>
      <c r="E145" s="15">
        <f t="shared" si="4"/>
        <v>1425550</v>
      </c>
      <c r="F145" s="16">
        <v>42696</v>
      </c>
      <c r="G145" s="17">
        <v>10000</v>
      </c>
      <c r="H145" s="66"/>
      <c r="I145" s="67"/>
      <c r="J145" s="16"/>
      <c r="K145" s="17"/>
      <c r="L145" s="16"/>
      <c r="M145" s="17"/>
      <c r="N145" s="16"/>
      <c r="O145" s="17"/>
      <c r="P145" s="16"/>
      <c r="Q145" s="17"/>
      <c r="R145" s="16"/>
      <c r="S145" s="17"/>
      <c r="T145" s="43"/>
      <c r="U145" s="17"/>
      <c r="V145" s="43"/>
      <c r="W145" s="17"/>
      <c r="X145" s="43"/>
      <c r="Y145" s="17"/>
      <c r="Z145" s="43"/>
      <c r="AA145" s="17"/>
      <c r="AB145" s="28"/>
    </row>
    <row r="146" spans="1:28" x14ac:dyDescent="0.25">
      <c r="A146" s="91">
        <v>7</v>
      </c>
      <c r="B146" s="235" t="s">
        <v>475</v>
      </c>
      <c r="C146" s="101"/>
      <c r="D146" s="14">
        <v>213950</v>
      </c>
      <c r="E146" s="15">
        <f t="shared" si="4"/>
        <v>213950</v>
      </c>
      <c r="F146" s="16"/>
      <c r="G146" s="17"/>
      <c r="H146" s="16"/>
      <c r="I146" s="17"/>
      <c r="J146" s="16"/>
      <c r="K146" s="17"/>
      <c r="L146" s="16"/>
      <c r="M146" s="17"/>
      <c r="N146" s="16"/>
      <c r="O146" s="17"/>
      <c r="P146" s="16"/>
      <c r="Q146" s="17"/>
      <c r="R146" s="16"/>
      <c r="S146" s="17"/>
      <c r="T146" s="20"/>
      <c r="U146" s="19"/>
      <c r="V146" s="20"/>
      <c r="W146" s="19"/>
      <c r="X146" s="20"/>
      <c r="Y146" s="19"/>
      <c r="Z146" s="20"/>
      <c r="AA146" s="19"/>
      <c r="AB146" s="21"/>
    </row>
    <row r="147" spans="1:28" x14ac:dyDescent="0.25">
      <c r="A147" s="91">
        <v>8</v>
      </c>
      <c r="B147" s="235" t="s">
        <v>476</v>
      </c>
      <c r="C147" s="13"/>
      <c r="D147" s="14">
        <v>19600</v>
      </c>
      <c r="E147" s="15">
        <f t="shared" si="4"/>
        <v>19600</v>
      </c>
      <c r="F147" s="16"/>
      <c r="G147" s="17"/>
      <c r="H147" s="16"/>
      <c r="I147" s="17"/>
      <c r="J147" s="16"/>
      <c r="K147" s="17"/>
      <c r="L147" s="16"/>
      <c r="M147" s="17"/>
      <c r="N147" s="16"/>
      <c r="O147" s="17"/>
      <c r="P147" s="16"/>
      <c r="Q147" s="17"/>
      <c r="R147" s="16"/>
      <c r="S147" s="17"/>
      <c r="T147" s="20"/>
      <c r="U147" s="19"/>
      <c r="V147" s="20"/>
      <c r="W147" s="19"/>
      <c r="X147" s="20"/>
      <c r="Y147" s="19"/>
      <c r="Z147" s="20"/>
      <c r="AA147" s="19"/>
      <c r="AB147" s="21"/>
    </row>
    <row r="148" spans="1:28" x14ac:dyDescent="0.25">
      <c r="A148" s="91">
        <v>9</v>
      </c>
      <c r="B148" s="235" t="s">
        <v>477</v>
      </c>
      <c r="C148" s="13"/>
      <c r="D148" s="14">
        <v>37000</v>
      </c>
      <c r="E148" s="15">
        <f t="shared" si="4"/>
        <v>37000</v>
      </c>
      <c r="F148" s="16"/>
      <c r="G148" s="17"/>
      <c r="H148" s="16"/>
      <c r="I148" s="17"/>
      <c r="J148" s="16"/>
      <c r="K148" s="17"/>
      <c r="L148" s="16"/>
      <c r="M148" s="17"/>
      <c r="N148" s="16"/>
      <c r="O148" s="17"/>
      <c r="P148" s="16"/>
      <c r="Q148" s="17"/>
      <c r="R148" s="16"/>
      <c r="S148" s="17"/>
      <c r="T148" s="20"/>
      <c r="U148" s="19"/>
      <c r="V148" s="20"/>
      <c r="W148" s="19"/>
      <c r="X148" s="20"/>
      <c r="Y148" s="19"/>
      <c r="Z148" s="20"/>
      <c r="AA148" s="19"/>
      <c r="AB148" s="21"/>
    </row>
    <row r="149" spans="1:28" x14ac:dyDescent="0.25">
      <c r="A149" s="91">
        <v>10</v>
      </c>
      <c r="B149" s="128" t="s">
        <v>185</v>
      </c>
      <c r="C149" s="13"/>
      <c r="D149" s="14">
        <v>44677</v>
      </c>
      <c r="E149" s="15">
        <f t="shared" si="4"/>
        <v>44677</v>
      </c>
      <c r="F149" s="16"/>
      <c r="G149" s="17"/>
      <c r="H149" s="16"/>
      <c r="I149" s="17"/>
      <c r="J149" s="16"/>
      <c r="K149" s="17"/>
      <c r="L149" s="16"/>
      <c r="M149" s="17"/>
      <c r="N149" s="16"/>
      <c r="O149" s="17"/>
      <c r="P149" s="16"/>
      <c r="Q149" s="17"/>
      <c r="R149" s="16"/>
      <c r="S149" s="17"/>
      <c r="T149" s="20"/>
      <c r="U149" s="19"/>
      <c r="V149" s="20"/>
      <c r="W149" s="19"/>
      <c r="X149" s="20"/>
      <c r="Y149" s="19"/>
      <c r="Z149" s="20"/>
      <c r="AA149" s="19"/>
      <c r="AB149" s="21"/>
    </row>
    <row r="150" spans="1:28" x14ac:dyDescent="0.25">
      <c r="A150" s="91">
        <v>11</v>
      </c>
      <c r="B150" s="235" t="s">
        <v>478</v>
      </c>
      <c r="C150" s="13"/>
      <c r="D150" s="14">
        <v>45980</v>
      </c>
      <c r="E150" s="15">
        <f t="shared" si="4"/>
        <v>45980</v>
      </c>
      <c r="F150" s="16"/>
      <c r="G150" s="17"/>
      <c r="H150" s="16"/>
      <c r="I150" s="17"/>
      <c r="J150" s="16"/>
      <c r="K150" s="17"/>
      <c r="L150" s="16"/>
      <c r="M150" s="17"/>
      <c r="N150" s="16"/>
      <c r="O150" s="17"/>
      <c r="P150" s="16"/>
      <c r="Q150" s="17"/>
      <c r="R150" s="16"/>
      <c r="S150" s="17"/>
      <c r="T150" s="43"/>
      <c r="U150" s="17"/>
      <c r="V150" s="43"/>
      <c r="W150" s="17"/>
      <c r="X150" s="43"/>
      <c r="Y150" s="17"/>
      <c r="Z150" s="43"/>
      <c r="AA150" s="17"/>
      <c r="AB150" s="28"/>
    </row>
    <row r="151" spans="1:28" x14ac:dyDescent="0.25">
      <c r="A151" s="91">
        <v>12</v>
      </c>
      <c r="B151" s="235" t="s">
        <v>479</v>
      </c>
      <c r="C151" s="13"/>
      <c r="D151" s="14">
        <v>56000</v>
      </c>
      <c r="E151" s="15">
        <f t="shared" si="4"/>
        <v>56000</v>
      </c>
      <c r="F151" s="16"/>
      <c r="G151" s="17"/>
      <c r="H151" s="16"/>
      <c r="I151" s="17"/>
      <c r="J151" s="16"/>
      <c r="K151" s="17"/>
      <c r="L151" s="16"/>
      <c r="M151" s="17"/>
      <c r="N151" s="16"/>
      <c r="O151" s="17"/>
      <c r="P151" s="16"/>
      <c r="Q151" s="17"/>
      <c r="R151" s="16"/>
      <c r="S151" s="17"/>
      <c r="T151" s="20"/>
      <c r="U151" s="19"/>
      <c r="V151" s="20"/>
      <c r="W151" s="19"/>
      <c r="X151" s="20"/>
      <c r="Y151" s="19"/>
      <c r="Z151" s="20"/>
      <c r="AA151" s="19"/>
      <c r="AB151" s="21"/>
    </row>
    <row r="152" spans="1:28" x14ac:dyDescent="0.25">
      <c r="A152" s="91">
        <v>13</v>
      </c>
      <c r="B152" s="126" t="s">
        <v>186</v>
      </c>
      <c r="C152" s="13" t="s">
        <v>187</v>
      </c>
      <c r="D152" s="14">
        <v>192150</v>
      </c>
      <c r="E152" s="15">
        <f t="shared" si="4"/>
        <v>192150</v>
      </c>
      <c r="F152" s="16"/>
      <c r="G152" s="17"/>
      <c r="H152" s="16"/>
      <c r="I152" s="17"/>
      <c r="J152" s="16"/>
      <c r="K152" s="17"/>
      <c r="L152" s="16"/>
      <c r="M152" s="17"/>
      <c r="N152" s="16"/>
      <c r="O152" s="17"/>
      <c r="P152" s="16"/>
      <c r="Q152" s="17"/>
      <c r="R152" s="16"/>
      <c r="S152" s="17"/>
      <c r="T152" s="43"/>
      <c r="U152" s="17"/>
      <c r="V152" s="43"/>
      <c r="W152" s="17"/>
      <c r="X152" s="43"/>
      <c r="Y152" s="17"/>
      <c r="Z152" s="43"/>
      <c r="AA152" s="17"/>
      <c r="AB152" s="28"/>
    </row>
    <row r="153" spans="1:28" x14ac:dyDescent="0.25">
      <c r="A153" s="91">
        <v>14</v>
      </c>
      <c r="B153" s="235" t="s">
        <v>480</v>
      </c>
      <c r="C153" s="13"/>
      <c r="D153" s="14">
        <v>138000</v>
      </c>
      <c r="E153" s="15">
        <f t="shared" si="4"/>
        <v>138000</v>
      </c>
      <c r="F153" s="16"/>
      <c r="G153" s="17"/>
      <c r="H153" s="16"/>
      <c r="I153" s="17"/>
      <c r="J153" s="16"/>
      <c r="K153" s="17"/>
      <c r="L153" s="16"/>
      <c r="M153" s="17"/>
      <c r="N153" s="16"/>
      <c r="O153" s="17"/>
      <c r="P153" s="16"/>
      <c r="Q153" s="17"/>
      <c r="R153" s="16"/>
      <c r="S153" s="17"/>
      <c r="T153" s="43"/>
      <c r="U153" s="17"/>
      <c r="V153" s="43"/>
      <c r="W153" s="17"/>
      <c r="X153" s="43"/>
      <c r="Y153" s="17"/>
      <c r="Z153" s="43"/>
      <c r="AA153" s="17"/>
      <c r="AB153" s="28"/>
    </row>
    <row r="154" spans="1:28" ht="15.75" thickBot="1" x14ac:dyDescent="0.3">
      <c r="A154" s="91">
        <v>15</v>
      </c>
      <c r="B154" s="129" t="s">
        <v>188</v>
      </c>
      <c r="C154" s="13"/>
      <c r="D154" s="14">
        <v>0</v>
      </c>
      <c r="E154" s="15">
        <f t="shared" si="4"/>
        <v>0</v>
      </c>
      <c r="F154" s="51"/>
      <c r="G154" s="48"/>
      <c r="H154" s="51"/>
      <c r="I154" s="48"/>
      <c r="J154" s="16"/>
      <c r="K154" s="48"/>
      <c r="L154" s="51"/>
      <c r="M154" s="48"/>
      <c r="N154" s="51"/>
      <c r="O154" s="48"/>
      <c r="P154" s="51"/>
      <c r="Q154" s="48"/>
      <c r="R154" s="51"/>
      <c r="S154" s="48"/>
      <c r="T154" s="52"/>
      <c r="U154" s="48"/>
      <c r="V154" s="52"/>
      <c r="W154" s="48"/>
      <c r="X154" s="52"/>
      <c r="Y154" s="48"/>
      <c r="Z154" s="52"/>
      <c r="AA154" s="48"/>
      <c r="AB154" s="53"/>
    </row>
    <row r="155" spans="1:28" ht="15.75" thickBot="1" x14ac:dyDescent="0.3">
      <c r="A155" s="91">
        <v>16</v>
      </c>
      <c r="B155" s="246" t="s">
        <v>481</v>
      </c>
      <c r="C155" s="13"/>
      <c r="D155" s="14">
        <v>462750</v>
      </c>
      <c r="E155" s="15">
        <f t="shared" si="4"/>
        <v>462750</v>
      </c>
      <c r="F155" s="51"/>
      <c r="G155" s="34"/>
      <c r="H155" s="51"/>
      <c r="I155" s="48"/>
      <c r="J155" s="51"/>
      <c r="K155" s="48"/>
      <c r="L155" s="51"/>
      <c r="M155" s="48"/>
      <c r="N155" s="51"/>
      <c r="O155" s="48"/>
      <c r="P155" s="51"/>
      <c r="Q155" s="48"/>
      <c r="R155" s="51"/>
      <c r="S155" s="48"/>
      <c r="T155" s="52"/>
      <c r="U155" s="48"/>
      <c r="V155" s="52"/>
      <c r="W155" s="48"/>
      <c r="X155" s="52"/>
      <c r="Y155" s="48"/>
      <c r="Z155" s="52"/>
      <c r="AA155" s="48"/>
      <c r="AB155" s="53"/>
    </row>
    <row r="156" spans="1:28" ht="15.75" thickBot="1" x14ac:dyDescent="0.3">
      <c r="A156" s="91">
        <v>17</v>
      </c>
      <c r="B156" s="246" t="s">
        <v>482</v>
      </c>
      <c r="C156" s="55" t="s">
        <v>189</v>
      </c>
      <c r="D156" s="14">
        <v>0</v>
      </c>
      <c r="E156" s="15">
        <f t="shared" si="4"/>
        <v>0</v>
      </c>
      <c r="F156" s="51"/>
      <c r="G156" s="48"/>
      <c r="H156" s="51"/>
      <c r="I156" s="48"/>
      <c r="J156" s="51"/>
      <c r="K156" s="48"/>
      <c r="L156" s="51"/>
      <c r="M156" s="48"/>
      <c r="N156" s="51"/>
      <c r="O156" s="48"/>
      <c r="P156" s="51"/>
      <c r="Q156" s="48"/>
      <c r="R156" s="51"/>
      <c r="S156" s="48"/>
      <c r="T156" s="52"/>
      <c r="U156" s="48"/>
      <c r="V156" s="52"/>
      <c r="W156" s="48"/>
      <c r="X156" s="52"/>
      <c r="Y156" s="48"/>
      <c r="Z156" s="52"/>
      <c r="AA156" s="48"/>
      <c r="AB156" s="53"/>
    </row>
    <row r="157" spans="1:28" x14ac:dyDescent="0.25">
      <c r="A157" s="91">
        <v>18</v>
      </c>
      <c r="B157" s="235" t="s">
        <v>483</v>
      </c>
      <c r="C157" s="55"/>
      <c r="D157" s="14">
        <v>186900</v>
      </c>
      <c r="E157" s="15">
        <f t="shared" si="4"/>
        <v>186900</v>
      </c>
      <c r="F157" s="51"/>
      <c r="G157" s="48"/>
      <c r="H157" s="51"/>
      <c r="I157" s="48"/>
      <c r="J157" s="51"/>
      <c r="K157" s="48"/>
      <c r="L157" s="51"/>
      <c r="M157" s="48"/>
      <c r="N157" s="51"/>
      <c r="O157" s="48"/>
      <c r="P157" s="51"/>
      <c r="Q157" s="48"/>
      <c r="R157" s="51"/>
      <c r="S157" s="48"/>
      <c r="T157" s="52"/>
      <c r="U157" s="48"/>
      <c r="V157" s="52"/>
      <c r="W157" s="48"/>
      <c r="X157" s="52"/>
      <c r="Y157" s="48"/>
      <c r="Z157" s="52"/>
      <c r="AA157" s="48"/>
      <c r="AB157" s="53"/>
    </row>
    <row r="158" spans="1:28" x14ac:dyDescent="0.25">
      <c r="A158" s="91">
        <v>19</v>
      </c>
      <c r="B158" s="128" t="s">
        <v>190</v>
      </c>
      <c r="C158" s="55" t="s">
        <v>191</v>
      </c>
      <c r="D158" s="14">
        <v>133000</v>
      </c>
      <c r="E158" s="15">
        <f t="shared" si="4"/>
        <v>133000</v>
      </c>
      <c r="F158" s="51"/>
      <c r="G158" s="48"/>
      <c r="H158" s="51"/>
      <c r="I158" s="48"/>
      <c r="J158" s="51"/>
      <c r="K158" s="48"/>
      <c r="L158" s="51"/>
      <c r="M158" s="48"/>
      <c r="N158" s="51"/>
      <c r="O158" s="48"/>
      <c r="P158" s="51"/>
      <c r="Q158" s="48"/>
      <c r="R158" s="51"/>
      <c r="S158" s="48"/>
      <c r="T158" s="52"/>
      <c r="U158" s="48"/>
      <c r="V158" s="52"/>
      <c r="W158" s="48"/>
      <c r="X158" s="52"/>
      <c r="Y158" s="48"/>
      <c r="Z158" s="52"/>
      <c r="AA158" s="48"/>
      <c r="AB158" s="53"/>
    </row>
    <row r="159" spans="1:28" x14ac:dyDescent="0.25">
      <c r="A159" s="91">
        <v>20</v>
      </c>
      <c r="B159" s="128" t="s">
        <v>192</v>
      </c>
      <c r="C159" s="55"/>
      <c r="D159" s="14">
        <v>220000</v>
      </c>
      <c r="E159" s="15">
        <f t="shared" si="4"/>
        <v>220000</v>
      </c>
      <c r="F159" s="51"/>
      <c r="G159" s="48"/>
      <c r="H159" s="51"/>
      <c r="I159" s="48"/>
      <c r="J159" s="51"/>
      <c r="K159" s="48"/>
      <c r="L159" s="51"/>
      <c r="M159" s="48"/>
      <c r="N159" s="51"/>
      <c r="O159" s="48"/>
      <c r="P159" s="51"/>
      <c r="Q159" s="48"/>
      <c r="R159" s="51"/>
      <c r="S159" s="48"/>
      <c r="T159" s="52"/>
      <c r="U159" s="48"/>
      <c r="V159" s="52"/>
      <c r="W159" s="48"/>
      <c r="X159" s="52"/>
      <c r="Y159" s="48"/>
      <c r="Z159" s="52"/>
      <c r="AA159" s="48"/>
      <c r="AB159" s="53"/>
    </row>
    <row r="160" spans="1:28" x14ac:dyDescent="0.25">
      <c r="A160" s="91">
        <v>21</v>
      </c>
      <c r="B160" s="235" t="s">
        <v>484</v>
      </c>
      <c r="C160" s="55"/>
      <c r="D160" s="14">
        <v>713000</v>
      </c>
      <c r="E160" s="15">
        <f t="shared" si="4"/>
        <v>713000</v>
      </c>
      <c r="F160" s="51"/>
      <c r="G160" s="48"/>
      <c r="H160" s="51"/>
      <c r="I160" s="48"/>
      <c r="J160" s="51"/>
      <c r="K160" s="48"/>
      <c r="L160" s="51"/>
      <c r="M160" s="48"/>
      <c r="N160" s="51"/>
      <c r="O160" s="48"/>
      <c r="P160" s="51"/>
      <c r="Q160" s="48"/>
      <c r="R160" s="51"/>
      <c r="S160" s="48"/>
      <c r="T160" s="52"/>
      <c r="U160" s="48"/>
      <c r="V160" s="52"/>
      <c r="W160" s="48"/>
      <c r="X160" s="52"/>
      <c r="Y160" s="48"/>
      <c r="Z160" s="52"/>
      <c r="AA160" s="48"/>
      <c r="AB160" s="53"/>
    </row>
    <row r="161" spans="1:38" x14ac:dyDescent="0.25">
      <c r="A161" s="91">
        <v>22</v>
      </c>
      <c r="B161" s="130" t="s">
        <v>193</v>
      </c>
      <c r="C161" s="55"/>
      <c r="D161" s="14">
        <v>7400</v>
      </c>
      <c r="E161" s="15">
        <f t="shared" si="4"/>
        <v>7400</v>
      </c>
      <c r="F161" s="51"/>
      <c r="G161" s="34"/>
      <c r="H161" s="51"/>
      <c r="I161" s="48"/>
      <c r="J161" s="51"/>
      <c r="K161" s="48"/>
      <c r="L161" s="51"/>
      <c r="M161" s="48"/>
      <c r="N161" s="51"/>
      <c r="O161" s="48"/>
      <c r="P161" s="51"/>
      <c r="Q161" s="48"/>
      <c r="R161" s="51"/>
      <c r="S161" s="48"/>
      <c r="T161" s="52"/>
      <c r="U161" s="48"/>
      <c r="V161" s="52"/>
      <c r="W161" s="48"/>
      <c r="X161" s="52"/>
      <c r="Y161" s="48"/>
      <c r="Z161" s="52"/>
      <c r="AA161" s="48"/>
      <c r="AB161" s="53"/>
    </row>
    <row r="162" spans="1:38" s="64" customFormat="1" x14ac:dyDescent="0.25">
      <c r="A162" s="91">
        <v>23</v>
      </c>
      <c r="B162" s="131" t="s">
        <v>194</v>
      </c>
      <c r="C162" s="58"/>
      <c r="D162" s="15">
        <v>231000</v>
      </c>
      <c r="E162" s="15">
        <f t="shared" si="4"/>
        <v>231000</v>
      </c>
      <c r="F162" s="60"/>
      <c r="G162" s="34"/>
      <c r="H162" s="60"/>
      <c r="I162" s="61"/>
      <c r="J162" s="51"/>
      <c r="K162" s="61"/>
      <c r="L162" s="60"/>
      <c r="M162" s="61"/>
      <c r="N162" s="60"/>
      <c r="O162" s="61"/>
      <c r="P162" s="60"/>
      <c r="Q162" s="61"/>
      <c r="R162" s="60"/>
      <c r="S162" s="61"/>
      <c r="T162" s="62"/>
      <c r="U162" s="61"/>
      <c r="V162" s="62"/>
      <c r="W162" s="61"/>
      <c r="X162" s="62"/>
      <c r="Y162" s="61"/>
      <c r="Z162" s="62"/>
      <c r="AA162" s="61"/>
      <c r="AB162" s="63"/>
    </row>
    <row r="163" spans="1:38" ht="15.75" thickBot="1" x14ac:dyDescent="0.3">
      <c r="A163" s="91">
        <v>24</v>
      </c>
      <c r="B163" s="132" t="s">
        <v>195</v>
      </c>
      <c r="C163" s="13" t="s">
        <v>141</v>
      </c>
      <c r="D163" s="15">
        <v>382000</v>
      </c>
      <c r="E163" s="15">
        <f t="shared" si="4"/>
        <v>382000</v>
      </c>
      <c r="F163" s="16"/>
      <c r="G163" s="17"/>
      <c r="H163" s="66"/>
      <c r="I163" s="67"/>
      <c r="J163" s="60"/>
      <c r="K163" s="17"/>
      <c r="L163" s="16"/>
      <c r="M163" s="17"/>
      <c r="N163" s="16"/>
      <c r="O163" s="17"/>
      <c r="P163" s="16"/>
      <c r="Q163" s="17"/>
      <c r="R163" s="16"/>
      <c r="S163" s="17"/>
      <c r="T163" s="43"/>
      <c r="U163" s="17"/>
      <c r="V163" s="43"/>
      <c r="W163" s="17"/>
      <c r="X163" s="43"/>
      <c r="Y163" s="17"/>
      <c r="Z163" s="43"/>
      <c r="AA163" s="17"/>
      <c r="AB163" s="28"/>
    </row>
    <row r="164" spans="1:38" ht="15.75" thickBot="1" x14ac:dyDescent="0.3">
      <c r="A164" s="91">
        <v>25</v>
      </c>
      <c r="B164" s="246" t="s">
        <v>485</v>
      </c>
      <c r="C164" s="65"/>
      <c r="D164" s="14">
        <v>13400</v>
      </c>
      <c r="E164" s="15">
        <f t="shared" si="4"/>
        <v>13400</v>
      </c>
      <c r="F164" s="16"/>
      <c r="G164" s="17"/>
      <c r="H164" s="16"/>
      <c r="I164" s="17"/>
      <c r="J164" s="16"/>
      <c r="K164" s="17"/>
      <c r="L164" s="16"/>
      <c r="M164" s="17"/>
      <c r="N164" s="16"/>
      <c r="O164" s="17"/>
      <c r="P164" s="16"/>
      <c r="Q164" s="17"/>
      <c r="R164" s="16"/>
      <c r="S164" s="17"/>
      <c r="T164" s="43"/>
      <c r="U164" s="17"/>
      <c r="V164" s="43"/>
      <c r="W164" s="17"/>
      <c r="X164" s="43"/>
      <c r="Y164" s="17"/>
      <c r="Z164" s="43"/>
      <c r="AA164" s="17"/>
      <c r="AB164" s="28"/>
    </row>
    <row r="165" spans="1:38" x14ac:dyDescent="0.25">
      <c r="A165" s="91">
        <v>26</v>
      </c>
      <c r="B165" s="134" t="s">
        <v>196</v>
      </c>
      <c r="C165" s="13"/>
      <c r="D165" s="14">
        <v>376700</v>
      </c>
      <c r="E165" s="15">
        <f t="shared" si="4"/>
        <v>376700</v>
      </c>
      <c r="F165" s="16"/>
      <c r="G165" s="17"/>
      <c r="H165" s="16"/>
      <c r="I165" s="17"/>
      <c r="J165" s="16"/>
      <c r="K165" s="17"/>
      <c r="L165" s="16"/>
      <c r="M165" s="17"/>
      <c r="N165" s="16"/>
      <c r="O165" s="17"/>
      <c r="P165" s="16"/>
      <c r="Q165" s="17"/>
      <c r="R165" s="16"/>
      <c r="S165" s="17"/>
      <c r="T165" s="43"/>
      <c r="U165" s="17"/>
      <c r="V165" s="43"/>
      <c r="W165" s="17"/>
      <c r="X165" s="43"/>
      <c r="Y165" s="17"/>
      <c r="Z165" s="43"/>
      <c r="AA165" s="17"/>
      <c r="AB165" s="43"/>
      <c r="AC165" s="86"/>
      <c r="AD165" s="124"/>
      <c r="AF165" s="124"/>
      <c r="AH165" s="124"/>
      <c r="AJ165" s="124"/>
      <c r="AL165" s="124"/>
    </row>
    <row r="166" spans="1:38" x14ac:dyDescent="0.25">
      <c r="A166" s="91">
        <v>27</v>
      </c>
      <c r="B166" s="135" t="s">
        <v>197</v>
      </c>
      <c r="C166" s="110"/>
      <c r="D166" s="14">
        <v>79000</v>
      </c>
      <c r="E166" s="15">
        <f t="shared" si="4"/>
        <v>79000</v>
      </c>
      <c r="F166" s="16"/>
      <c r="G166" s="17"/>
      <c r="H166" s="16"/>
      <c r="I166" s="17"/>
      <c r="J166" s="16"/>
      <c r="K166" s="17"/>
      <c r="L166" s="16"/>
      <c r="M166" s="17"/>
      <c r="N166" s="16"/>
      <c r="O166" s="17"/>
      <c r="P166" s="16"/>
      <c r="Q166" s="17"/>
      <c r="R166" s="16"/>
      <c r="S166" s="17"/>
      <c r="T166" s="43"/>
      <c r="U166" s="17"/>
      <c r="V166" s="43"/>
      <c r="W166" s="17"/>
      <c r="X166" s="43"/>
      <c r="Y166" s="17"/>
      <c r="Z166" s="43"/>
      <c r="AA166" s="17"/>
      <c r="AB166" s="28"/>
    </row>
    <row r="167" spans="1:38" x14ac:dyDescent="0.25">
      <c r="A167" s="91">
        <v>28</v>
      </c>
      <c r="B167" s="136" t="s">
        <v>198</v>
      </c>
      <c r="C167" s="13"/>
      <c r="D167" s="14">
        <v>66500</v>
      </c>
      <c r="E167" s="15">
        <f t="shared" si="4"/>
        <v>66500</v>
      </c>
      <c r="F167" s="16"/>
      <c r="G167" s="17"/>
      <c r="H167" s="16"/>
      <c r="I167" s="17"/>
      <c r="J167" s="16"/>
      <c r="K167" s="17"/>
      <c r="L167" s="16"/>
      <c r="M167" s="17"/>
      <c r="N167" s="16"/>
      <c r="O167" s="17"/>
      <c r="P167" s="16"/>
      <c r="Q167" s="17"/>
      <c r="R167" s="16"/>
      <c r="S167" s="17"/>
      <c r="T167" s="43"/>
      <c r="U167" s="17"/>
      <c r="V167" s="43"/>
      <c r="W167" s="17"/>
      <c r="X167" s="43"/>
      <c r="Y167" s="17"/>
      <c r="Z167" s="43"/>
      <c r="AA167" s="17"/>
      <c r="AB167" s="28"/>
    </row>
    <row r="168" spans="1:38" x14ac:dyDescent="0.25">
      <c r="A168" s="91">
        <v>29</v>
      </c>
      <c r="B168" s="137" t="s">
        <v>199</v>
      </c>
      <c r="C168" s="13"/>
      <c r="D168" s="14">
        <v>80150</v>
      </c>
      <c r="E168" s="15">
        <f t="shared" si="4"/>
        <v>80150</v>
      </c>
      <c r="F168" s="16"/>
      <c r="G168" s="17"/>
      <c r="H168" s="16"/>
      <c r="I168" s="17"/>
      <c r="J168" s="16"/>
      <c r="K168" s="17"/>
      <c r="L168" s="16"/>
      <c r="M168" s="17"/>
      <c r="N168" s="16"/>
      <c r="O168" s="17"/>
      <c r="P168" s="16"/>
      <c r="Q168" s="17"/>
      <c r="R168" s="16"/>
      <c r="S168" s="17"/>
      <c r="T168" s="43"/>
      <c r="U168" s="17"/>
      <c r="V168" s="43"/>
      <c r="W168" s="17"/>
      <c r="X168" s="43"/>
      <c r="Y168" s="17"/>
      <c r="Z168" s="43"/>
      <c r="AA168" s="17"/>
      <c r="AB168" s="28"/>
    </row>
    <row r="169" spans="1:38" x14ac:dyDescent="0.25">
      <c r="A169" s="91">
        <v>30</v>
      </c>
      <c r="B169" s="235" t="s">
        <v>486</v>
      </c>
      <c r="C169" s="13"/>
      <c r="D169" s="14">
        <v>112550</v>
      </c>
      <c r="E169" s="15">
        <f t="shared" si="4"/>
        <v>112550</v>
      </c>
      <c r="F169" s="16"/>
      <c r="G169" s="34"/>
      <c r="H169" s="18"/>
      <c r="I169" s="17"/>
      <c r="J169" s="16"/>
      <c r="K169" s="17"/>
      <c r="L169" s="16"/>
      <c r="M169" s="17"/>
      <c r="N169" s="16"/>
      <c r="O169" s="17"/>
      <c r="P169" s="16"/>
      <c r="Q169" s="17"/>
      <c r="R169" s="16"/>
      <c r="S169" s="17"/>
      <c r="T169" s="43"/>
      <c r="U169" s="17"/>
      <c r="V169" s="43"/>
      <c r="W169" s="17"/>
      <c r="X169" s="43"/>
      <c r="Y169" s="17"/>
      <c r="Z169" s="43"/>
      <c r="AA169" s="17"/>
      <c r="AB169" s="28"/>
    </row>
    <row r="170" spans="1:38" x14ac:dyDescent="0.25">
      <c r="A170" s="91">
        <v>31</v>
      </c>
      <c r="B170" s="127" t="s">
        <v>200</v>
      </c>
      <c r="C170" s="13"/>
      <c r="D170" s="14">
        <v>92800</v>
      </c>
      <c r="E170" s="15">
        <f t="shared" si="4"/>
        <v>92800</v>
      </c>
      <c r="F170" s="16"/>
      <c r="G170" s="34"/>
      <c r="H170" s="16"/>
      <c r="I170" s="17"/>
      <c r="J170" s="16"/>
      <c r="K170" s="17"/>
      <c r="L170" s="16"/>
      <c r="M170" s="17"/>
      <c r="N170" s="16"/>
      <c r="O170" s="17"/>
      <c r="P170" s="16"/>
      <c r="Q170" s="17"/>
      <c r="R170" s="16"/>
      <c r="S170" s="17"/>
      <c r="T170" s="43"/>
      <c r="U170" s="17"/>
      <c r="V170" s="43"/>
      <c r="W170" s="17"/>
      <c r="X170" s="43"/>
      <c r="Y170" s="17"/>
      <c r="Z170" s="43"/>
      <c r="AA170" s="17"/>
      <c r="AB170" s="28"/>
    </row>
    <row r="171" spans="1:38" x14ac:dyDescent="0.25">
      <c r="A171" s="91">
        <v>32</v>
      </c>
      <c r="B171" s="235" t="s">
        <v>487</v>
      </c>
      <c r="C171" s="13"/>
      <c r="D171" s="14">
        <v>104050</v>
      </c>
      <c r="E171" s="15">
        <f t="shared" si="4"/>
        <v>104050</v>
      </c>
      <c r="F171" s="16"/>
      <c r="G171" s="17"/>
      <c r="H171" s="16"/>
      <c r="I171" s="17"/>
      <c r="J171" s="16"/>
      <c r="K171" s="17"/>
      <c r="L171" s="16"/>
      <c r="M171" s="17"/>
      <c r="N171" s="16"/>
      <c r="O171" s="17"/>
      <c r="P171" s="16"/>
      <c r="Q171" s="17"/>
      <c r="R171" s="16"/>
      <c r="S171" s="17"/>
      <c r="T171" s="20"/>
      <c r="U171" s="19"/>
      <c r="V171" s="20"/>
      <c r="W171" s="19"/>
      <c r="X171" s="20"/>
      <c r="Y171" s="19"/>
      <c r="Z171" s="20"/>
      <c r="AA171" s="19"/>
      <c r="AB171" s="21"/>
    </row>
    <row r="172" spans="1:38" x14ac:dyDescent="0.25">
      <c r="A172" s="91">
        <v>33</v>
      </c>
      <c r="B172" s="138" t="s">
        <v>201</v>
      </c>
      <c r="C172" s="13" t="s">
        <v>202</v>
      </c>
      <c r="D172" s="14">
        <v>19900</v>
      </c>
      <c r="E172" s="15">
        <f t="shared" si="4"/>
        <v>19900</v>
      </c>
      <c r="F172" s="16"/>
      <c r="G172" s="34"/>
      <c r="H172" s="16"/>
      <c r="I172" s="17"/>
      <c r="J172" s="16"/>
      <c r="K172" s="17"/>
      <c r="L172" s="16"/>
      <c r="M172" s="17"/>
      <c r="N172" s="16"/>
      <c r="O172" s="17"/>
      <c r="P172" s="16"/>
      <c r="Q172" s="17"/>
      <c r="R172" s="16"/>
      <c r="S172" s="17"/>
      <c r="T172" s="43"/>
      <c r="U172" s="17"/>
      <c r="V172" s="43"/>
      <c r="W172" s="17"/>
      <c r="X172" s="43"/>
      <c r="Y172" s="17"/>
      <c r="Z172" s="43"/>
      <c r="AA172" s="17"/>
      <c r="AB172" s="28"/>
    </row>
    <row r="173" spans="1:38" x14ac:dyDescent="0.25">
      <c r="A173" s="91">
        <v>34</v>
      </c>
      <c r="B173" s="139" t="s">
        <v>203</v>
      </c>
      <c r="C173" s="13"/>
      <c r="D173" s="14">
        <v>0</v>
      </c>
      <c r="E173" s="15">
        <f t="shared" si="4"/>
        <v>0</v>
      </c>
      <c r="F173" s="16"/>
      <c r="G173" s="17"/>
      <c r="H173" s="16"/>
      <c r="I173" s="17"/>
      <c r="J173" s="16"/>
      <c r="K173" s="17"/>
      <c r="L173" s="16"/>
      <c r="M173" s="17"/>
      <c r="N173" s="16"/>
      <c r="O173" s="17"/>
      <c r="P173" s="16"/>
      <c r="Q173" s="17"/>
      <c r="R173" s="16"/>
      <c r="S173" s="17"/>
      <c r="T173" s="43"/>
      <c r="U173" s="17"/>
      <c r="V173" s="43"/>
      <c r="W173" s="17"/>
      <c r="X173" s="43"/>
      <c r="Y173" s="17"/>
      <c r="Z173" s="43"/>
      <c r="AA173" s="17"/>
      <c r="AB173" s="28"/>
    </row>
    <row r="174" spans="1:38" x14ac:dyDescent="0.25">
      <c r="A174" s="91">
        <v>35</v>
      </c>
      <c r="B174" s="137" t="s">
        <v>488</v>
      </c>
      <c r="C174" s="73"/>
      <c r="D174" s="14">
        <v>287000</v>
      </c>
      <c r="E174" s="15">
        <f t="shared" si="4"/>
        <v>287000</v>
      </c>
      <c r="F174" s="16"/>
      <c r="G174" s="17"/>
      <c r="H174" s="16"/>
      <c r="I174" s="17"/>
      <c r="J174" s="16"/>
      <c r="K174" s="17"/>
      <c r="L174" s="16"/>
      <c r="M174" s="17"/>
      <c r="N174" s="16"/>
      <c r="O174" s="17"/>
      <c r="P174" s="16"/>
      <c r="Q174" s="17"/>
      <c r="R174" s="16"/>
      <c r="S174" s="17"/>
      <c r="T174" s="43"/>
      <c r="U174" s="17"/>
      <c r="V174" s="43"/>
      <c r="W174" s="17"/>
      <c r="X174" s="43"/>
      <c r="Y174" s="17"/>
      <c r="Z174" s="43"/>
      <c r="AA174" s="17"/>
      <c r="AB174" s="28"/>
    </row>
    <row r="175" spans="1:38" x14ac:dyDescent="0.25">
      <c r="A175" s="91">
        <v>36</v>
      </c>
      <c r="B175" s="128" t="s">
        <v>204</v>
      </c>
      <c r="C175" s="140"/>
      <c r="D175" s="15">
        <v>549650</v>
      </c>
      <c r="E175" s="15">
        <f t="shared" si="4"/>
        <v>549650</v>
      </c>
      <c r="F175" s="16"/>
      <c r="G175" s="17"/>
      <c r="H175" s="16"/>
      <c r="I175" s="17"/>
      <c r="J175" s="16"/>
      <c r="K175" s="17"/>
      <c r="L175" s="16"/>
      <c r="M175" s="17"/>
      <c r="N175" s="16"/>
      <c r="O175" s="17"/>
      <c r="P175" s="16"/>
      <c r="Q175" s="17"/>
      <c r="R175" s="16"/>
      <c r="S175" s="17"/>
      <c r="T175" s="43"/>
      <c r="U175" s="17"/>
      <c r="V175" s="43"/>
      <c r="W175" s="17"/>
      <c r="X175" s="43"/>
      <c r="Y175" s="17"/>
      <c r="Z175" s="43"/>
      <c r="AA175" s="17"/>
      <c r="AB175" s="28"/>
    </row>
    <row r="176" spans="1:38" x14ac:dyDescent="0.25">
      <c r="A176" s="91">
        <v>37</v>
      </c>
      <c r="B176" s="138" t="s">
        <v>205</v>
      </c>
      <c r="C176" s="112"/>
      <c r="D176" s="15">
        <v>183320</v>
      </c>
      <c r="E176" s="15">
        <f t="shared" si="4"/>
        <v>183320</v>
      </c>
      <c r="F176" s="16"/>
      <c r="G176" s="34"/>
      <c r="H176" s="16"/>
      <c r="I176" s="17"/>
      <c r="J176" s="16"/>
      <c r="K176" s="17"/>
      <c r="L176" s="16"/>
      <c r="M176" s="17"/>
      <c r="N176" s="16"/>
      <c r="O176" s="17"/>
      <c r="P176" s="16"/>
      <c r="Q176" s="17"/>
      <c r="R176" s="16"/>
      <c r="S176" s="17"/>
      <c r="T176" s="43"/>
      <c r="U176" s="17"/>
      <c r="V176" s="43"/>
      <c r="W176" s="17"/>
      <c r="X176" s="43"/>
      <c r="Y176" s="17"/>
      <c r="Z176" s="43"/>
      <c r="AA176" s="17"/>
      <c r="AB176" s="28"/>
    </row>
    <row r="177" spans="1:439" x14ac:dyDescent="0.25">
      <c r="A177" s="91">
        <v>38</v>
      </c>
      <c r="B177" s="133" t="s">
        <v>206</v>
      </c>
      <c r="C177" s="55"/>
      <c r="D177" s="15">
        <v>246550</v>
      </c>
      <c r="E177" s="15">
        <f t="shared" si="4"/>
        <v>401550</v>
      </c>
      <c r="F177" s="16">
        <v>42685</v>
      </c>
      <c r="G177" s="17">
        <v>40000</v>
      </c>
      <c r="H177" s="16">
        <v>42690</v>
      </c>
      <c r="I177" s="17">
        <v>45000</v>
      </c>
      <c r="J177" s="16">
        <v>42696</v>
      </c>
      <c r="K177" s="17">
        <v>40000</v>
      </c>
      <c r="L177" s="16">
        <v>42703</v>
      </c>
      <c r="M177" s="17">
        <v>30000</v>
      </c>
      <c r="N177" s="16"/>
      <c r="O177" s="17"/>
      <c r="P177" s="16"/>
      <c r="Q177" s="17"/>
      <c r="R177" s="16"/>
      <c r="S177" s="17"/>
      <c r="T177" s="43"/>
      <c r="U177" s="17"/>
      <c r="V177" s="43"/>
      <c r="W177" s="17"/>
      <c r="X177" s="43"/>
      <c r="Y177" s="17"/>
      <c r="Z177" s="43"/>
      <c r="AA177" s="17"/>
      <c r="AB177" s="28"/>
    </row>
    <row r="178" spans="1:439" x14ac:dyDescent="0.25">
      <c r="A178" s="91">
        <v>39</v>
      </c>
      <c r="B178" s="138" t="s">
        <v>207</v>
      </c>
      <c r="C178" s="44"/>
      <c r="D178" s="15">
        <v>500</v>
      </c>
      <c r="E178" s="15">
        <f t="shared" si="4"/>
        <v>500</v>
      </c>
      <c r="F178" s="16"/>
      <c r="G178" s="17"/>
      <c r="H178" s="16"/>
      <c r="I178" s="17"/>
      <c r="J178" s="16"/>
      <c r="K178" s="17"/>
      <c r="L178" s="16"/>
      <c r="M178" s="17"/>
      <c r="N178" s="16"/>
      <c r="O178" s="17"/>
      <c r="P178" s="16"/>
      <c r="Q178" s="17"/>
      <c r="R178" s="16"/>
      <c r="S178" s="17"/>
      <c r="T178" s="43"/>
      <c r="U178" s="17"/>
      <c r="V178" s="43"/>
      <c r="W178" s="17"/>
      <c r="X178" s="43"/>
      <c r="Y178" s="17"/>
      <c r="Z178" s="43"/>
      <c r="AA178" s="17"/>
      <c r="AB178" s="28"/>
    </row>
    <row r="179" spans="1:439" ht="15.75" thickBot="1" x14ac:dyDescent="0.3">
      <c r="A179" s="91">
        <v>40</v>
      </c>
      <c r="B179" s="138" t="s">
        <v>208</v>
      </c>
      <c r="C179" s="44"/>
      <c r="D179" s="15">
        <v>369000</v>
      </c>
      <c r="E179" s="15">
        <f t="shared" si="4"/>
        <v>392500</v>
      </c>
      <c r="F179" s="16">
        <v>42695</v>
      </c>
      <c r="G179" s="34">
        <v>19500</v>
      </c>
      <c r="H179" s="16">
        <v>42703</v>
      </c>
      <c r="I179" s="17">
        <v>4000</v>
      </c>
      <c r="J179" s="16"/>
      <c r="K179" s="17"/>
      <c r="L179" s="16"/>
      <c r="M179" s="17"/>
      <c r="N179" s="16"/>
      <c r="O179" s="17"/>
      <c r="P179" s="16"/>
      <c r="Q179" s="17"/>
      <c r="R179" s="16"/>
      <c r="S179" s="17"/>
      <c r="T179" s="43"/>
      <c r="U179" s="17"/>
      <c r="V179" s="43"/>
      <c r="W179" s="17"/>
      <c r="X179" s="43"/>
      <c r="Y179" s="17"/>
      <c r="Z179" s="43"/>
      <c r="AA179" s="17"/>
      <c r="AB179" s="28"/>
    </row>
    <row r="180" spans="1:439" ht="15.75" thickBot="1" x14ac:dyDescent="0.3">
      <c r="A180" s="91">
        <v>41</v>
      </c>
      <c r="B180" s="246" t="s">
        <v>489</v>
      </c>
      <c r="C180" s="44"/>
      <c r="D180" s="15">
        <v>407100</v>
      </c>
      <c r="E180" s="15">
        <f t="shared" si="4"/>
        <v>407100</v>
      </c>
      <c r="F180" s="16"/>
      <c r="G180" s="17"/>
      <c r="H180" s="16"/>
      <c r="I180" s="17"/>
      <c r="J180" s="16"/>
      <c r="K180" s="17"/>
      <c r="L180" s="16"/>
      <c r="M180" s="17"/>
      <c r="N180" s="16"/>
      <c r="O180" s="17"/>
      <c r="P180" s="16"/>
      <c r="Q180" s="17"/>
      <c r="R180" s="16"/>
      <c r="S180" s="17"/>
      <c r="T180" s="43"/>
      <c r="U180" s="17"/>
      <c r="V180" s="43"/>
      <c r="W180" s="17"/>
      <c r="X180" s="43"/>
      <c r="Y180" s="17"/>
      <c r="Z180" s="43"/>
      <c r="AA180" s="17"/>
      <c r="AB180" s="49"/>
    </row>
    <row r="181" spans="1:439" x14ac:dyDescent="0.25">
      <c r="A181" s="91">
        <v>42</v>
      </c>
      <c r="B181" s="133" t="s">
        <v>209</v>
      </c>
      <c r="C181" s="44"/>
      <c r="D181" s="15">
        <v>1300</v>
      </c>
      <c r="E181" s="15">
        <f t="shared" si="4"/>
        <v>1300</v>
      </c>
      <c r="F181" s="16"/>
      <c r="G181" s="17"/>
      <c r="H181" s="16"/>
      <c r="I181" s="17"/>
      <c r="J181" s="16"/>
      <c r="K181" s="17"/>
      <c r="L181" s="16"/>
      <c r="M181" s="17"/>
      <c r="N181" s="16"/>
      <c r="O181" s="17"/>
      <c r="P181" s="16"/>
      <c r="Q181" s="17"/>
      <c r="R181" s="16"/>
      <c r="S181" s="17"/>
      <c r="T181" s="43"/>
      <c r="U181" s="17"/>
      <c r="V181" s="43"/>
      <c r="W181" s="17"/>
      <c r="X181" s="43"/>
      <c r="Y181" s="17"/>
      <c r="Z181" s="43"/>
      <c r="AA181" s="17"/>
      <c r="AB181" s="28"/>
    </row>
    <row r="182" spans="1:439" x14ac:dyDescent="0.25">
      <c r="A182" s="91">
        <v>43</v>
      </c>
      <c r="B182" s="138" t="s">
        <v>210</v>
      </c>
      <c r="C182" s="44"/>
      <c r="D182" s="15">
        <v>25200</v>
      </c>
      <c r="E182" s="15">
        <f t="shared" si="4"/>
        <v>25200</v>
      </c>
      <c r="F182" s="16"/>
      <c r="G182" s="17"/>
      <c r="H182" s="16"/>
      <c r="I182" s="17"/>
      <c r="J182" s="16"/>
      <c r="K182" s="17"/>
      <c r="L182" s="16"/>
      <c r="M182" s="17"/>
      <c r="N182" s="16"/>
      <c r="O182" s="17"/>
      <c r="P182" s="16"/>
      <c r="Q182" s="17"/>
      <c r="R182" s="16"/>
      <c r="S182" s="17"/>
      <c r="T182" s="43"/>
      <c r="U182" s="17"/>
      <c r="V182" s="43"/>
      <c r="W182" s="17"/>
      <c r="X182" s="43"/>
      <c r="Y182" s="17"/>
      <c r="Z182" s="43"/>
      <c r="AA182" s="17"/>
      <c r="AB182" s="28"/>
    </row>
    <row r="183" spans="1:439" x14ac:dyDescent="0.25">
      <c r="A183" s="91">
        <v>44</v>
      </c>
      <c r="B183" s="141" t="s">
        <v>211</v>
      </c>
      <c r="C183" s="142"/>
      <c r="D183" s="15">
        <v>279400</v>
      </c>
      <c r="E183" s="15">
        <f t="shared" si="4"/>
        <v>279400</v>
      </c>
      <c r="F183" s="16"/>
      <c r="G183" s="17"/>
      <c r="H183" s="16"/>
      <c r="I183" s="17"/>
      <c r="J183" s="16"/>
      <c r="K183" s="17"/>
      <c r="L183" s="16"/>
      <c r="M183" s="17"/>
      <c r="N183" s="16"/>
      <c r="O183" s="17"/>
      <c r="P183" s="16"/>
      <c r="Q183" s="17"/>
      <c r="R183" s="16"/>
      <c r="S183" s="17"/>
      <c r="T183" s="43"/>
      <c r="U183" s="17"/>
      <c r="V183" s="43"/>
      <c r="W183" s="17"/>
      <c r="X183" s="43"/>
      <c r="Y183" s="17"/>
      <c r="Z183" s="43"/>
      <c r="AA183" s="17"/>
      <c r="AB183" s="28"/>
    </row>
    <row r="184" spans="1:439" ht="15" customHeight="1" x14ac:dyDescent="0.25">
      <c r="A184" s="91">
        <v>1</v>
      </c>
      <c r="B184" s="202" t="s">
        <v>310</v>
      </c>
      <c r="C184" s="202"/>
      <c r="D184" s="15">
        <v>55000</v>
      </c>
      <c r="E184" s="14">
        <f t="shared" ref="E184:E247" si="5">SUMIF($F$2:$XFD$2,1,F184:XFD184)+D184</f>
        <v>75000</v>
      </c>
      <c r="F184" s="16">
        <v>42676</v>
      </c>
      <c r="G184" s="17">
        <v>10000</v>
      </c>
      <c r="H184" s="87">
        <v>42676</v>
      </c>
      <c r="I184" s="17">
        <v>10000</v>
      </c>
      <c r="J184" s="8"/>
      <c r="K184" s="17"/>
      <c r="L184" s="16"/>
      <c r="M184" s="17"/>
      <c r="N184" s="16"/>
      <c r="O184" s="17"/>
      <c r="P184" s="16"/>
      <c r="Q184" s="17"/>
      <c r="R184" s="16"/>
      <c r="S184" s="17"/>
      <c r="T184" s="20"/>
      <c r="U184" s="19"/>
      <c r="V184" s="20"/>
      <c r="W184" s="19"/>
      <c r="X184" s="20"/>
      <c r="Y184" s="19"/>
      <c r="Z184" s="20"/>
      <c r="AA184" s="19"/>
      <c r="AB184" s="2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</row>
    <row r="185" spans="1:439" ht="15.75" x14ac:dyDescent="0.25">
      <c r="A185" s="91">
        <v>2</v>
      </c>
      <c r="B185" s="202" t="s">
        <v>331</v>
      </c>
      <c r="C185" s="202"/>
      <c r="D185" s="15">
        <v>330000</v>
      </c>
      <c r="E185" s="14">
        <f t="shared" si="5"/>
        <v>435000</v>
      </c>
      <c r="F185" s="16">
        <v>42675</v>
      </c>
      <c r="G185" s="17">
        <v>10000</v>
      </c>
      <c r="H185" s="87">
        <v>42676</v>
      </c>
      <c r="I185" s="17">
        <v>5000</v>
      </c>
      <c r="J185" s="16">
        <v>42677</v>
      </c>
      <c r="K185" s="17">
        <v>5000</v>
      </c>
      <c r="L185" s="16">
        <v>42678</v>
      </c>
      <c r="M185" s="17">
        <v>5000</v>
      </c>
      <c r="N185" s="16">
        <v>42681</v>
      </c>
      <c r="O185" s="17">
        <v>5000</v>
      </c>
      <c r="P185" s="16">
        <v>42682</v>
      </c>
      <c r="Q185" s="17">
        <v>5000</v>
      </c>
      <c r="R185" s="16">
        <v>42683</v>
      </c>
      <c r="S185" s="17">
        <v>5000</v>
      </c>
      <c r="T185" s="43">
        <v>42684</v>
      </c>
      <c r="U185" s="17">
        <v>5000</v>
      </c>
      <c r="V185" s="43">
        <v>42685</v>
      </c>
      <c r="W185" s="17">
        <v>5000</v>
      </c>
      <c r="X185" s="43">
        <v>42688</v>
      </c>
      <c r="Y185" s="17">
        <v>5000</v>
      </c>
      <c r="Z185" s="43">
        <v>42689</v>
      </c>
      <c r="AA185" s="17">
        <v>5000</v>
      </c>
      <c r="AB185" s="87">
        <v>40133</v>
      </c>
      <c r="AC185" s="91">
        <v>5000</v>
      </c>
      <c r="AD185" s="180">
        <v>42691</v>
      </c>
      <c r="AE185" s="91">
        <v>5000</v>
      </c>
      <c r="AF185" s="180">
        <v>42692</v>
      </c>
      <c r="AG185" s="91">
        <v>5000</v>
      </c>
      <c r="AH185" s="180">
        <v>42695</v>
      </c>
      <c r="AI185" s="91">
        <v>5000</v>
      </c>
      <c r="AJ185" s="180">
        <v>42696</v>
      </c>
      <c r="AK185" s="91">
        <v>5000</v>
      </c>
      <c r="AL185" s="180">
        <v>42697</v>
      </c>
      <c r="AM185" s="91">
        <v>5000</v>
      </c>
      <c r="AN185" s="180">
        <v>42698</v>
      </c>
      <c r="AO185" s="91">
        <v>5000</v>
      </c>
      <c r="AP185" s="180">
        <v>42703</v>
      </c>
      <c r="AQ185" s="91">
        <v>10000</v>
      </c>
      <c r="AR185" s="180">
        <v>42704</v>
      </c>
      <c r="AS185" s="91">
        <v>5000</v>
      </c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</row>
    <row r="186" spans="1:439" ht="15.75" x14ac:dyDescent="0.25">
      <c r="A186" s="91">
        <v>3</v>
      </c>
      <c r="B186" s="202" t="s">
        <v>332</v>
      </c>
      <c r="C186" s="202"/>
      <c r="D186" s="15">
        <v>150000</v>
      </c>
      <c r="E186" s="14">
        <f t="shared" si="5"/>
        <v>156000</v>
      </c>
      <c r="F186" s="16">
        <v>42698</v>
      </c>
      <c r="G186" s="17">
        <v>4000</v>
      </c>
      <c r="H186" s="87">
        <v>42703</v>
      </c>
      <c r="I186" s="17">
        <v>2000</v>
      </c>
      <c r="J186" s="16"/>
      <c r="K186" s="17"/>
      <c r="L186" s="16"/>
      <c r="M186" s="17"/>
      <c r="N186" s="16"/>
      <c r="O186" s="17"/>
      <c r="P186" s="16"/>
      <c r="Q186" s="17"/>
      <c r="R186" s="16"/>
      <c r="S186" s="17"/>
      <c r="T186" s="20"/>
      <c r="U186" s="19"/>
      <c r="V186" s="20"/>
      <c r="W186" s="19"/>
      <c r="X186" s="20"/>
      <c r="Y186" s="19"/>
      <c r="Z186" s="20"/>
      <c r="AA186" s="19"/>
      <c r="AB186" s="2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</row>
    <row r="187" spans="1:439" ht="15.75" x14ac:dyDescent="0.25">
      <c r="A187" s="91">
        <v>4</v>
      </c>
      <c r="B187" s="200" t="s">
        <v>287</v>
      </c>
      <c r="C187" s="202"/>
      <c r="D187" s="15">
        <v>260000</v>
      </c>
      <c r="E187" s="14">
        <f t="shared" si="5"/>
        <v>260000</v>
      </c>
      <c r="F187" s="143"/>
      <c r="G187" s="17"/>
      <c r="H187" s="87"/>
      <c r="I187" s="17"/>
      <c r="J187" s="16"/>
      <c r="K187" s="17"/>
      <c r="L187" s="16"/>
      <c r="M187" s="17"/>
      <c r="N187" s="16"/>
      <c r="O187" s="17"/>
      <c r="P187" s="16"/>
      <c r="Q187" s="17"/>
      <c r="R187" s="16"/>
      <c r="S187" s="17"/>
      <c r="T187" s="20"/>
      <c r="U187" s="19"/>
      <c r="V187" s="20"/>
      <c r="W187" s="19"/>
      <c r="X187" s="20"/>
      <c r="Y187" s="19"/>
      <c r="Z187" s="20"/>
      <c r="AA187" s="19"/>
      <c r="AB187" s="2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</row>
    <row r="188" spans="1:439" ht="15.75" x14ac:dyDescent="0.25">
      <c r="A188" s="91">
        <v>5</v>
      </c>
      <c r="B188" s="200" t="s">
        <v>288</v>
      </c>
      <c r="C188" s="202"/>
      <c r="D188" s="15">
        <v>10000</v>
      </c>
      <c r="E188" s="14">
        <f t="shared" si="5"/>
        <v>12000</v>
      </c>
      <c r="F188" s="16">
        <v>42684</v>
      </c>
      <c r="G188" s="17">
        <v>2000</v>
      </c>
      <c r="H188" s="215"/>
      <c r="I188" s="17"/>
      <c r="J188" s="16"/>
      <c r="K188" s="17"/>
      <c r="L188" s="16"/>
      <c r="M188" s="17"/>
      <c r="N188" s="16"/>
      <c r="O188" s="17"/>
      <c r="P188" s="16"/>
      <c r="Q188" s="17"/>
      <c r="R188" s="16"/>
      <c r="S188" s="17"/>
      <c r="T188" s="20"/>
      <c r="U188" s="19"/>
      <c r="V188" s="20"/>
      <c r="W188" s="19"/>
      <c r="X188" s="20"/>
      <c r="Y188" s="19"/>
      <c r="Z188" s="20"/>
      <c r="AA188" s="19"/>
      <c r="AB188" s="2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</row>
    <row r="189" spans="1:439" ht="15.75" x14ac:dyDescent="0.25">
      <c r="A189" s="91">
        <v>6</v>
      </c>
      <c r="B189" s="202" t="s">
        <v>311</v>
      </c>
      <c r="C189" s="202"/>
      <c r="D189" s="15">
        <v>54000</v>
      </c>
      <c r="E189" s="14">
        <f t="shared" si="5"/>
        <v>54000</v>
      </c>
      <c r="F189" s="16"/>
      <c r="G189" s="17"/>
      <c r="H189" s="215"/>
      <c r="I189" s="17"/>
      <c r="J189" s="16"/>
      <c r="K189" s="17"/>
      <c r="L189" s="16"/>
      <c r="M189" s="17"/>
      <c r="N189" s="16"/>
      <c r="O189" s="17"/>
      <c r="P189" s="16"/>
      <c r="Q189" s="17"/>
      <c r="R189" s="16"/>
      <c r="S189" s="17"/>
      <c r="T189" s="43"/>
      <c r="U189" s="17"/>
      <c r="V189" s="43"/>
      <c r="W189" s="17"/>
      <c r="X189" s="43"/>
      <c r="Y189" s="17"/>
      <c r="Z189" s="43"/>
      <c r="AA189" s="17"/>
      <c r="AB189" s="28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</row>
    <row r="190" spans="1:439" ht="15.75" x14ac:dyDescent="0.25">
      <c r="A190" s="91">
        <v>7</v>
      </c>
      <c r="B190" s="202" t="s">
        <v>333</v>
      </c>
      <c r="C190" s="202"/>
      <c r="D190" s="15">
        <v>110000</v>
      </c>
      <c r="E190" s="14">
        <f t="shared" si="5"/>
        <v>140000</v>
      </c>
      <c r="F190" s="16">
        <v>42677</v>
      </c>
      <c r="G190" s="17">
        <v>10000</v>
      </c>
      <c r="H190" s="87">
        <v>42683</v>
      </c>
      <c r="I190" s="17">
        <v>10000</v>
      </c>
      <c r="J190" s="16">
        <v>42696</v>
      </c>
      <c r="K190" s="17">
        <v>10000</v>
      </c>
      <c r="L190" s="16"/>
      <c r="M190" s="17"/>
      <c r="N190" s="16"/>
      <c r="O190" s="17"/>
      <c r="P190" s="16"/>
      <c r="Q190" s="17"/>
      <c r="R190" s="16"/>
      <c r="S190" s="17"/>
      <c r="T190" s="20"/>
      <c r="U190" s="19"/>
      <c r="V190" s="20"/>
      <c r="W190" s="19"/>
      <c r="X190" s="20"/>
      <c r="Y190" s="19"/>
      <c r="Z190" s="20"/>
      <c r="AA190" s="19"/>
      <c r="AB190" s="2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</row>
    <row r="191" spans="1:439" ht="15.75" x14ac:dyDescent="0.25">
      <c r="A191" s="91">
        <v>8</v>
      </c>
      <c r="B191" s="202" t="s">
        <v>334</v>
      </c>
      <c r="C191" s="202"/>
      <c r="D191" s="15">
        <v>155000</v>
      </c>
      <c r="E191" s="14">
        <f t="shared" si="5"/>
        <v>160000</v>
      </c>
      <c r="F191" s="16">
        <v>42681</v>
      </c>
      <c r="G191" s="17">
        <v>5000</v>
      </c>
      <c r="H191" s="87"/>
      <c r="I191" s="17"/>
      <c r="J191" s="16"/>
      <c r="K191" s="17"/>
      <c r="L191" s="16"/>
      <c r="M191" s="17"/>
      <c r="N191" s="16"/>
      <c r="O191" s="17"/>
      <c r="P191" s="16"/>
      <c r="Q191" s="17"/>
      <c r="R191" s="16"/>
      <c r="S191" s="17"/>
      <c r="T191" s="20"/>
      <c r="U191" s="19"/>
      <c r="V191" s="20"/>
      <c r="W191" s="19"/>
      <c r="X191" s="20"/>
      <c r="Y191" s="19"/>
      <c r="Z191" s="20"/>
      <c r="AA191" s="19"/>
      <c r="AB191" s="123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</row>
    <row r="192" spans="1:439" ht="15.75" x14ac:dyDescent="0.25">
      <c r="A192" s="91">
        <v>9</v>
      </c>
      <c r="B192" s="202" t="s">
        <v>335</v>
      </c>
      <c r="C192" s="202"/>
      <c r="D192" s="15">
        <v>347000</v>
      </c>
      <c r="E192" s="14">
        <f t="shared" si="5"/>
        <v>377000</v>
      </c>
      <c r="F192" s="16">
        <v>42682</v>
      </c>
      <c r="G192" s="17">
        <v>20000</v>
      </c>
      <c r="H192" s="87">
        <v>42704</v>
      </c>
      <c r="I192" s="17">
        <v>10000</v>
      </c>
      <c r="J192" s="16"/>
      <c r="K192" s="17"/>
      <c r="L192" s="16"/>
      <c r="M192" s="17"/>
      <c r="N192" s="16"/>
      <c r="O192" s="17"/>
      <c r="P192" s="16"/>
      <c r="Q192" s="17"/>
      <c r="R192" s="16"/>
      <c r="S192" s="17"/>
      <c r="T192" s="20"/>
      <c r="U192" s="19"/>
      <c r="V192" s="20"/>
      <c r="W192" s="19"/>
      <c r="X192" s="20"/>
      <c r="Y192" s="19"/>
      <c r="Z192" s="20"/>
      <c r="AA192" s="19"/>
      <c r="AB192" s="123"/>
      <c r="AC192" s="91"/>
      <c r="AD192" s="180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</row>
    <row r="193" spans="1:439" ht="15.75" x14ac:dyDescent="0.25">
      <c r="A193" s="91">
        <v>10</v>
      </c>
      <c r="B193" s="200" t="s">
        <v>289</v>
      </c>
      <c r="C193" s="202"/>
      <c r="D193" s="15">
        <v>102000</v>
      </c>
      <c r="E193" s="14">
        <f t="shared" si="5"/>
        <v>102000</v>
      </c>
      <c r="F193" s="16"/>
      <c r="G193" s="17"/>
      <c r="H193" s="215"/>
      <c r="I193" s="17"/>
      <c r="J193" s="16"/>
      <c r="K193" s="17"/>
      <c r="L193" s="16"/>
      <c r="M193" s="17"/>
      <c r="N193" s="16"/>
      <c r="O193" s="17"/>
      <c r="P193" s="16"/>
      <c r="Q193" s="17"/>
      <c r="R193" s="16"/>
      <c r="S193" s="17"/>
      <c r="T193" s="20"/>
      <c r="U193" s="19"/>
      <c r="V193" s="20"/>
      <c r="W193" s="19"/>
      <c r="X193" s="20"/>
      <c r="Y193" s="19"/>
      <c r="Z193" s="20"/>
      <c r="AA193" s="19"/>
      <c r="AB193" s="2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</row>
    <row r="194" spans="1:439" ht="15.75" x14ac:dyDescent="0.25">
      <c r="A194" s="91">
        <v>11</v>
      </c>
      <c r="B194" s="202" t="s">
        <v>312</v>
      </c>
      <c r="C194" s="202"/>
      <c r="D194" s="15">
        <v>132000</v>
      </c>
      <c r="E194" s="14">
        <f t="shared" si="5"/>
        <v>141000</v>
      </c>
      <c r="F194" s="16">
        <v>42697</v>
      </c>
      <c r="G194" s="17">
        <v>7000</v>
      </c>
      <c r="H194" s="87">
        <v>42698</v>
      </c>
      <c r="I194" s="17">
        <v>2000</v>
      </c>
      <c r="J194" s="16"/>
      <c r="K194" s="17"/>
      <c r="L194" s="16"/>
      <c r="M194" s="17"/>
      <c r="N194" s="16"/>
      <c r="O194" s="17"/>
      <c r="P194" s="16"/>
      <c r="Q194" s="17"/>
      <c r="R194" s="16"/>
      <c r="S194" s="17"/>
      <c r="T194" s="20"/>
      <c r="U194" s="19"/>
      <c r="V194" s="20"/>
      <c r="W194" s="19"/>
      <c r="X194" s="20"/>
      <c r="Y194" s="19"/>
      <c r="Z194" s="20"/>
      <c r="AA194" s="19"/>
      <c r="AB194" s="123"/>
      <c r="AC194" s="91"/>
      <c r="AD194" s="180"/>
      <c r="AE194" s="91"/>
      <c r="AF194" s="180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</row>
    <row r="195" spans="1:439" ht="15.75" x14ac:dyDescent="0.25">
      <c r="A195" s="91">
        <v>12</v>
      </c>
      <c r="B195" s="202" t="s">
        <v>313</v>
      </c>
      <c r="C195" s="202"/>
      <c r="D195" s="15">
        <v>35500</v>
      </c>
      <c r="E195" s="14">
        <f t="shared" si="5"/>
        <v>35500</v>
      </c>
      <c r="F195" s="16"/>
      <c r="G195" s="17"/>
      <c r="H195" s="215"/>
      <c r="I195" s="17"/>
      <c r="J195" s="16"/>
      <c r="K195" s="17"/>
      <c r="L195" s="16"/>
      <c r="M195" s="17"/>
      <c r="N195" s="16"/>
      <c r="O195" s="17"/>
      <c r="P195" s="16"/>
      <c r="Q195" s="17"/>
      <c r="R195" s="16"/>
      <c r="S195" s="17"/>
      <c r="T195" s="43"/>
      <c r="U195" s="17"/>
      <c r="V195" s="43"/>
      <c r="W195" s="17"/>
      <c r="X195" s="43"/>
      <c r="Y195" s="17"/>
      <c r="Z195" s="43"/>
      <c r="AA195" s="17"/>
      <c r="AB195" s="28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</row>
    <row r="196" spans="1:439" ht="15.75" x14ac:dyDescent="0.25">
      <c r="A196" s="91">
        <v>13</v>
      </c>
      <c r="B196" s="202" t="s">
        <v>336</v>
      </c>
      <c r="C196" s="202"/>
      <c r="D196" s="15">
        <v>330000</v>
      </c>
      <c r="E196" s="14">
        <f t="shared" si="5"/>
        <v>480000</v>
      </c>
      <c r="F196" s="16">
        <v>42688</v>
      </c>
      <c r="G196" s="17">
        <v>50000</v>
      </c>
      <c r="H196" s="87">
        <v>42695</v>
      </c>
      <c r="I196" s="17">
        <v>50000</v>
      </c>
      <c r="J196" s="16">
        <v>42732</v>
      </c>
      <c r="K196" s="17">
        <v>50000</v>
      </c>
      <c r="L196" s="16"/>
      <c r="M196" s="17"/>
      <c r="N196" s="16"/>
      <c r="O196" s="17"/>
      <c r="P196" s="16"/>
      <c r="Q196" s="17"/>
      <c r="R196" s="16"/>
      <c r="S196" s="17"/>
      <c r="T196" s="20"/>
      <c r="U196" s="19"/>
      <c r="V196" s="20"/>
      <c r="W196" s="19"/>
      <c r="X196" s="20"/>
      <c r="Y196" s="19"/>
      <c r="Z196" s="20"/>
      <c r="AA196" s="19"/>
      <c r="AB196" s="123"/>
      <c r="AC196" s="91"/>
      <c r="AD196" s="180"/>
      <c r="AE196" s="91"/>
      <c r="AF196" s="180"/>
      <c r="AG196" s="91"/>
      <c r="AH196" s="180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</row>
    <row r="197" spans="1:439" ht="15.75" x14ac:dyDescent="0.25">
      <c r="A197" s="91">
        <v>14</v>
      </c>
      <c r="B197" s="200" t="s">
        <v>290</v>
      </c>
      <c r="C197" s="202"/>
      <c r="D197" s="15">
        <v>278000</v>
      </c>
      <c r="E197" s="14">
        <f t="shared" si="5"/>
        <v>290500</v>
      </c>
      <c r="F197" s="16">
        <v>42678</v>
      </c>
      <c r="G197" s="17">
        <v>2500</v>
      </c>
      <c r="H197" s="87">
        <v>42704</v>
      </c>
      <c r="I197" s="17">
        <v>10000</v>
      </c>
      <c r="J197" s="16"/>
      <c r="K197" s="17"/>
      <c r="L197" s="16"/>
      <c r="M197" s="17"/>
      <c r="N197" s="16"/>
      <c r="O197" s="17"/>
      <c r="P197" s="16"/>
      <c r="Q197" s="17"/>
      <c r="R197" s="16"/>
      <c r="S197" s="17"/>
      <c r="T197" s="43"/>
      <c r="U197" s="17"/>
      <c r="V197" s="43"/>
      <c r="W197" s="17"/>
      <c r="X197" s="43"/>
      <c r="Y197" s="17"/>
      <c r="Z197" s="43"/>
      <c r="AA197" s="17"/>
      <c r="AB197" s="28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</row>
    <row r="198" spans="1:439" ht="15.75" x14ac:dyDescent="0.25">
      <c r="A198" s="91">
        <v>15</v>
      </c>
      <c r="B198" s="235" t="s">
        <v>395</v>
      </c>
      <c r="C198" s="203"/>
      <c r="D198" s="15">
        <v>109000</v>
      </c>
      <c r="E198" s="14">
        <f t="shared" si="5"/>
        <v>122500</v>
      </c>
      <c r="F198" s="16">
        <v>42677</v>
      </c>
      <c r="G198" s="17">
        <v>7000</v>
      </c>
      <c r="H198" s="87">
        <v>42681</v>
      </c>
      <c r="I198" s="17">
        <v>6500</v>
      </c>
      <c r="J198" s="16"/>
      <c r="K198" s="17"/>
      <c r="L198" s="16"/>
      <c r="M198" s="17"/>
      <c r="N198" s="16"/>
      <c r="O198" s="17"/>
      <c r="P198" s="16"/>
      <c r="Q198" s="17"/>
      <c r="R198" s="16"/>
      <c r="S198" s="17"/>
      <c r="T198" s="43"/>
      <c r="U198" s="17"/>
      <c r="V198" s="43"/>
      <c r="W198" s="17"/>
      <c r="X198" s="43"/>
      <c r="Y198" s="17"/>
      <c r="Z198" s="43"/>
      <c r="AA198" s="17"/>
      <c r="AB198" s="28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</row>
    <row r="199" spans="1:439" ht="15.75" x14ac:dyDescent="0.25">
      <c r="A199" s="91">
        <v>16</v>
      </c>
      <c r="B199" s="202" t="s">
        <v>337</v>
      </c>
      <c r="C199" s="203"/>
      <c r="D199" s="15">
        <v>40000</v>
      </c>
      <c r="E199" s="14">
        <f t="shared" si="5"/>
        <v>75000</v>
      </c>
      <c r="F199" s="16">
        <v>42675</v>
      </c>
      <c r="G199" s="48">
        <v>10000</v>
      </c>
      <c r="H199" s="220">
        <v>42676</v>
      </c>
      <c r="I199" s="48">
        <v>5000</v>
      </c>
      <c r="J199" s="16">
        <v>42678</v>
      </c>
      <c r="K199" s="48">
        <v>5000</v>
      </c>
      <c r="L199" s="51">
        <v>42688</v>
      </c>
      <c r="M199" s="48">
        <v>10000</v>
      </c>
      <c r="N199" s="51">
        <v>42692</v>
      </c>
      <c r="O199" s="48">
        <v>5000</v>
      </c>
      <c r="P199" s="51"/>
      <c r="Q199" s="48"/>
      <c r="R199" s="51"/>
      <c r="S199" s="48"/>
      <c r="T199" s="52"/>
      <c r="U199" s="48"/>
      <c r="V199" s="52"/>
      <c r="W199" s="48"/>
      <c r="X199" s="52"/>
      <c r="Y199" s="48"/>
      <c r="Z199" s="52"/>
      <c r="AA199" s="48"/>
      <c r="AB199" s="53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</row>
    <row r="200" spans="1:439" ht="15.75" x14ac:dyDescent="0.25">
      <c r="A200" s="91">
        <v>17</v>
      </c>
      <c r="B200" s="235" t="s">
        <v>396</v>
      </c>
      <c r="C200" s="202"/>
      <c r="D200" s="15">
        <v>40000</v>
      </c>
      <c r="E200" s="14">
        <f t="shared" si="5"/>
        <v>45000</v>
      </c>
      <c r="F200" s="16">
        <v>42688</v>
      </c>
      <c r="G200" s="48">
        <v>5000</v>
      </c>
      <c r="H200" s="216"/>
      <c r="I200" s="48"/>
      <c r="J200" s="51"/>
      <c r="K200" s="48"/>
      <c r="L200" s="51"/>
      <c r="M200" s="48"/>
      <c r="N200" s="51"/>
      <c r="O200" s="48"/>
      <c r="P200" s="51"/>
      <c r="Q200" s="48"/>
      <c r="R200" s="51"/>
      <c r="S200" s="48"/>
      <c r="T200" s="52"/>
      <c r="U200" s="48"/>
      <c r="V200" s="52"/>
      <c r="W200" s="48"/>
      <c r="X200" s="52"/>
      <c r="Y200" s="48"/>
      <c r="Z200" s="52"/>
      <c r="AA200" s="48"/>
      <c r="AB200" s="53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</row>
    <row r="201" spans="1:439" ht="15.75" x14ac:dyDescent="0.25">
      <c r="A201" s="91">
        <v>18</v>
      </c>
      <c r="B201" s="202" t="s">
        <v>338</v>
      </c>
      <c r="C201" s="202"/>
      <c r="D201" s="15">
        <v>12000</v>
      </c>
      <c r="E201" s="14">
        <f t="shared" si="5"/>
        <v>12000</v>
      </c>
      <c r="F201" s="16"/>
      <c r="G201" s="48"/>
      <c r="H201" s="216"/>
      <c r="I201" s="48"/>
      <c r="J201" s="51"/>
      <c r="K201" s="48"/>
      <c r="L201" s="51"/>
      <c r="M201" s="48"/>
      <c r="N201" s="51"/>
      <c r="O201" s="48"/>
      <c r="P201" s="51"/>
      <c r="Q201" s="48"/>
      <c r="R201" s="51"/>
      <c r="S201" s="48"/>
      <c r="T201" s="52"/>
      <c r="U201" s="48"/>
      <c r="V201" s="52"/>
      <c r="W201" s="48"/>
      <c r="X201" s="52"/>
      <c r="Y201" s="48"/>
      <c r="Z201" s="52"/>
      <c r="AA201" s="48"/>
      <c r="AB201" s="53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</row>
    <row r="202" spans="1:439" ht="15.75" x14ac:dyDescent="0.25">
      <c r="A202" s="91">
        <v>19</v>
      </c>
      <c r="B202" s="202" t="s">
        <v>314</v>
      </c>
      <c r="C202" s="202"/>
      <c r="D202" s="15">
        <v>395000</v>
      </c>
      <c r="E202" s="14">
        <f t="shared" si="5"/>
        <v>513000</v>
      </c>
      <c r="F202" s="16">
        <v>42683</v>
      </c>
      <c r="G202" s="48">
        <v>52000</v>
      </c>
      <c r="H202" s="220">
        <v>42690</v>
      </c>
      <c r="I202" s="48">
        <v>56000</v>
      </c>
      <c r="J202" s="51">
        <v>42704</v>
      </c>
      <c r="K202" s="48">
        <v>10000</v>
      </c>
      <c r="L202" s="51"/>
      <c r="M202" s="48"/>
      <c r="N202" s="51"/>
      <c r="O202" s="48"/>
      <c r="P202" s="51"/>
      <c r="Q202" s="48"/>
      <c r="R202" s="51"/>
      <c r="S202" s="48"/>
      <c r="T202" s="52"/>
      <c r="U202" s="48"/>
      <c r="V202" s="52"/>
      <c r="W202" s="48"/>
      <c r="X202" s="52"/>
      <c r="Y202" s="48"/>
      <c r="Z202" s="52"/>
      <c r="AA202" s="48"/>
      <c r="AB202" s="163"/>
      <c r="AC202" s="91"/>
      <c r="AD202" s="180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</row>
    <row r="203" spans="1:439" ht="15.75" x14ac:dyDescent="0.25">
      <c r="A203" s="91">
        <v>20</v>
      </c>
      <c r="B203" s="202" t="s">
        <v>315</v>
      </c>
      <c r="C203" s="202"/>
      <c r="D203" s="15">
        <v>64000</v>
      </c>
      <c r="E203" s="14">
        <f t="shared" si="5"/>
        <v>81000</v>
      </c>
      <c r="F203" s="16">
        <v>42675</v>
      </c>
      <c r="G203" s="48">
        <v>10000</v>
      </c>
      <c r="H203" s="220">
        <v>42684</v>
      </c>
      <c r="I203" s="48">
        <v>7000</v>
      </c>
      <c r="J203" s="51"/>
      <c r="K203" s="48"/>
      <c r="L203" s="51"/>
      <c r="M203" s="48"/>
      <c r="N203" s="51"/>
      <c r="O203" s="48"/>
      <c r="P203" s="51"/>
      <c r="Q203" s="48"/>
      <c r="R203" s="51"/>
      <c r="S203" s="48"/>
      <c r="T203" s="52"/>
      <c r="U203" s="48"/>
      <c r="V203" s="52"/>
      <c r="W203" s="48"/>
      <c r="X203" s="52"/>
      <c r="Y203" s="48"/>
      <c r="Z203" s="52"/>
      <c r="AA203" s="48"/>
      <c r="AB203" s="53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</row>
    <row r="204" spans="1:439" ht="15.75" x14ac:dyDescent="0.25">
      <c r="A204" s="91">
        <v>21</v>
      </c>
      <c r="B204" s="201" t="s">
        <v>291</v>
      </c>
      <c r="C204" s="202"/>
      <c r="D204" s="15">
        <v>560000</v>
      </c>
      <c r="E204" s="14">
        <f t="shared" si="5"/>
        <v>730000</v>
      </c>
      <c r="F204" s="51">
        <v>42675</v>
      </c>
      <c r="G204" s="48">
        <v>10000</v>
      </c>
      <c r="H204" s="220">
        <v>42676</v>
      </c>
      <c r="I204" s="48">
        <v>10000</v>
      </c>
      <c r="J204" s="51">
        <v>42683</v>
      </c>
      <c r="K204" s="48">
        <v>100000</v>
      </c>
      <c r="L204" s="51">
        <v>42688</v>
      </c>
      <c r="M204" s="48">
        <v>50000</v>
      </c>
      <c r="N204" s="51"/>
      <c r="O204" s="48"/>
      <c r="P204" s="51"/>
      <c r="Q204" s="48"/>
      <c r="R204" s="51"/>
      <c r="S204" s="48"/>
      <c r="T204" s="52"/>
      <c r="U204" s="48"/>
      <c r="V204" s="52"/>
      <c r="W204" s="48"/>
      <c r="X204" s="52"/>
      <c r="Y204" s="48"/>
      <c r="Z204" s="52"/>
      <c r="AA204" s="48"/>
      <c r="AB204" s="53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</row>
    <row r="205" spans="1:439" ht="15.75" x14ac:dyDescent="0.25">
      <c r="A205" s="91">
        <v>22</v>
      </c>
      <c r="B205" s="202" t="s">
        <v>339</v>
      </c>
      <c r="C205" s="200"/>
      <c r="D205" s="15">
        <v>162000</v>
      </c>
      <c r="E205" s="14">
        <f t="shared" si="5"/>
        <v>284000</v>
      </c>
      <c r="F205" s="51">
        <v>42675</v>
      </c>
      <c r="G205" s="48">
        <v>10000</v>
      </c>
      <c r="H205" s="220">
        <v>42677</v>
      </c>
      <c r="I205" s="48">
        <v>10000</v>
      </c>
      <c r="J205" s="51">
        <v>42689</v>
      </c>
      <c r="K205" s="48">
        <v>80000</v>
      </c>
      <c r="L205" s="51">
        <v>42695</v>
      </c>
      <c r="M205" s="48">
        <v>20000</v>
      </c>
      <c r="N205" s="51">
        <v>42703</v>
      </c>
      <c r="O205" s="48">
        <v>2000</v>
      </c>
      <c r="P205" s="51"/>
      <c r="Q205" s="48"/>
      <c r="R205" s="51"/>
      <c r="S205" s="48"/>
      <c r="T205" s="52"/>
      <c r="U205" s="48"/>
      <c r="V205" s="52"/>
      <c r="W205" s="48"/>
      <c r="X205" s="52"/>
      <c r="Y205" s="48"/>
      <c r="Z205" s="52"/>
      <c r="AA205" s="48"/>
      <c r="AB205" s="53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</row>
    <row r="206" spans="1:439" ht="15.75" x14ac:dyDescent="0.25">
      <c r="A206" s="91">
        <v>23</v>
      </c>
      <c r="B206" s="200" t="s">
        <v>292</v>
      </c>
      <c r="C206" s="202"/>
      <c r="D206" s="15">
        <v>85600</v>
      </c>
      <c r="E206" s="14">
        <f t="shared" si="5"/>
        <v>205800</v>
      </c>
      <c r="F206" s="16">
        <v>42675</v>
      </c>
      <c r="G206" s="48">
        <v>4000</v>
      </c>
      <c r="H206" s="220">
        <v>42676</v>
      </c>
      <c r="I206" s="48">
        <v>1500</v>
      </c>
      <c r="J206" s="51">
        <v>42677</v>
      </c>
      <c r="K206" s="48">
        <v>200</v>
      </c>
      <c r="L206" s="51">
        <v>42684</v>
      </c>
      <c r="M206" s="48">
        <v>2000</v>
      </c>
      <c r="N206" s="51">
        <v>42681</v>
      </c>
      <c r="O206" s="48">
        <v>2000</v>
      </c>
      <c r="P206" s="51">
        <v>42692</v>
      </c>
      <c r="Q206" s="48">
        <v>5000</v>
      </c>
      <c r="R206" s="51">
        <v>42696</v>
      </c>
      <c r="S206" s="48">
        <v>100000</v>
      </c>
      <c r="T206" s="52">
        <v>42696</v>
      </c>
      <c r="U206" s="48">
        <v>1000</v>
      </c>
      <c r="V206" s="52">
        <v>42697</v>
      </c>
      <c r="W206" s="48">
        <v>2000</v>
      </c>
      <c r="X206" s="52">
        <v>42698</v>
      </c>
      <c r="Y206" s="48">
        <v>2500</v>
      </c>
      <c r="Z206" s="52"/>
      <c r="AA206" s="48"/>
      <c r="AB206" s="163"/>
      <c r="AC206" s="91"/>
      <c r="AD206" s="180"/>
      <c r="AE206" s="91"/>
      <c r="AF206" s="180"/>
      <c r="AG206" s="91"/>
      <c r="AH206" s="180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</row>
    <row r="207" spans="1:439" ht="15.75" x14ac:dyDescent="0.25">
      <c r="A207" s="91">
        <v>24</v>
      </c>
      <c r="B207" s="202" t="s">
        <v>340</v>
      </c>
      <c r="C207" s="202"/>
      <c r="D207" s="15">
        <v>90000</v>
      </c>
      <c r="E207" s="14">
        <f t="shared" si="5"/>
        <v>90000</v>
      </c>
      <c r="F207" s="16"/>
      <c r="G207" s="17"/>
      <c r="H207" s="215"/>
      <c r="I207" s="17"/>
      <c r="J207" s="51"/>
      <c r="K207" s="17"/>
      <c r="L207" s="16"/>
      <c r="M207" s="17"/>
      <c r="N207" s="16"/>
      <c r="O207" s="17"/>
      <c r="P207" s="16"/>
      <c r="Q207" s="17"/>
      <c r="R207" s="16"/>
      <c r="S207" s="17"/>
      <c r="T207" s="43"/>
      <c r="U207" s="17"/>
      <c r="V207" s="43"/>
      <c r="W207" s="17"/>
      <c r="X207" s="43"/>
      <c r="Y207" s="17"/>
      <c r="Z207" s="43"/>
      <c r="AA207" s="17"/>
      <c r="AB207" s="28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</row>
    <row r="208" spans="1:439" ht="15.75" x14ac:dyDescent="0.25">
      <c r="A208" s="91">
        <v>25</v>
      </c>
      <c r="B208" s="202" t="s">
        <v>316</v>
      </c>
      <c r="C208" s="55"/>
      <c r="D208" s="15">
        <v>154000</v>
      </c>
      <c r="E208" s="14">
        <f t="shared" si="5"/>
        <v>164000</v>
      </c>
      <c r="F208" s="16">
        <v>42695</v>
      </c>
      <c r="G208" s="17">
        <v>10000</v>
      </c>
      <c r="H208" s="87"/>
      <c r="I208" s="17"/>
      <c r="J208" s="16"/>
      <c r="K208" s="17"/>
      <c r="L208" s="16"/>
      <c r="M208" s="17"/>
      <c r="N208" s="16"/>
      <c r="O208" s="17"/>
      <c r="P208" s="16"/>
      <c r="Q208" s="17"/>
      <c r="R208" s="16"/>
      <c r="S208" s="17"/>
      <c r="T208" s="43"/>
      <c r="U208" s="17"/>
      <c r="V208" s="43"/>
      <c r="W208" s="17"/>
      <c r="X208" s="43"/>
      <c r="Y208" s="17"/>
      <c r="Z208" s="43"/>
      <c r="AA208" s="17"/>
      <c r="AB208" s="28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</row>
    <row r="209" spans="1:439" ht="15.75" x14ac:dyDescent="0.25">
      <c r="A209" s="91">
        <v>26</v>
      </c>
      <c r="B209" s="202" t="s">
        <v>317</v>
      </c>
      <c r="C209" s="13"/>
      <c r="D209" s="15">
        <v>63000</v>
      </c>
      <c r="E209" s="14">
        <f t="shared" si="5"/>
        <v>75000</v>
      </c>
      <c r="F209" s="16">
        <v>42683</v>
      </c>
      <c r="G209" s="17">
        <v>10000</v>
      </c>
      <c r="H209" s="87">
        <v>42691</v>
      </c>
      <c r="I209" s="17">
        <v>2000</v>
      </c>
      <c r="J209" s="16"/>
      <c r="K209" s="17"/>
      <c r="L209" s="16"/>
      <c r="M209" s="17"/>
      <c r="N209" s="16"/>
      <c r="O209" s="17"/>
      <c r="P209" s="16"/>
      <c r="Q209" s="17"/>
      <c r="R209" s="16"/>
      <c r="S209" s="17"/>
      <c r="T209" s="43"/>
      <c r="U209" s="17"/>
      <c r="V209" s="43"/>
      <c r="W209" s="17"/>
      <c r="X209" s="43"/>
      <c r="Y209" s="17"/>
      <c r="Z209" s="43"/>
      <c r="AA209" s="17"/>
      <c r="AB209" s="28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</row>
    <row r="210" spans="1:439" ht="15.75" x14ac:dyDescent="0.25">
      <c r="A210" s="91">
        <v>27</v>
      </c>
      <c r="B210" s="213" t="s">
        <v>341</v>
      </c>
      <c r="C210" s="110"/>
      <c r="D210" s="15">
        <v>260000</v>
      </c>
      <c r="E210" s="14">
        <f>SUMIF($F$2:$XFD$2,1,F210:XFD210)+D210</f>
        <v>307000</v>
      </c>
      <c r="F210" s="16">
        <v>42676</v>
      </c>
      <c r="G210" s="17">
        <v>2000</v>
      </c>
      <c r="H210" s="87">
        <v>42677</v>
      </c>
      <c r="I210" s="17">
        <v>20000</v>
      </c>
      <c r="J210" s="16">
        <v>42681</v>
      </c>
      <c r="K210" s="17">
        <v>2000</v>
      </c>
      <c r="L210" s="16">
        <v>42682</v>
      </c>
      <c r="M210" s="17">
        <v>2000</v>
      </c>
      <c r="N210" s="16">
        <v>42683</v>
      </c>
      <c r="O210" s="17">
        <v>2000</v>
      </c>
      <c r="P210" s="16">
        <v>42684</v>
      </c>
      <c r="Q210" s="17">
        <v>2000</v>
      </c>
      <c r="R210" s="16">
        <v>42688</v>
      </c>
      <c r="S210" s="17">
        <v>5000</v>
      </c>
      <c r="T210" s="43">
        <v>42690</v>
      </c>
      <c r="U210" s="17">
        <v>2000</v>
      </c>
      <c r="V210" s="43">
        <v>42695</v>
      </c>
      <c r="W210" s="17">
        <v>2000</v>
      </c>
      <c r="X210" s="43">
        <v>42696</v>
      </c>
      <c r="Y210" s="17">
        <v>2000</v>
      </c>
      <c r="Z210" s="43">
        <v>42697</v>
      </c>
      <c r="AA210" s="17">
        <v>2000</v>
      </c>
      <c r="AB210" s="49">
        <v>0.39285714285714285</v>
      </c>
      <c r="AC210" s="91">
        <v>2000</v>
      </c>
      <c r="AD210" s="180">
        <v>42704</v>
      </c>
      <c r="AE210" s="91">
        <v>2000</v>
      </c>
      <c r="AF210" s="180"/>
      <c r="AG210" s="91"/>
      <c r="AH210" s="180"/>
      <c r="AI210" s="91"/>
      <c r="AJ210" s="180"/>
      <c r="AK210" s="91"/>
      <c r="AL210" s="180"/>
      <c r="AM210" s="91"/>
      <c r="AN210" s="180"/>
      <c r="AO210" s="91"/>
      <c r="AP210" s="180"/>
      <c r="AQ210" s="91"/>
      <c r="AR210" s="180"/>
      <c r="AS210" s="91"/>
      <c r="AT210" s="180"/>
      <c r="AU210" s="91"/>
      <c r="AV210" s="180"/>
      <c r="AW210" s="91"/>
      <c r="AX210" s="180"/>
      <c r="AY210" s="91"/>
      <c r="AZ210" s="180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</row>
    <row r="211" spans="1:439" ht="15.75" x14ac:dyDescent="0.25">
      <c r="A211" s="91">
        <v>28</v>
      </c>
      <c r="B211" s="200" t="s">
        <v>293</v>
      </c>
      <c r="C211" s="13"/>
      <c r="D211" s="15">
        <v>520250</v>
      </c>
      <c r="E211" s="14">
        <f t="shared" si="5"/>
        <v>706250</v>
      </c>
      <c r="F211" s="16">
        <v>42675</v>
      </c>
      <c r="G211" s="17">
        <v>10000</v>
      </c>
      <c r="H211" s="87">
        <v>42677</v>
      </c>
      <c r="I211" s="17">
        <v>10000</v>
      </c>
      <c r="J211" s="16">
        <v>42678</v>
      </c>
      <c r="K211" s="17">
        <v>10000</v>
      </c>
      <c r="L211" s="16">
        <v>42681</v>
      </c>
      <c r="M211" s="17">
        <v>10000</v>
      </c>
      <c r="N211" s="16">
        <v>42682</v>
      </c>
      <c r="O211" s="17">
        <v>10000</v>
      </c>
      <c r="P211" s="16">
        <v>42683</v>
      </c>
      <c r="Q211" s="17">
        <v>10000</v>
      </c>
      <c r="R211" s="16">
        <v>42684</v>
      </c>
      <c r="S211" s="17">
        <v>14000</v>
      </c>
      <c r="T211" s="43">
        <v>42685</v>
      </c>
      <c r="U211" s="17">
        <v>10000</v>
      </c>
      <c r="V211" s="43">
        <v>42688</v>
      </c>
      <c r="W211" s="17">
        <v>20000</v>
      </c>
      <c r="X211" s="43">
        <v>42690</v>
      </c>
      <c r="Y211" s="17">
        <v>20000</v>
      </c>
      <c r="Z211" s="43">
        <v>42691</v>
      </c>
      <c r="AA211" s="17">
        <v>12000</v>
      </c>
      <c r="AB211" s="49">
        <v>0.47826086956521741</v>
      </c>
      <c r="AC211" s="91">
        <v>20000</v>
      </c>
      <c r="AD211" s="180">
        <v>42698</v>
      </c>
      <c r="AE211" s="91">
        <v>10000</v>
      </c>
      <c r="AF211" s="180">
        <v>42704</v>
      </c>
      <c r="AG211" s="91">
        <v>20000</v>
      </c>
      <c r="AH211" s="180"/>
      <c r="AI211" s="91"/>
      <c r="AJ211" s="180"/>
      <c r="AK211" s="91"/>
      <c r="AL211" s="180"/>
      <c r="AM211" s="91"/>
      <c r="AN211" s="180"/>
      <c r="AO211" s="91"/>
      <c r="AP211" s="180"/>
      <c r="AQ211" s="91"/>
      <c r="AR211" s="180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</row>
    <row r="212" spans="1:439" ht="15.75" x14ac:dyDescent="0.25">
      <c r="A212" s="91">
        <v>29</v>
      </c>
      <c r="B212" s="202" t="s">
        <v>318</v>
      </c>
      <c r="C212" s="13"/>
      <c r="D212" s="15">
        <v>650000</v>
      </c>
      <c r="E212" s="14">
        <f t="shared" si="5"/>
        <v>870000</v>
      </c>
      <c r="F212" s="16">
        <v>42675</v>
      </c>
      <c r="G212" s="17">
        <v>30000</v>
      </c>
      <c r="H212" s="87">
        <v>42676</v>
      </c>
      <c r="I212" s="17">
        <v>20000</v>
      </c>
      <c r="J212" s="16">
        <v>42677</v>
      </c>
      <c r="K212" s="17">
        <v>20000</v>
      </c>
      <c r="L212" s="16">
        <v>42683</v>
      </c>
      <c r="M212" s="17">
        <v>50000</v>
      </c>
      <c r="N212" s="16">
        <v>42690</v>
      </c>
      <c r="O212" s="17">
        <v>20000</v>
      </c>
      <c r="P212" s="16">
        <v>42697</v>
      </c>
      <c r="Q212" s="17">
        <v>30000</v>
      </c>
      <c r="R212" s="16">
        <v>42698</v>
      </c>
      <c r="S212" s="17">
        <v>30000</v>
      </c>
      <c r="T212" s="43">
        <v>42702</v>
      </c>
      <c r="U212" s="17">
        <v>20000</v>
      </c>
      <c r="V212" s="43"/>
      <c r="W212" s="17"/>
      <c r="X212" s="43"/>
      <c r="Y212" s="17"/>
      <c r="Z212" s="43"/>
      <c r="AA212" s="17"/>
      <c r="AB212" s="49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</row>
    <row r="213" spans="1:439" ht="15.75" x14ac:dyDescent="0.25">
      <c r="A213" s="91">
        <v>30</v>
      </c>
      <c r="B213" s="214" t="s">
        <v>294</v>
      </c>
      <c r="C213" s="13"/>
      <c r="D213" s="15">
        <v>490000</v>
      </c>
      <c r="E213" s="14">
        <f t="shared" si="5"/>
        <v>605000</v>
      </c>
      <c r="F213" s="16">
        <v>42675</v>
      </c>
      <c r="G213" s="145">
        <v>5000</v>
      </c>
      <c r="H213" s="87">
        <v>42677</v>
      </c>
      <c r="I213" s="17">
        <v>10000</v>
      </c>
      <c r="J213" s="16">
        <v>42678</v>
      </c>
      <c r="K213" s="17">
        <v>5000</v>
      </c>
      <c r="L213" s="16">
        <v>42684</v>
      </c>
      <c r="M213" s="17">
        <v>10000</v>
      </c>
      <c r="N213" s="16">
        <v>42685</v>
      </c>
      <c r="O213" s="17">
        <v>5000</v>
      </c>
      <c r="P213" s="16">
        <v>42688</v>
      </c>
      <c r="Q213" s="17">
        <v>10000</v>
      </c>
      <c r="R213" s="16">
        <v>42689</v>
      </c>
      <c r="S213" s="17">
        <v>5000</v>
      </c>
      <c r="T213" s="43">
        <v>42681</v>
      </c>
      <c r="U213" s="17">
        <v>5000</v>
      </c>
      <c r="V213" s="43">
        <v>42690</v>
      </c>
      <c r="W213" s="17">
        <v>5000</v>
      </c>
      <c r="X213" s="43">
        <v>42691</v>
      </c>
      <c r="Y213" s="17">
        <v>10000</v>
      </c>
      <c r="Z213" s="43">
        <v>42692</v>
      </c>
      <c r="AA213" s="17">
        <v>5000</v>
      </c>
      <c r="AB213" s="87">
        <v>42695</v>
      </c>
      <c r="AC213" s="91">
        <v>10000</v>
      </c>
      <c r="AD213" s="180">
        <v>42696</v>
      </c>
      <c r="AE213" s="91">
        <v>5000</v>
      </c>
      <c r="AF213" s="180">
        <v>42697</v>
      </c>
      <c r="AG213" s="91">
        <v>10000</v>
      </c>
      <c r="AH213" s="180">
        <v>42703</v>
      </c>
      <c r="AI213" s="91">
        <v>10000</v>
      </c>
      <c r="AJ213" s="180">
        <v>42704</v>
      </c>
      <c r="AK213" s="91">
        <v>5000</v>
      </c>
      <c r="AL213" s="180"/>
      <c r="AM213" s="91"/>
      <c r="AN213" s="180"/>
      <c r="AO213" s="91"/>
      <c r="AP213" s="180"/>
      <c r="AQ213" s="91"/>
      <c r="AR213" s="180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</row>
    <row r="214" spans="1:439" ht="15.75" x14ac:dyDescent="0.25">
      <c r="A214" s="91">
        <v>31</v>
      </c>
      <c r="B214" s="202" t="s">
        <v>319</v>
      </c>
      <c r="C214" s="13"/>
      <c r="D214" s="15">
        <v>375000</v>
      </c>
      <c r="E214" s="14">
        <f t="shared" si="5"/>
        <v>395000</v>
      </c>
      <c r="F214" s="16">
        <v>42676</v>
      </c>
      <c r="G214" s="17">
        <v>10000</v>
      </c>
      <c r="H214" s="87">
        <v>42684</v>
      </c>
      <c r="I214" s="17">
        <v>10000</v>
      </c>
      <c r="J214" s="16"/>
      <c r="K214" s="17"/>
      <c r="L214" s="16"/>
      <c r="M214" s="17"/>
      <c r="N214" s="16"/>
      <c r="O214" s="17"/>
      <c r="P214" s="16"/>
      <c r="Q214" s="17"/>
      <c r="R214" s="16"/>
      <c r="S214" s="17"/>
      <c r="T214" s="43"/>
      <c r="U214" s="17"/>
      <c r="V214" s="43"/>
      <c r="W214" s="17"/>
      <c r="X214" s="43"/>
      <c r="Y214" s="17"/>
      <c r="Z214" s="43"/>
      <c r="AA214" s="17"/>
      <c r="AB214" s="49"/>
      <c r="AC214" s="91"/>
      <c r="AD214" s="180"/>
      <c r="AE214" s="91"/>
      <c r="AF214" s="180"/>
      <c r="AG214" s="91"/>
      <c r="AH214" s="180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</row>
    <row r="215" spans="1:439" ht="15.75" x14ac:dyDescent="0.25">
      <c r="A215" s="91">
        <v>32</v>
      </c>
      <c r="B215" s="202" t="s">
        <v>320</v>
      </c>
      <c r="C215" s="13"/>
      <c r="D215" s="15">
        <v>440000</v>
      </c>
      <c r="E215" s="14">
        <f t="shared" si="5"/>
        <v>530000</v>
      </c>
      <c r="F215" s="16">
        <v>42685</v>
      </c>
      <c r="G215" s="17">
        <v>30000</v>
      </c>
      <c r="H215" s="87">
        <v>42681</v>
      </c>
      <c r="I215" s="17">
        <v>50000</v>
      </c>
      <c r="J215" s="16">
        <v>42696</v>
      </c>
      <c r="K215" s="17">
        <v>10000</v>
      </c>
      <c r="L215" s="16"/>
      <c r="M215" s="17"/>
      <c r="N215" s="16"/>
      <c r="O215" s="17"/>
      <c r="P215" s="16"/>
      <c r="Q215" s="17"/>
      <c r="R215" s="16"/>
      <c r="S215" s="17"/>
      <c r="T215" s="43"/>
      <c r="U215" s="17"/>
      <c r="V215" s="43"/>
      <c r="W215" s="17"/>
      <c r="X215" s="43"/>
      <c r="Y215" s="17"/>
      <c r="Z215" s="43"/>
      <c r="AA215" s="17"/>
      <c r="AB215" s="28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</row>
    <row r="216" spans="1:439" ht="15.75" x14ac:dyDescent="0.25">
      <c r="A216" s="91">
        <v>33</v>
      </c>
      <c r="B216" s="202" t="s">
        <v>342</v>
      </c>
      <c r="C216" s="13"/>
      <c r="D216" s="15">
        <v>27000</v>
      </c>
      <c r="E216" s="14">
        <f t="shared" si="5"/>
        <v>27000</v>
      </c>
      <c r="F216" s="16"/>
      <c r="G216" s="17"/>
      <c r="H216" s="215"/>
      <c r="I216" s="17"/>
      <c r="J216" s="16"/>
      <c r="K216" s="17"/>
      <c r="L216" s="16"/>
      <c r="M216" s="17"/>
      <c r="N216" s="16"/>
      <c r="O216" s="17"/>
      <c r="P216" s="16"/>
      <c r="Q216" s="17"/>
      <c r="R216" s="16"/>
      <c r="S216" s="17"/>
      <c r="T216" s="20"/>
      <c r="U216" s="19"/>
      <c r="V216" s="20"/>
      <c r="W216" s="19"/>
      <c r="X216" s="20"/>
      <c r="Y216" s="19"/>
      <c r="Z216" s="20"/>
      <c r="AA216" s="19"/>
      <c r="AB216" s="2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</row>
    <row r="217" spans="1:439" ht="15.75" x14ac:dyDescent="0.25">
      <c r="A217" s="91">
        <v>34</v>
      </c>
      <c r="B217" s="202" t="s">
        <v>343</v>
      </c>
      <c r="C217" s="13"/>
      <c r="D217" s="15">
        <v>35000</v>
      </c>
      <c r="E217" s="14">
        <f t="shared" si="5"/>
        <v>41000</v>
      </c>
      <c r="F217" s="16">
        <v>42676</v>
      </c>
      <c r="G217" s="17">
        <v>6000</v>
      </c>
      <c r="H217" s="215"/>
      <c r="I217" s="17"/>
      <c r="J217" s="16"/>
      <c r="K217" s="17"/>
      <c r="L217" s="16"/>
      <c r="M217" s="17"/>
      <c r="N217" s="16"/>
      <c r="O217" s="17"/>
      <c r="P217" s="16"/>
      <c r="Q217" s="17"/>
      <c r="R217" s="16"/>
      <c r="S217" s="17"/>
      <c r="T217" s="16"/>
      <c r="U217" s="17"/>
      <c r="V217" s="43"/>
      <c r="W217" s="17"/>
      <c r="X217" s="43"/>
      <c r="Y217" s="17"/>
      <c r="Z217" s="43"/>
      <c r="AA217" s="17"/>
      <c r="AB217" s="28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</row>
    <row r="218" spans="1:439" x14ac:dyDescent="0.25">
      <c r="A218" s="91">
        <v>35</v>
      </c>
      <c r="B218" s="235" t="s">
        <v>397</v>
      </c>
      <c r="C218" s="73"/>
      <c r="D218" s="15">
        <v>493500</v>
      </c>
      <c r="E218" s="14">
        <f t="shared" si="5"/>
        <v>524500</v>
      </c>
      <c r="F218" s="16">
        <v>42678</v>
      </c>
      <c r="G218" s="17">
        <v>5000</v>
      </c>
      <c r="H218" s="87">
        <v>42683</v>
      </c>
      <c r="I218" s="17">
        <v>5000</v>
      </c>
      <c r="J218" s="16">
        <v>42685</v>
      </c>
      <c r="K218" s="17">
        <v>5000</v>
      </c>
      <c r="L218" s="16">
        <v>42689</v>
      </c>
      <c r="M218" s="17">
        <v>5000</v>
      </c>
      <c r="N218" s="16">
        <v>42691</v>
      </c>
      <c r="O218" s="17">
        <v>2000</v>
      </c>
      <c r="P218" s="16">
        <v>42698</v>
      </c>
      <c r="Q218" s="17">
        <v>2000</v>
      </c>
      <c r="R218" s="16">
        <v>42703</v>
      </c>
      <c r="S218" s="17">
        <v>5000</v>
      </c>
      <c r="T218" s="43">
        <v>42704</v>
      </c>
      <c r="U218" s="17">
        <v>2000</v>
      </c>
      <c r="V218" s="43"/>
      <c r="W218" s="17"/>
      <c r="X218" s="43"/>
      <c r="Y218" s="17"/>
      <c r="Z218" s="43"/>
      <c r="AA218" s="17"/>
      <c r="AB218" s="49"/>
      <c r="AC218" s="91"/>
      <c r="AD218" s="180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</row>
    <row r="219" spans="1:439" ht="15.75" x14ac:dyDescent="0.25">
      <c r="A219" s="91">
        <v>36</v>
      </c>
      <c r="B219" s="202" t="s">
        <v>344</v>
      </c>
      <c r="C219" s="140"/>
      <c r="D219" s="15">
        <v>835000</v>
      </c>
      <c r="E219" s="14">
        <f t="shared" si="5"/>
        <v>1205000</v>
      </c>
      <c r="F219" s="16">
        <v>42675</v>
      </c>
      <c r="G219" s="17">
        <v>20000</v>
      </c>
      <c r="H219" s="87">
        <v>42676</v>
      </c>
      <c r="I219" s="17">
        <v>20000</v>
      </c>
      <c r="J219" s="16">
        <v>42677</v>
      </c>
      <c r="K219" s="17">
        <v>30000</v>
      </c>
      <c r="L219" s="66">
        <v>42678</v>
      </c>
      <c r="M219" s="67">
        <v>20000</v>
      </c>
      <c r="N219" s="16">
        <v>42681</v>
      </c>
      <c r="O219" s="17">
        <v>20000</v>
      </c>
      <c r="P219" s="16">
        <v>42684</v>
      </c>
      <c r="Q219" s="17">
        <v>20000</v>
      </c>
      <c r="R219" s="16">
        <v>42689</v>
      </c>
      <c r="S219" s="17">
        <v>25000</v>
      </c>
      <c r="T219" s="43">
        <v>42692</v>
      </c>
      <c r="U219" s="17">
        <v>50000</v>
      </c>
      <c r="V219" s="43">
        <v>42695</v>
      </c>
      <c r="W219" s="17">
        <v>50000</v>
      </c>
      <c r="X219" s="43">
        <v>42697</v>
      </c>
      <c r="Y219" s="17">
        <v>50000</v>
      </c>
      <c r="Z219" s="43">
        <v>42702</v>
      </c>
      <c r="AA219" s="17">
        <v>25000</v>
      </c>
      <c r="AB219" s="49">
        <v>0.36666666666666664</v>
      </c>
      <c r="AC219" s="91">
        <v>20000</v>
      </c>
      <c r="AD219" s="180">
        <v>42704</v>
      </c>
      <c r="AE219" s="91">
        <v>20000</v>
      </c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</row>
    <row r="220" spans="1:439" ht="15.75" x14ac:dyDescent="0.25">
      <c r="A220" s="91">
        <v>37</v>
      </c>
      <c r="B220" s="200" t="s">
        <v>295</v>
      </c>
      <c r="C220" s="112"/>
      <c r="D220" s="15">
        <v>926200</v>
      </c>
      <c r="E220" s="14">
        <f t="shared" si="5"/>
        <v>1045200</v>
      </c>
      <c r="F220" s="16">
        <v>42675</v>
      </c>
      <c r="G220" s="17">
        <v>5000</v>
      </c>
      <c r="H220" s="87">
        <v>42676</v>
      </c>
      <c r="I220" s="17">
        <v>2000</v>
      </c>
      <c r="J220" s="16">
        <v>42676</v>
      </c>
      <c r="K220" s="17">
        <v>2000</v>
      </c>
      <c r="L220" s="16">
        <v>42677</v>
      </c>
      <c r="M220" s="17">
        <v>10000</v>
      </c>
      <c r="N220" s="16">
        <v>42681</v>
      </c>
      <c r="O220" s="17">
        <v>4000</v>
      </c>
      <c r="P220" s="16">
        <v>42682</v>
      </c>
      <c r="Q220" s="17">
        <v>2000</v>
      </c>
      <c r="R220" s="16">
        <v>42683</v>
      </c>
      <c r="S220" s="17">
        <v>2000</v>
      </c>
      <c r="T220" s="43">
        <v>42657</v>
      </c>
      <c r="U220" s="17">
        <v>10000</v>
      </c>
      <c r="V220" s="43">
        <v>42690</v>
      </c>
      <c r="W220" s="17">
        <v>2000</v>
      </c>
      <c r="X220" s="43">
        <v>42691</v>
      </c>
      <c r="Y220" s="17">
        <v>14000</v>
      </c>
      <c r="Z220" s="43">
        <v>42695</v>
      </c>
      <c r="AA220" s="17">
        <v>20000</v>
      </c>
      <c r="AB220" s="49">
        <v>0.47826086956521741</v>
      </c>
      <c r="AC220" s="91">
        <v>10000</v>
      </c>
      <c r="AD220" s="180">
        <v>42702</v>
      </c>
      <c r="AE220" s="91">
        <v>20000</v>
      </c>
      <c r="AF220" s="180">
        <v>42703</v>
      </c>
      <c r="AG220" s="91">
        <v>10000</v>
      </c>
      <c r="AH220" s="180" t="s">
        <v>392</v>
      </c>
      <c r="AI220" s="91">
        <v>6000</v>
      </c>
      <c r="AJ220" s="180"/>
      <c r="AK220" s="91"/>
      <c r="AL220" s="180"/>
      <c r="AM220" s="91"/>
      <c r="AN220" s="180"/>
      <c r="AO220" s="91"/>
      <c r="AP220" s="180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</row>
    <row r="221" spans="1:439" ht="15.75" x14ac:dyDescent="0.25">
      <c r="A221" s="91">
        <v>38</v>
      </c>
      <c r="B221" s="200" t="s">
        <v>296</v>
      </c>
      <c r="C221" s="55"/>
      <c r="D221" s="15">
        <v>155000</v>
      </c>
      <c r="E221" s="14">
        <f t="shared" si="5"/>
        <v>172000</v>
      </c>
      <c r="F221" s="16">
        <v>42678</v>
      </c>
      <c r="G221" s="17">
        <v>3000</v>
      </c>
      <c r="H221" s="87">
        <v>42685</v>
      </c>
      <c r="I221" s="17">
        <v>2000</v>
      </c>
      <c r="J221" s="16">
        <v>42684</v>
      </c>
      <c r="K221" s="17">
        <v>2000</v>
      </c>
      <c r="L221" s="16">
        <v>42691</v>
      </c>
      <c r="M221" s="17">
        <v>10000</v>
      </c>
      <c r="N221" s="16"/>
      <c r="O221" s="17"/>
      <c r="P221" s="16"/>
      <c r="Q221" s="17"/>
      <c r="R221" s="16"/>
      <c r="S221" s="17"/>
      <c r="T221" s="43"/>
      <c r="U221" s="17"/>
      <c r="V221" s="43"/>
      <c r="W221" s="17"/>
      <c r="X221" s="43"/>
      <c r="Y221" s="17"/>
      <c r="Z221" s="43"/>
      <c r="AA221" s="17"/>
      <c r="AB221" s="28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</row>
    <row r="222" spans="1:439" ht="15.75" x14ac:dyDescent="0.25">
      <c r="A222" s="91">
        <v>39</v>
      </c>
      <c r="B222" s="202" t="s">
        <v>345</v>
      </c>
      <c r="C222" s="13"/>
      <c r="D222" s="15">
        <v>300000</v>
      </c>
      <c r="E222" s="14">
        <f t="shared" si="5"/>
        <v>450000</v>
      </c>
      <c r="F222" s="16">
        <v>42677</v>
      </c>
      <c r="G222" s="17">
        <v>20000</v>
      </c>
      <c r="H222" s="87">
        <v>42697</v>
      </c>
      <c r="I222" s="17">
        <v>70000</v>
      </c>
      <c r="J222" s="16">
        <v>42698</v>
      </c>
      <c r="K222" s="17">
        <v>20000</v>
      </c>
      <c r="L222" s="16">
        <v>42703</v>
      </c>
      <c r="M222" s="17">
        <v>40000</v>
      </c>
      <c r="N222" s="16"/>
      <c r="O222" s="17"/>
      <c r="P222" s="16"/>
      <c r="Q222" s="17"/>
      <c r="R222" s="16"/>
      <c r="S222" s="17"/>
      <c r="T222" s="43"/>
      <c r="U222" s="17"/>
      <c r="V222" s="43"/>
      <c r="W222" s="17"/>
      <c r="X222" s="43"/>
      <c r="Y222" s="17"/>
      <c r="Z222" s="43"/>
      <c r="AA222" s="17"/>
      <c r="AB222" s="28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</row>
    <row r="223" spans="1:439" ht="15.75" x14ac:dyDescent="0.25">
      <c r="A223" s="91">
        <v>40</v>
      </c>
      <c r="B223" s="200" t="s">
        <v>297</v>
      </c>
      <c r="C223" s="85"/>
      <c r="D223" s="15">
        <v>42000</v>
      </c>
      <c r="E223" s="14">
        <f t="shared" si="5"/>
        <v>42000</v>
      </c>
      <c r="F223" s="16"/>
      <c r="G223" s="17"/>
      <c r="H223" s="225"/>
      <c r="I223" s="67"/>
      <c r="J223" s="16"/>
      <c r="K223" s="67"/>
      <c r="L223" s="16"/>
      <c r="M223" s="17"/>
      <c r="N223" s="16"/>
      <c r="O223" s="17"/>
      <c r="P223" s="16"/>
      <c r="Q223" s="17"/>
      <c r="R223" s="16"/>
      <c r="S223" s="17"/>
      <c r="T223" s="43"/>
      <c r="U223" s="17"/>
      <c r="V223" s="43"/>
      <c r="W223" s="17"/>
      <c r="X223" s="43"/>
      <c r="Y223" s="17"/>
      <c r="Z223" s="43"/>
      <c r="AA223" s="17"/>
      <c r="AB223" s="28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</row>
    <row r="224" spans="1:439" ht="15.75" x14ac:dyDescent="0.25">
      <c r="A224" s="91">
        <v>41</v>
      </c>
      <c r="B224" s="200" t="s">
        <v>298</v>
      </c>
      <c r="C224" s="44"/>
      <c r="D224" s="15">
        <v>25000</v>
      </c>
      <c r="E224" s="14">
        <f t="shared" si="5"/>
        <v>35000</v>
      </c>
      <c r="F224" s="16">
        <v>42685</v>
      </c>
      <c r="G224" s="17">
        <v>10000</v>
      </c>
      <c r="H224" s="215"/>
      <c r="I224" s="17"/>
      <c r="J224" s="66"/>
      <c r="K224" s="17"/>
      <c r="L224" s="16"/>
      <c r="M224" s="17"/>
      <c r="N224" s="16"/>
      <c r="O224" s="17"/>
      <c r="P224" s="16"/>
      <c r="Q224" s="17"/>
      <c r="R224" s="16"/>
      <c r="S224" s="17"/>
      <c r="T224" s="43"/>
      <c r="U224" s="17"/>
      <c r="V224" s="43"/>
      <c r="W224" s="17"/>
      <c r="X224" s="43"/>
      <c r="Y224" s="17"/>
      <c r="Z224" s="43"/>
      <c r="AA224" s="17"/>
      <c r="AB224" s="28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</row>
    <row r="225" spans="1:439" ht="15.75" x14ac:dyDescent="0.25">
      <c r="A225" s="91">
        <v>42</v>
      </c>
      <c r="B225" s="202" t="s">
        <v>346</v>
      </c>
      <c r="C225" s="44"/>
      <c r="D225" s="15">
        <v>175000</v>
      </c>
      <c r="E225" s="14">
        <f t="shared" si="5"/>
        <v>251000</v>
      </c>
      <c r="F225" s="16">
        <v>42675</v>
      </c>
      <c r="G225" s="17">
        <v>10000</v>
      </c>
      <c r="H225" s="87">
        <v>42677</v>
      </c>
      <c r="I225" s="17">
        <v>10000</v>
      </c>
      <c r="J225" s="16">
        <v>42690</v>
      </c>
      <c r="K225" s="17">
        <v>6000</v>
      </c>
      <c r="L225" s="16">
        <v>42703</v>
      </c>
      <c r="M225" s="17">
        <v>50000</v>
      </c>
      <c r="N225" s="16"/>
      <c r="O225" s="17"/>
      <c r="P225" s="16"/>
      <c r="Q225" s="17"/>
      <c r="R225" s="16"/>
      <c r="S225" s="17"/>
      <c r="T225" s="43"/>
      <c r="U225" s="17"/>
      <c r="V225" s="43"/>
      <c r="W225" s="17"/>
      <c r="X225" s="43"/>
      <c r="Y225" s="17"/>
      <c r="Z225" s="43"/>
      <c r="AA225" s="17"/>
      <c r="AB225" s="28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</row>
    <row r="226" spans="1:439" ht="15.75" x14ac:dyDescent="0.25">
      <c r="A226" s="91">
        <v>43</v>
      </c>
      <c r="B226" s="202" t="s">
        <v>321</v>
      </c>
      <c r="C226" s="44"/>
      <c r="D226" s="15">
        <v>80000</v>
      </c>
      <c r="E226" s="14">
        <f t="shared" si="5"/>
        <v>80000</v>
      </c>
      <c r="F226" s="16"/>
      <c r="G226" s="17"/>
      <c r="H226" s="87"/>
      <c r="I226" s="17"/>
      <c r="J226" s="16"/>
      <c r="K226" s="17"/>
      <c r="L226" s="16"/>
      <c r="M226" s="17"/>
      <c r="N226" s="16"/>
      <c r="O226" s="17"/>
      <c r="P226" s="16"/>
      <c r="Q226" s="17"/>
      <c r="R226" s="16"/>
      <c r="S226" s="17"/>
      <c r="T226" s="43"/>
      <c r="U226" s="17"/>
      <c r="V226" s="43"/>
      <c r="W226" s="17"/>
      <c r="X226" s="43"/>
      <c r="Y226" s="17"/>
      <c r="Z226" s="43"/>
      <c r="AA226" s="17"/>
      <c r="AB226" s="28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</row>
    <row r="227" spans="1:439" ht="15.75" x14ac:dyDescent="0.25">
      <c r="A227" s="91">
        <v>44</v>
      </c>
      <c r="B227" s="200" t="s">
        <v>299</v>
      </c>
      <c r="C227" s="44"/>
      <c r="D227" s="15">
        <v>310000</v>
      </c>
      <c r="E227" s="14">
        <f t="shared" si="5"/>
        <v>320000</v>
      </c>
      <c r="F227" s="16">
        <v>42675</v>
      </c>
      <c r="G227" s="17">
        <v>10000</v>
      </c>
      <c r="H227" s="87"/>
      <c r="I227" s="17"/>
      <c r="J227" s="16"/>
      <c r="K227" s="17"/>
      <c r="L227" s="16"/>
      <c r="M227" s="17"/>
      <c r="N227" s="16"/>
      <c r="O227" s="17"/>
      <c r="P227" s="16"/>
      <c r="Q227" s="17"/>
      <c r="R227" s="16"/>
      <c r="S227" s="17"/>
      <c r="T227" s="43"/>
      <c r="U227" s="17"/>
      <c r="V227" s="43"/>
      <c r="W227" s="17"/>
      <c r="X227" s="43"/>
      <c r="Y227" s="17"/>
      <c r="Z227" s="43"/>
      <c r="AA227" s="17"/>
      <c r="AB227" s="28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</row>
    <row r="228" spans="1:439" ht="15.75" x14ac:dyDescent="0.25">
      <c r="A228" s="91">
        <v>45</v>
      </c>
      <c r="B228" s="200" t="s">
        <v>300</v>
      </c>
      <c r="C228" s="44"/>
      <c r="D228" s="15">
        <v>403000</v>
      </c>
      <c r="E228" s="14">
        <f t="shared" si="5"/>
        <v>523000</v>
      </c>
      <c r="F228" s="16">
        <v>42675</v>
      </c>
      <c r="G228" s="17">
        <v>50000</v>
      </c>
      <c r="H228" s="87">
        <v>42688</v>
      </c>
      <c r="I228" s="17">
        <v>70000</v>
      </c>
      <c r="J228" s="16"/>
      <c r="K228" s="17"/>
      <c r="L228" s="16"/>
      <c r="M228" s="17"/>
      <c r="N228" s="16"/>
      <c r="O228" s="17"/>
      <c r="P228" s="16"/>
      <c r="Q228" s="17"/>
      <c r="R228" s="16"/>
      <c r="S228" s="17"/>
      <c r="T228" s="43"/>
      <c r="U228" s="17"/>
      <c r="V228" s="43"/>
      <c r="W228" s="17"/>
      <c r="X228" s="43"/>
      <c r="Y228" s="17"/>
      <c r="Z228" s="43"/>
      <c r="AA228" s="17"/>
      <c r="AB228" s="49"/>
      <c r="AC228" s="91"/>
      <c r="AD228" s="180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</row>
    <row r="229" spans="1:439" x14ac:dyDescent="0.25">
      <c r="A229" s="91">
        <v>46</v>
      </c>
      <c r="B229" s="235" t="s">
        <v>398</v>
      </c>
      <c r="C229" s="44"/>
      <c r="D229" s="15">
        <v>710000</v>
      </c>
      <c r="E229" s="14">
        <f t="shared" si="5"/>
        <v>890000</v>
      </c>
      <c r="F229" s="16">
        <v>42675</v>
      </c>
      <c r="G229" s="17">
        <v>20000</v>
      </c>
      <c r="H229" s="87">
        <v>42681</v>
      </c>
      <c r="I229" s="17">
        <v>10000</v>
      </c>
      <c r="J229" s="16">
        <v>42684</v>
      </c>
      <c r="K229" s="17">
        <v>10000</v>
      </c>
      <c r="L229" s="16">
        <v>42688</v>
      </c>
      <c r="M229" s="17">
        <v>20000</v>
      </c>
      <c r="N229" s="16">
        <v>42689</v>
      </c>
      <c r="O229" s="17">
        <v>20000</v>
      </c>
      <c r="P229" s="16">
        <v>42690</v>
      </c>
      <c r="Q229" s="17">
        <v>20000</v>
      </c>
      <c r="R229" s="16">
        <v>42695</v>
      </c>
      <c r="S229" s="17">
        <v>20000</v>
      </c>
      <c r="T229" s="43">
        <v>42696</v>
      </c>
      <c r="U229" s="17">
        <v>20000</v>
      </c>
      <c r="V229" s="43">
        <v>42697</v>
      </c>
      <c r="W229" s="17">
        <v>20000</v>
      </c>
      <c r="X229" s="43">
        <v>42698</v>
      </c>
      <c r="Y229" s="17">
        <v>20000</v>
      </c>
      <c r="Z229" s="43"/>
      <c r="AA229" s="17"/>
      <c r="AB229" s="49"/>
      <c r="AC229" s="91"/>
      <c r="AD229" s="180"/>
      <c r="AE229" s="91"/>
      <c r="AF229" s="180"/>
      <c r="AG229" s="91"/>
      <c r="AH229" s="180"/>
      <c r="AI229" s="91"/>
      <c r="AJ229" s="180"/>
      <c r="AK229" s="91"/>
      <c r="AL229" s="180"/>
      <c r="AM229" s="91"/>
      <c r="AN229" s="180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</row>
    <row r="230" spans="1:439" ht="15.75" x14ac:dyDescent="0.25">
      <c r="A230" s="91">
        <v>47</v>
      </c>
      <c r="B230" s="200" t="s">
        <v>301</v>
      </c>
      <c r="C230" s="228"/>
      <c r="D230" s="15">
        <v>148000</v>
      </c>
      <c r="E230" s="14">
        <f t="shared" si="5"/>
        <v>161000</v>
      </c>
      <c r="F230" s="16">
        <v>42681</v>
      </c>
      <c r="G230" s="17">
        <v>5000</v>
      </c>
      <c r="H230" s="87">
        <v>42682</v>
      </c>
      <c r="I230" s="17">
        <v>2000</v>
      </c>
      <c r="J230" s="16">
        <v>42698</v>
      </c>
      <c r="K230" s="17">
        <v>4000</v>
      </c>
      <c r="L230" s="16">
        <v>42704</v>
      </c>
      <c r="M230" s="17">
        <v>2000</v>
      </c>
      <c r="N230" s="16"/>
      <c r="O230" s="17"/>
      <c r="P230" s="16"/>
      <c r="Q230" s="17"/>
      <c r="R230" s="16"/>
      <c r="S230" s="17"/>
      <c r="T230" s="43"/>
      <c r="U230" s="17"/>
      <c r="V230" s="43"/>
      <c r="W230" s="17"/>
      <c r="X230" s="43"/>
      <c r="Y230" s="17"/>
      <c r="Z230" s="43"/>
      <c r="AA230" s="17"/>
      <c r="AB230" s="93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</row>
    <row r="231" spans="1:439" ht="15.75" x14ac:dyDescent="0.25">
      <c r="A231" s="91">
        <v>48</v>
      </c>
      <c r="B231" s="213" t="s">
        <v>347</v>
      </c>
      <c r="C231" s="228"/>
      <c r="D231" s="15">
        <v>298000</v>
      </c>
      <c r="E231" s="14">
        <f t="shared" si="5"/>
        <v>240000</v>
      </c>
      <c r="F231" s="16">
        <v>42676</v>
      </c>
      <c r="G231" s="17">
        <v>5000</v>
      </c>
      <c r="H231" s="87">
        <v>42677</v>
      </c>
      <c r="I231" s="17">
        <v>14000</v>
      </c>
      <c r="J231" s="16">
        <v>42678</v>
      </c>
      <c r="K231" s="17">
        <v>6000</v>
      </c>
      <c r="L231" s="16">
        <v>42682</v>
      </c>
      <c r="M231" s="17">
        <v>6000</v>
      </c>
      <c r="N231" s="16">
        <v>42683</v>
      </c>
      <c r="O231" s="17">
        <v>6000</v>
      </c>
      <c r="P231" s="16">
        <v>42688</v>
      </c>
      <c r="Q231" s="17">
        <v>9000</v>
      </c>
      <c r="R231" s="16">
        <v>42689</v>
      </c>
      <c r="S231" s="17">
        <v>5000</v>
      </c>
      <c r="T231" s="43">
        <v>42690</v>
      </c>
      <c r="U231" s="17">
        <v>6000</v>
      </c>
      <c r="V231" s="43">
        <v>42696</v>
      </c>
      <c r="W231" s="17">
        <v>5000</v>
      </c>
      <c r="X231" s="43">
        <v>42698</v>
      </c>
      <c r="Y231" s="17">
        <v>-140000</v>
      </c>
      <c r="Z231" s="43">
        <v>42702</v>
      </c>
      <c r="AA231" s="17">
        <v>10000</v>
      </c>
      <c r="AB231" s="204">
        <v>0.37931034482758619</v>
      </c>
      <c r="AC231" s="91">
        <v>10000</v>
      </c>
      <c r="AD231" s="180"/>
      <c r="AE231" s="91"/>
      <c r="AF231" s="180"/>
      <c r="AG231" s="91"/>
      <c r="AH231" s="180"/>
      <c r="AI231" s="91"/>
      <c r="AJ231" s="180"/>
      <c r="AK231" s="91"/>
      <c r="AL231" s="180"/>
      <c r="AM231" s="91"/>
      <c r="AN231" s="180"/>
      <c r="AO231" s="91"/>
      <c r="AP231" s="180"/>
      <c r="AQ231" s="91"/>
      <c r="AR231" s="180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</row>
    <row r="232" spans="1:439" x14ac:dyDescent="0.25">
      <c r="A232" s="91">
        <v>49</v>
      </c>
      <c r="B232" s="235" t="s">
        <v>399</v>
      </c>
      <c r="C232" s="228"/>
      <c r="D232" s="15">
        <v>240000</v>
      </c>
      <c r="E232" s="14">
        <f t="shared" si="5"/>
        <v>255000</v>
      </c>
      <c r="F232" s="16">
        <v>42675</v>
      </c>
      <c r="G232" s="17">
        <v>15000</v>
      </c>
      <c r="H232" s="87"/>
      <c r="I232" s="17"/>
      <c r="J232" s="16"/>
      <c r="K232" s="17"/>
      <c r="L232" s="16"/>
      <c r="M232" s="17"/>
      <c r="N232" s="16"/>
      <c r="O232" s="17"/>
      <c r="P232" s="16"/>
      <c r="Q232" s="17"/>
      <c r="R232" s="16"/>
      <c r="S232" s="17"/>
      <c r="T232" s="43"/>
      <c r="U232" s="17"/>
      <c r="V232" s="43"/>
      <c r="W232" s="17"/>
      <c r="X232" s="43"/>
      <c r="Y232" s="17"/>
      <c r="Z232" s="43"/>
      <c r="AA232" s="17"/>
      <c r="AB232" s="93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</row>
    <row r="233" spans="1:439" ht="15.75" x14ac:dyDescent="0.25">
      <c r="A233" s="91">
        <v>50</v>
      </c>
      <c r="B233" s="203" t="s">
        <v>322</v>
      </c>
      <c r="C233" s="228"/>
      <c r="D233" s="15">
        <v>72000</v>
      </c>
      <c r="E233" s="14">
        <f t="shared" si="5"/>
        <v>72000</v>
      </c>
      <c r="F233" s="16"/>
      <c r="G233" s="17"/>
      <c r="H233" s="215"/>
      <c r="I233" s="17"/>
      <c r="J233" s="16"/>
      <c r="K233" s="17"/>
      <c r="L233" s="16"/>
      <c r="M233" s="17"/>
      <c r="N233" s="16"/>
      <c r="O233" s="17"/>
      <c r="P233" s="16"/>
      <c r="Q233" s="17"/>
      <c r="R233" s="16"/>
      <c r="S233" s="17"/>
      <c r="T233" s="43"/>
      <c r="U233" s="17"/>
      <c r="V233" s="43"/>
      <c r="W233" s="17"/>
      <c r="X233" s="43"/>
      <c r="Y233" s="17"/>
      <c r="Z233" s="43"/>
      <c r="AA233" s="17"/>
      <c r="AB233" s="93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</row>
    <row r="234" spans="1:439" ht="15.75" x14ac:dyDescent="0.25">
      <c r="A234" s="91">
        <v>51</v>
      </c>
      <c r="B234" s="203" t="s">
        <v>323</v>
      </c>
      <c r="C234" s="228"/>
      <c r="D234" s="15">
        <v>285000</v>
      </c>
      <c r="E234" s="14">
        <f t="shared" si="5"/>
        <v>390000</v>
      </c>
      <c r="F234" s="16">
        <v>42675</v>
      </c>
      <c r="G234" s="17">
        <v>5000</v>
      </c>
      <c r="H234" s="87">
        <v>42676</v>
      </c>
      <c r="I234" s="17">
        <v>5000</v>
      </c>
      <c r="J234" s="16">
        <v>42677</v>
      </c>
      <c r="K234" s="17">
        <v>10000</v>
      </c>
      <c r="L234" s="16">
        <v>42678</v>
      </c>
      <c r="M234" s="17">
        <v>10000</v>
      </c>
      <c r="N234" s="16">
        <v>42681</v>
      </c>
      <c r="O234" s="17">
        <v>5000</v>
      </c>
      <c r="P234" s="16">
        <v>42683</v>
      </c>
      <c r="Q234" s="17">
        <v>5000</v>
      </c>
      <c r="R234" s="16">
        <v>42685</v>
      </c>
      <c r="S234" s="17">
        <v>5000</v>
      </c>
      <c r="T234" s="43">
        <v>42688</v>
      </c>
      <c r="U234" s="17">
        <v>5000</v>
      </c>
      <c r="V234" s="43">
        <v>42689</v>
      </c>
      <c r="W234" s="17">
        <v>5000</v>
      </c>
      <c r="X234" s="43">
        <v>42690</v>
      </c>
      <c r="Y234" s="17">
        <v>6000</v>
      </c>
      <c r="Z234" s="43">
        <v>42691</v>
      </c>
      <c r="AA234" s="17">
        <v>10000</v>
      </c>
      <c r="AB234" s="204">
        <v>0.61111111111111116</v>
      </c>
      <c r="AC234" s="91">
        <v>5000</v>
      </c>
      <c r="AD234" s="180">
        <v>42695</v>
      </c>
      <c r="AE234" s="91">
        <v>10000</v>
      </c>
      <c r="AF234" s="180">
        <v>42696</v>
      </c>
      <c r="AG234" s="91">
        <v>4000</v>
      </c>
      <c r="AH234" s="180">
        <v>42697</v>
      </c>
      <c r="AI234" s="91">
        <v>5000</v>
      </c>
      <c r="AJ234" s="180">
        <v>42703</v>
      </c>
      <c r="AK234" s="91">
        <v>5000</v>
      </c>
      <c r="AL234" s="180">
        <v>42704</v>
      </c>
      <c r="AM234" s="91">
        <v>5000</v>
      </c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</row>
    <row r="235" spans="1:439" ht="15.75" x14ac:dyDescent="0.25">
      <c r="A235" s="91">
        <v>52</v>
      </c>
      <c r="B235" s="200" t="s">
        <v>302</v>
      </c>
      <c r="C235" s="228"/>
      <c r="D235" s="15">
        <v>43000</v>
      </c>
      <c r="E235" s="14">
        <f t="shared" si="5"/>
        <v>96000</v>
      </c>
      <c r="F235" s="16">
        <v>42675</v>
      </c>
      <c r="G235" s="17">
        <v>5000</v>
      </c>
      <c r="H235" s="87">
        <v>42682</v>
      </c>
      <c r="I235" s="17">
        <v>2000</v>
      </c>
      <c r="J235" s="16">
        <v>42685</v>
      </c>
      <c r="K235" s="17">
        <v>4000</v>
      </c>
      <c r="L235" s="16">
        <v>42688</v>
      </c>
      <c r="M235" s="17">
        <v>2000</v>
      </c>
      <c r="N235" s="16">
        <v>42691</v>
      </c>
      <c r="O235" s="17">
        <v>4000</v>
      </c>
      <c r="P235" s="16">
        <v>42697</v>
      </c>
      <c r="Q235" s="17">
        <v>2000</v>
      </c>
      <c r="R235" s="16">
        <v>42703</v>
      </c>
      <c r="S235" s="17">
        <v>30000</v>
      </c>
      <c r="T235" s="43">
        <v>42704</v>
      </c>
      <c r="U235" s="17">
        <v>4000</v>
      </c>
      <c r="V235" s="43"/>
      <c r="W235" s="17"/>
      <c r="X235" s="43"/>
      <c r="Y235" s="17"/>
      <c r="Z235" s="43"/>
      <c r="AA235" s="17"/>
      <c r="AB235" s="93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</row>
    <row r="236" spans="1:439" ht="15.75" x14ac:dyDescent="0.25">
      <c r="A236" s="91">
        <v>53</v>
      </c>
      <c r="B236" s="202" t="s">
        <v>324</v>
      </c>
      <c r="C236" s="228"/>
      <c r="D236" s="15">
        <v>41300</v>
      </c>
      <c r="E236" s="14">
        <f t="shared" si="5"/>
        <v>43300</v>
      </c>
      <c r="F236" s="16">
        <v>42698</v>
      </c>
      <c r="G236" s="17">
        <v>2000</v>
      </c>
      <c r="H236" s="215"/>
      <c r="I236" s="17"/>
      <c r="J236" s="16"/>
      <c r="K236" s="17"/>
      <c r="L236" s="16"/>
      <c r="M236" s="17"/>
      <c r="N236" s="16"/>
      <c r="O236" s="17"/>
      <c r="P236" s="16"/>
      <c r="Q236" s="17"/>
      <c r="R236" s="16"/>
      <c r="S236" s="17"/>
      <c r="T236" s="43"/>
      <c r="U236" s="17"/>
      <c r="V236" s="43"/>
      <c r="W236" s="17"/>
      <c r="X236" s="43"/>
      <c r="Y236" s="17"/>
      <c r="Z236" s="43"/>
      <c r="AA236" s="17"/>
      <c r="AB236" s="93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</row>
    <row r="237" spans="1:439" ht="15.75" x14ac:dyDescent="0.25">
      <c r="A237" s="91">
        <v>54</v>
      </c>
      <c r="B237" s="200" t="s">
        <v>303</v>
      </c>
      <c r="C237" s="228"/>
      <c r="D237" s="15">
        <v>300000</v>
      </c>
      <c r="E237" s="14">
        <f t="shared" si="5"/>
        <v>300000</v>
      </c>
      <c r="F237" s="16"/>
      <c r="G237" s="17"/>
      <c r="H237" s="87"/>
      <c r="I237" s="17"/>
      <c r="J237" s="16"/>
      <c r="K237" s="17"/>
      <c r="L237" s="16"/>
      <c r="M237" s="17"/>
      <c r="N237" s="16"/>
      <c r="O237" s="17"/>
      <c r="P237" s="16"/>
      <c r="Q237" s="17"/>
      <c r="R237" s="16"/>
      <c r="S237" s="17"/>
      <c r="T237" s="43"/>
      <c r="U237" s="17"/>
      <c r="V237" s="43"/>
      <c r="W237" s="17"/>
      <c r="X237" s="43"/>
      <c r="Y237" s="17"/>
      <c r="Z237" s="43"/>
      <c r="AA237" s="17"/>
      <c r="AB237" s="93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</row>
    <row r="238" spans="1:439" ht="15.75" x14ac:dyDescent="0.25">
      <c r="A238" s="91">
        <v>55</v>
      </c>
      <c r="B238" s="202" t="s">
        <v>325</v>
      </c>
      <c r="C238" s="228"/>
      <c r="D238" s="15">
        <v>56000</v>
      </c>
      <c r="E238" s="14">
        <f t="shared" si="5"/>
        <v>56000</v>
      </c>
      <c r="F238" s="16"/>
      <c r="G238" s="17"/>
      <c r="H238" s="87"/>
      <c r="I238" s="17"/>
      <c r="J238" s="16"/>
      <c r="K238" s="17"/>
      <c r="L238" s="16"/>
      <c r="M238" s="17"/>
      <c r="N238" s="16"/>
      <c r="O238" s="17"/>
      <c r="P238" s="16"/>
      <c r="Q238" s="17"/>
      <c r="R238" s="16"/>
      <c r="S238" s="17"/>
      <c r="T238" s="43"/>
      <c r="U238" s="17"/>
      <c r="V238" s="43"/>
      <c r="W238" s="17"/>
      <c r="X238" s="43"/>
      <c r="Y238" s="17"/>
      <c r="Z238" s="43"/>
      <c r="AA238" s="17"/>
      <c r="AB238" s="93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</row>
    <row r="239" spans="1:439" ht="15.75" x14ac:dyDescent="0.25">
      <c r="A239" s="91">
        <v>56</v>
      </c>
      <c r="B239" s="200" t="s">
        <v>304</v>
      </c>
      <c r="C239" s="228"/>
      <c r="D239" s="15">
        <v>0</v>
      </c>
      <c r="E239" s="14">
        <f t="shared" si="5"/>
        <v>0</v>
      </c>
      <c r="F239" s="16"/>
      <c r="G239" s="17"/>
      <c r="H239" s="215"/>
      <c r="I239" s="17"/>
      <c r="J239" s="16"/>
      <c r="K239" s="17"/>
      <c r="L239" s="16"/>
      <c r="M239" s="17"/>
      <c r="N239" s="16"/>
      <c r="O239" s="17"/>
      <c r="P239" s="16"/>
      <c r="Q239" s="17"/>
      <c r="R239" s="16"/>
      <c r="S239" s="17"/>
      <c r="T239" s="43"/>
      <c r="U239" s="17"/>
      <c r="V239" s="43"/>
      <c r="W239" s="17"/>
      <c r="X239" s="43"/>
      <c r="Y239" s="17"/>
      <c r="Z239" s="43"/>
      <c r="AA239" s="17"/>
      <c r="AB239" s="93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</row>
    <row r="240" spans="1:439" ht="15.75" x14ac:dyDescent="0.25">
      <c r="A240" s="91">
        <v>57</v>
      </c>
      <c r="B240" s="200" t="s">
        <v>305</v>
      </c>
      <c r="C240" s="228"/>
      <c r="D240" s="15">
        <v>922500</v>
      </c>
      <c r="E240" s="14">
        <f t="shared" si="5"/>
        <v>1389000</v>
      </c>
      <c r="F240" s="16">
        <v>42676</v>
      </c>
      <c r="G240" s="17">
        <v>50000</v>
      </c>
      <c r="H240" s="87">
        <v>42677</v>
      </c>
      <c r="I240" s="17">
        <v>20000</v>
      </c>
      <c r="J240" s="16">
        <v>42678</v>
      </c>
      <c r="K240" s="17">
        <v>20000</v>
      </c>
      <c r="L240" s="16">
        <v>42681</v>
      </c>
      <c r="M240" s="17">
        <v>110000</v>
      </c>
      <c r="N240" s="16">
        <v>42682</v>
      </c>
      <c r="O240" s="17">
        <v>20000</v>
      </c>
      <c r="P240" s="16">
        <v>42683</v>
      </c>
      <c r="Q240" s="17">
        <v>30000</v>
      </c>
      <c r="R240" s="16">
        <v>42684</v>
      </c>
      <c r="S240" s="17">
        <v>20000</v>
      </c>
      <c r="T240" s="43">
        <v>42688</v>
      </c>
      <c r="U240" s="17">
        <v>31000</v>
      </c>
      <c r="V240" s="43">
        <v>42689</v>
      </c>
      <c r="W240" s="17">
        <v>10000</v>
      </c>
      <c r="X240" s="43">
        <v>42690</v>
      </c>
      <c r="Y240" s="17">
        <v>20000</v>
      </c>
      <c r="Z240" s="43">
        <v>42691</v>
      </c>
      <c r="AA240" s="17">
        <v>7000</v>
      </c>
      <c r="AB240" s="204">
        <v>0.61111111111111116</v>
      </c>
      <c r="AC240" s="91">
        <v>17000</v>
      </c>
      <c r="AD240" s="180">
        <v>42695</v>
      </c>
      <c r="AE240" s="91">
        <v>20000</v>
      </c>
      <c r="AF240" s="180">
        <v>42696</v>
      </c>
      <c r="AG240" s="91">
        <v>11500</v>
      </c>
      <c r="AH240" s="180">
        <v>42697</v>
      </c>
      <c r="AI240" s="91">
        <v>10000</v>
      </c>
      <c r="AJ240" s="180">
        <v>42698</v>
      </c>
      <c r="AK240" s="91">
        <v>20000</v>
      </c>
      <c r="AL240" s="180">
        <v>42702</v>
      </c>
      <c r="AM240" s="91">
        <v>20000</v>
      </c>
      <c r="AN240" s="180">
        <v>42703</v>
      </c>
      <c r="AO240" s="91">
        <v>20000</v>
      </c>
      <c r="AP240" s="180">
        <v>42704</v>
      </c>
      <c r="AQ240" s="91">
        <v>10000</v>
      </c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</row>
    <row r="241" spans="1:439" ht="15.75" x14ac:dyDescent="0.25">
      <c r="A241" s="91">
        <v>58</v>
      </c>
      <c r="B241" s="200" t="s">
        <v>306</v>
      </c>
      <c r="C241" s="228"/>
      <c r="D241" s="15">
        <v>775000</v>
      </c>
      <c r="E241" s="14">
        <f t="shared" si="5"/>
        <v>790000</v>
      </c>
      <c r="F241" s="16">
        <v>42685</v>
      </c>
      <c r="G241" s="17">
        <v>10000</v>
      </c>
      <c r="H241" s="87">
        <v>42689</v>
      </c>
      <c r="I241" s="17">
        <v>5000</v>
      </c>
      <c r="J241" s="16"/>
      <c r="K241" s="17"/>
      <c r="L241" s="16"/>
      <c r="M241" s="17"/>
      <c r="N241" s="16"/>
      <c r="O241" s="17"/>
      <c r="P241" s="16"/>
      <c r="Q241" s="17"/>
      <c r="R241" s="16"/>
      <c r="S241" s="17"/>
      <c r="T241" s="43"/>
      <c r="U241" s="17"/>
      <c r="V241" s="43"/>
      <c r="W241" s="17"/>
      <c r="X241" s="43"/>
      <c r="Y241" s="17"/>
      <c r="Z241" s="43"/>
      <c r="AA241" s="17"/>
      <c r="AB241" s="93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</row>
    <row r="242" spans="1:439" ht="15.75" x14ac:dyDescent="0.25">
      <c r="A242" s="91">
        <v>59</v>
      </c>
      <c r="B242" s="202" t="s">
        <v>326</v>
      </c>
      <c r="C242" s="228"/>
      <c r="D242" s="15">
        <v>308000</v>
      </c>
      <c r="E242" s="14">
        <f t="shared" si="5"/>
        <v>308000</v>
      </c>
      <c r="F242" s="16"/>
      <c r="G242" s="17"/>
      <c r="H242" s="215"/>
      <c r="I242" s="17"/>
      <c r="J242" s="16"/>
      <c r="K242" s="17"/>
      <c r="L242" s="16"/>
      <c r="M242" s="17"/>
      <c r="N242" s="16"/>
      <c r="O242" s="17"/>
      <c r="P242" s="16"/>
      <c r="Q242" s="17"/>
      <c r="R242" s="16"/>
      <c r="S242" s="17"/>
      <c r="T242" s="43"/>
      <c r="U242" s="17"/>
      <c r="V242" s="43"/>
      <c r="W242" s="17"/>
      <c r="X242" s="43"/>
      <c r="Y242" s="17"/>
      <c r="Z242" s="43"/>
      <c r="AA242" s="17"/>
      <c r="AB242" s="204"/>
      <c r="AC242" s="91"/>
      <c r="AD242" s="180"/>
      <c r="AE242" s="91"/>
      <c r="AF242" s="180"/>
      <c r="AG242" s="91"/>
      <c r="AH242" s="180"/>
      <c r="AI242" s="91"/>
      <c r="AJ242" s="180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</row>
    <row r="243" spans="1:439" ht="15.75" x14ac:dyDescent="0.25">
      <c r="A243" s="91">
        <v>60</v>
      </c>
      <c r="B243" s="202" t="s">
        <v>327</v>
      </c>
      <c r="C243" s="228"/>
      <c r="D243" s="15">
        <v>102000</v>
      </c>
      <c r="E243" s="14">
        <f t="shared" si="5"/>
        <v>102000</v>
      </c>
      <c r="F243" s="16"/>
      <c r="G243" s="17"/>
      <c r="H243" s="87"/>
      <c r="I243" s="17"/>
      <c r="J243" s="16"/>
      <c r="K243" s="17"/>
      <c r="L243" s="16"/>
      <c r="M243" s="17"/>
      <c r="N243" s="16"/>
      <c r="O243" s="17"/>
      <c r="P243" s="16"/>
      <c r="Q243" s="17"/>
      <c r="R243" s="16"/>
      <c r="S243" s="17"/>
      <c r="T243" s="43"/>
      <c r="U243" s="17"/>
      <c r="V243" s="43"/>
      <c r="W243" s="17"/>
      <c r="X243" s="43"/>
      <c r="Y243" s="17"/>
      <c r="Z243" s="43"/>
      <c r="AA243" s="17"/>
      <c r="AB243" s="93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</row>
    <row r="244" spans="1:439" ht="15.75" x14ac:dyDescent="0.25">
      <c r="A244" s="91">
        <v>61</v>
      </c>
      <c r="B244" s="200" t="s">
        <v>307</v>
      </c>
      <c r="C244" s="228"/>
      <c r="D244" s="15">
        <v>50000</v>
      </c>
      <c r="E244" s="14">
        <f t="shared" si="5"/>
        <v>50000</v>
      </c>
      <c r="F244" s="16"/>
      <c r="G244" s="17"/>
      <c r="H244" s="87"/>
      <c r="I244" s="17"/>
      <c r="J244" s="16"/>
      <c r="K244" s="17"/>
      <c r="L244" s="16"/>
      <c r="M244" s="17"/>
      <c r="N244" s="16"/>
      <c r="O244" s="17"/>
      <c r="P244" s="16"/>
      <c r="Q244" s="17"/>
      <c r="R244" s="16"/>
      <c r="S244" s="17"/>
      <c r="T244" s="43"/>
      <c r="U244" s="17"/>
      <c r="V244" s="43"/>
      <c r="W244" s="17"/>
      <c r="X244" s="43"/>
      <c r="Y244" s="17"/>
      <c r="Z244" s="43"/>
      <c r="AA244" s="17"/>
      <c r="AB244" s="93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</row>
    <row r="245" spans="1:439" ht="15.75" x14ac:dyDescent="0.25">
      <c r="A245" s="91">
        <v>62</v>
      </c>
      <c r="B245" s="202" t="s">
        <v>328</v>
      </c>
      <c r="C245" s="228"/>
      <c r="D245" s="15">
        <v>5000</v>
      </c>
      <c r="E245" s="14">
        <f t="shared" si="5"/>
        <v>5000</v>
      </c>
      <c r="F245" s="16"/>
      <c r="G245" s="17"/>
      <c r="H245" s="215"/>
      <c r="I245" s="17"/>
      <c r="J245" s="16"/>
      <c r="K245" s="17"/>
      <c r="L245" s="16"/>
      <c r="M245" s="17"/>
      <c r="N245" s="16"/>
      <c r="O245" s="17"/>
      <c r="P245" s="16"/>
      <c r="Q245" s="17"/>
      <c r="R245" s="16"/>
      <c r="S245" s="17"/>
      <c r="T245" s="43"/>
      <c r="U245" s="17"/>
      <c r="V245" s="43"/>
      <c r="W245" s="17"/>
      <c r="X245" s="43"/>
      <c r="Y245" s="17"/>
      <c r="Z245" s="43"/>
      <c r="AA245" s="17"/>
      <c r="AB245" s="93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</row>
    <row r="246" spans="1:439" ht="15.75" x14ac:dyDescent="0.25">
      <c r="A246" s="91">
        <v>63</v>
      </c>
      <c r="B246" s="202" t="s">
        <v>348</v>
      </c>
      <c r="C246" s="228"/>
      <c r="D246" s="15">
        <v>35000</v>
      </c>
      <c r="E246" s="14">
        <f t="shared" si="5"/>
        <v>195000</v>
      </c>
      <c r="F246" s="16">
        <v>42676</v>
      </c>
      <c r="G246" s="17">
        <v>2000</v>
      </c>
      <c r="H246" s="87">
        <v>42677</v>
      </c>
      <c r="I246" s="17">
        <v>2000</v>
      </c>
      <c r="J246" s="16">
        <v>42681</v>
      </c>
      <c r="K246" s="17">
        <v>12000</v>
      </c>
      <c r="L246" s="16">
        <v>42682</v>
      </c>
      <c r="M246" s="17">
        <v>2000</v>
      </c>
      <c r="N246" s="16">
        <v>42684</v>
      </c>
      <c r="O246" s="17">
        <v>2000</v>
      </c>
      <c r="P246" s="16">
        <v>42685</v>
      </c>
      <c r="Q246" s="17">
        <v>5000</v>
      </c>
      <c r="R246" s="16">
        <v>42690</v>
      </c>
      <c r="S246" s="17">
        <v>120000</v>
      </c>
      <c r="T246" s="43">
        <v>42697</v>
      </c>
      <c r="U246" s="17">
        <v>5000</v>
      </c>
      <c r="V246" s="43">
        <v>42702</v>
      </c>
      <c r="W246" s="17">
        <v>5000</v>
      </c>
      <c r="X246" s="43">
        <v>42704</v>
      </c>
      <c r="Y246" s="17">
        <v>5000</v>
      </c>
      <c r="Z246" s="43"/>
      <c r="AA246" s="17"/>
      <c r="AB246" s="93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</row>
    <row r="247" spans="1:439" ht="15.75" x14ac:dyDescent="0.25">
      <c r="A247" s="91">
        <v>64</v>
      </c>
      <c r="B247" s="202" t="s">
        <v>349</v>
      </c>
      <c r="C247" s="228"/>
      <c r="D247" s="15">
        <v>220000</v>
      </c>
      <c r="E247" s="14">
        <f t="shared" si="5"/>
        <v>275000</v>
      </c>
      <c r="F247" s="16">
        <v>42675</v>
      </c>
      <c r="G247" s="17">
        <v>5000</v>
      </c>
      <c r="H247" s="87">
        <v>42676</v>
      </c>
      <c r="I247" s="17">
        <v>5000</v>
      </c>
      <c r="J247" s="16">
        <v>42677</v>
      </c>
      <c r="K247" s="17">
        <v>5000</v>
      </c>
      <c r="L247" s="16">
        <v>42681</v>
      </c>
      <c r="M247" s="17">
        <v>5000</v>
      </c>
      <c r="N247" s="16">
        <v>42682</v>
      </c>
      <c r="O247" s="17">
        <v>5000</v>
      </c>
      <c r="P247" s="16">
        <v>42683</v>
      </c>
      <c r="Q247" s="17">
        <v>5000</v>
      </c>
      <c r="R247" s="16">
        <v>42689</v>
      </c>
      <c r="S247" s="17">
        <v>2000</v>
      </c>
      <c r="T247" s="43">
        <v>42690</v>
      </c>
      <c r="U247" s="17">
        <v>3000</v>
      </c>
      <c r="V247" s="43">
        <v>42695</v>
      </c>
      <c r="W247" s="17">
        <v>5000</v>
      </c>
      <c r="X247" s="43">
        <v>42696</v>
      </c>
      <c r="Y247" s="17">
        <v>5000</v>
      </c>
      <c r="Z247" s="43">
        <v>42697</v>
      </c>
      <c r="AA247" s="17">
        <v>5000</v>
      </c>
      <c r="AB247" s="204">
        <v>0.45833333333333331</v>
      </c>
      <c r="AC247" s="91">
        <v>5000</v>
      </c>
      <c r="AD247" s="180"/>
      <c r="AE247" s="91"/>
      <c r="AF247" s="180"/>
      <c r="AG247" s="91"/>
      <c r="AH247" s="180"/>
      <c r="AI247" s="91"/>
      <c r="AJ247" s="180"/>
      <c r="AK247" s="91"/>
      <c r="AL247" s="180"/>
      <c r="AM247" s="91"/>
      <c r="AN247" s="180"/>
      <c r="AO247" s="91"/>
      <c r="AP247" s="180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</row>
    <row r="248" spans="1:439" ht="15.75" x14ac:dyDescent="0.25">
      <c r="A248" s="91">
        <v>65</v>
      </c>
      <c r="B248" s="202" t="s">
        <v>350</v>
      </c>
      <c r="C248" s="228"/>
      <c r="D248" s="15">
        <v>182000</v>
      </c>
      <c r="E248" s="14">
        <f t="shared" ref="E248:E255" si="6">SUMIF($F$2:$XFD$2,1,F248:XFD248)+D248</f>
        <v>384000</v>
      </c>
      <c r="F248" s="16">
        <v>42675</v>
      </c>
      <c r="G248" s="17">
        <v>22000</v>
      </c>
      <c r="H248" s="87">
        <v>42676</v>
      </c>
      <c r="I248" s="17">
        <v>10000</v>
      </c>
      <c r="J248" s="16">
        <v>42677</v>
      </c>
      <c r="K248" s="17">
        <v>10000</v>
      </c>
      <c r="L248" s="16">
        <v>42683</v>
      </c>
      <c r="M248" s="17">
        <v>50000</v>
      </c>
      <c r="N248" s="16">
        <v>42688</v>
      </c>
      <c r="O248" s="17">
        <v>20000</v>
      </c>
      <c r="P248" s="16">
        <v>42689</v>
      </c>
      <c r="Q248" s="17">
        <v>20000</v>
      </c>
      <c r="R248" s="16">
        <v>42690</v>
      </c>
      <c r="S248" s="17">
        <v>10000</v>
      </c>
      <c r="T248" s="43">
        <v>42691</v>
      </c>
      <c r="U248" s="17">
        <v>10000</v>
      </c>
      <c r="V248" s="43">
        <v>42703</v>
      </c>
      <c r="W248" s="17">
        <v>40000</v>
      </c>
      <c r="X248" s="43">
        <v>42704</v>
      </c>
      <c r="Y248" s="17">
        <v>10000</v>
      </c>
      <c r="Z248" s="43"/>
      <c r="AA248" s="17"/>
      <c r="AB248" s="93"/>
      <c r="AC248" s="91"/>
      <c r="AD248" s="180"/>
      <c r="AE248" s="91"/>
      <c r="AF248" s="180"/>
      <c r="AG248" s="91"/>
      <c r="AH248" s="180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</row>
    <row r="249" spans="1:439" ht="15.75" x14ac:dyDescent="0.25">
      <c r="A249" s="91">
        <v>66</v>
      </c>
      <c r="B249" s="200" t="s">
        <v>329</v>
      </c>
      <c r="C249" s="228"/>
      <c r="D249" s="15">
        <v>650000</v>
      </c>
      <c r="E249" s="14">
        <f t="shared" si="6"/>
        <v>650000</v>
      </c>
      <c r="F249" s="16"/>
      <c r="G249" s="17"/>
      <c r="H249" s="215"/>
      <c r="I249" s="17"/>
      <c r="J249" s="16"/>
      <c r="K249" s="17"/>
      <c r="L249" s="16"/>
      <c r="M249" s="17"/>
      <c r="N249" s="16"/>
      <c r="O249" s="17"/>
      <c r="P249" s="16"/>
      <c r="Q249" s="17"/>
      <c r="R249" s="16"/>
      <c r="S249" s="17"/>
      <c r="T249" s="43"/>
      <c r="U249" s="17"/>
      <c r="V249" s="43"/>
      <c r="W249" s="17"/>
      <c r="X249" s="43"/>
      <c r="Y249" s="17"/>
      <c r="Z249" s="43"/>
      <c r="AA249" s="17"/>
      <c r="AB249" s="93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</row>
    <row r="250" spans="1:439" ht="15.75" x14ac:dyDescent="0.25">
      <c r="A250" s="91">
        <v>67</v>
      </c>
      <c r="B250" s="202" t="s">
        <v>351</v>
      </c>
      <c r="C250" s="228"/>
      <c r="D250" s="15">
        <v>205000</v>
      </c>
      <c r="E250" s="14">
        <f t="shared" si="6"/>
        <v>225000</v>
      </c>
      <c r="F250" s="16">
        <v>42676</v>
      </c>
      <c r="G250" s="17">
        <v>10000</v>
      </c>
      <c r="H250" s="87">
        <v>42703</v>
      </c>
      <c r="I250" s="17">
        <v>10000</v>
      </c>
      <c r="J250" s="16"/>
      <c r="K250" s="17"/>
      <c r="L250" s="16"/>
      <c r="M250" s="17"/>
      <c r="N250" s="16"/>
      <c r="O250" s="17"/>
      <c r="P250" s="16"/>
      <c r="Q250" s="17"/>
      <c r="R250" s="16"/>
      <c r="S250" s="17"/>
      <c r="T250" s="43"/>
      <c r="U250" s="17"/>
      <c r="V250" s="43"/>
      <c r="W250" s="17"/>
      <c r="X250" s="43"/>
      <c r="Y250" s="17"/>
      <c r="Z250" s="43"/>
      <c r="AA250" s="17"/>
      <c r="AB250" s="93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</row>
    <row r="251" spans="1:439" ht="15.75" x14ac:dyDescent="0.25">
      <c r="A251" s="91">
        <v>68</v>
      </c>
      <c r="B251" s="200" t="s">
        <v>308</v>
      </c>
      <c r="C251" s="228"/>
      <c r="D251" s="15">
        <v>212500</v>
      </c>
      <c r="E251" s="14">
        <f t="shared" si="6"/>
        <v>273500</v>
      </c>
      <c r="F251" s="16">
        <v>42677</v>
      </c>
      <c r="G251" s="17">
        <v>5000</v>
      </c>
      <c r="H251" s="87">
        <v>42684</v>
      </c>
      <c r="I251" s="17">
        <v>1000</v>
      </c>
      <c r="J251" s="16">
        <v>42698</v>
      </c>
      <c r="K251" s="17">
        <v>55000</v>
      </c>
      <c r="L251" s="16"/>
      <c r="M251" s="17"/>
      <c r="N251" s="16"/>
      <c r="O251" s="17"/>
      <c r="P251" s="16"/>
      <c r="Q251" s="17"/>
      <c r="R251" s="16"/>
      <c r="S251" s="17"/>
      <c r="T251" s="43"/>
      <c r="U251" s="17"/>
      <c r="V251" s="43"/>
      <c r="W251" s="17"/>
      <c r="X251" s="43"/>
      <c r="Y251" s="17"/>
      <c r="Z251" s="43"/>
      <c r="AA251" s="17"/>
      <c r="AB251" s="93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</row>
    <row r="252" spans="1:439" ht="15.75" x14ac:dyDescent="0.25">
      <c r="A252" s="91">
        <v>69</v>
      </c>
      <c r="B252" s="213" t="s">
        <v>330</v>
      </c>
      <c r="C252" s="228"/>
      <c r="D252" s="15">
        <v>281500</v>
      </c>
      <c r="E252" s="14">
        <f t="shared" si="6"/>
        <v>383500</v>
      </c>
      <c r="F252" s="16">
        <v>42675</v>
      </c>
      <c r="G252" s="17">
        <v>5000</v>
      </c>
      <c r="H252" s="87">
        <v>42676</v>
      </c>
      <c r="I252" s="17">
        <v>5000</v>
      </c>
      <c r="J252" s="16">
        <v>42677</v>
      </c>
      <c r="K252" s="17">
        <v>5000</v>
      </c>
      <c r="L252" s="16">
        <v>42678</v>
      </c>
      <c r="M252" s="17">
        <v>5000</v>
      </c>
      <c r="N252" s="16">
        <v>42681</v>
      </c>
      <c r="O252" s="17">
        <v>5000</v>
      </c>
      <c r="P252" s="16">
        <v>42682</v>
      </c>
      <c r="Q252" s="17">
        <v>5000</v>
      </c>
      <c r="R252" s="16">
        <v>42683</v>
      </c>
      <c r="S252" s="17">
        <v>5000</v>
      </c>
      <c r="T252" s="43">
        <v>42684</v>
      </c>
      <c r="U252" s="17">
        <v>5000</v>
      </c>
      <c r="V252" s="43">
        <v>42685</v>
      </c>
      <c r="W252" s="17">
        <v>5000</v>
      </c>
      <c r="X252" s="43">
        <v>42688</v>
      </c>
      <c r="Y252" s="17">
        <v>5000</v>
      </c>
      <c r="Z252" s="43">
        <v>42690</v>
      </c>
      <c r="AA252" s="17">
        <v>12000</v>
      </c>
      <c r="AB252" s="204">
        <v>0.6470588235294118</v>
      </c>
      <c r="AC252" s="91">
        <v>5000</v>
      </c>
      <c r="AD252" s="180">
        <v>42692</v>
      </c>
      <c r="AE252" s="91">
        <v>5000</v>
      </c>
      <c r="AF252" s="180">
        <v>42695</v>
      </c>
      <c r="AG252" s="91">
        <v>5000</v>
      </c>
      <c r="AH252" s="180">
        <v>42696</v>
      </c>
      <c r="AI252" s="91">
        <v>5000</v>
      </c>
      <c r="AJ252" s="180">
        <v>42697</v>
      </c>
      <c r="AK252" s="91">
        <v>5000</v>
      </c>
      <c r="AL252" s="180">
        <v>42698</v>
      </c>
      <c r="AM252" s="91">
        <v>5000</v>
      </c>
      <c r="AN252" s="180">
        <v>42702</v>
      </c>
      <c r="AO252" s="91">
        <v>5000</v>
      </c>
      <c r="AP252" s="180">
        <v>42703</v>
      </c>
      <c r="AQ252" s="91">
        <v>5000</v>
      </c>
      <c r="AR252" s="180">
        <v>42704</v>
      </c>
      <c r="AS252" s="91">
        <v>5000</v>
      </c>
      <c r="AT252" s="180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</row>
    <row r="253" spans="1:439" x14ac:dyDescent="0.25">
      <c r="A253" s="91">
        <v>70</v>
      </c>
      <c r="B253" s="235" t="s">
        <v>400</v>
      </c>
      <c r="C253" s="228"/>
      <c r="D253" s="15">
        <v>124000</v>
      </c>
      <c r="E253" s="14">
        <f t="shared" si="6"/>
        <v>190000</v>
      </c>
      <c r="F253" s="16">
        <v>42675</v>
      </c>
      <c r="G253" s="17">
        <v>5000</v>
      </c>
      <c r="H253" s="87">
        <v>42676</v>
      </c>
      <c r="I253" s="17">
        <v>7000</v>
      </c>
      <c r="J253" s="16">
        <v>42677</v>
      </c>
      <c r="K253" s="17">
        <v>2000</v>
      </c>
      <c r="L253" s="16">
        <v>42684</v>
      </c>
      <c r="M253" s="17">
        <v>10000</v>
      </c>
      <c r="N253" s="16">
        <v>42689</v>
      </c>
      <c r="O253" s="17">
        <v>2000</v>
      </c>
      <c r="P253" s="16">
        <v>42690</v>
      </c>
      <c r="Q253" s="17">
        <v>10000</v>
      </c>
      <c r="R253" s="16">
        <v>42692</v>
      </c>
      <c r="S253" s="17">
        <v>20000</v>
      </c>
      <c r="T253" s="43">
        <v>42698</v>
      </c>
      <c r="U253" s="17">
        <v>10000</v>
      </c>
      <c r="V253" s="43"/>
      <c r="W253" s="17"/>
      <c r="X253" s="43"/>
      <c r="Y253" s="17"/>
      <c r="Z253" s="43"/>
      <c r="AA253" s="17"/>
      <c r="AB253" s="93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</row>
    <row r="254" spans="1:439" ht="15.75" x14ac:dyDescent="0.25">
      <c r="A254" s="91">
        <v>71</v>
      </c>
      <c r="B254" s="202" t="s">
        <v>352</v>
      </c>
      <c r="C254" s="228"/>
      <c r="D254" s="15">
        <v>136000</v>
      </c>
      <c r="E254" s="14">
        <f t="shared" si="6"/>
        <v>184000</v>
      </c>
      <c r="F254" s="16">
        <v>42675</v>
      </c>
      <c r="G254" s="17">
        <v>1000</v>
      </c>
      <c r="H254" s="87">
        <v>42676</v>
      </c>
      <c r="I254" s="17">
        <v>5000</v>
      </c>
      <c r="J254" s="16">
        <v>42678</v>
      </c>
      <c r="K254" s="17">
        <v>2000</v>
      </c>
      <c r="L254" s="16">
        <v>42681</v>
      </c>
      <c r="M254" s="17">
        <v>5000</v>
      </c>
      <c r="N254" s="16">
        <v>42683</v>
      </c>
      <c r="O254" s="17">
        <v>2000</v>
      </c>
      <c r="P254" s="16">
        <v>42684</v>
      </c>
      <c r="Q254" s="17">
        <v>5000</v>
      </c>
      <c r="R254" s="16">
        <v>42689</v>
      </c>
      <c r="S254" s="17">
        <v>3000</v>
      </c>
      <c r="T254" s="43">
        <v>42690</v>
      </c>
      <c r="U254" s="17">
        <v>5000</v>
      </c>
      <c r="V254" s="43">
        <v>42692</v>
      </c>
      <c r="W254" s="17">
        <v>2000</v>
      </c>
      <c r="X254" s="43">
        <v>42695</v>
      </c>
      <c r="Y254" s="17">
        <v>5000</v>
      </c>
      <c r="Z254" s="43">
        <v>42696</v>
      </c>
      <c r="AA254" s="17">
        <v>2000</v>
      </c>
      <c r="AB254" s="204">
        <v>0.47826086956521741</v>
      </c>
      <c r="AC254" s="91">
        <v>5000</v>
      </c>
      <c r="AD254" s="180">
        <v>42702</v>
      </c>
      <c r="AE254" s="91">
        <v>4000</v>
      </c>
      <c r="AF254" s="180">
        <v>42703</v>
      </c>
      <c r="AG254" s="91">
        <v>2000</v>
      </c>
      <c r="AH254" s="180"/>
      <c r="AI254" s="91"/>
      <c r="AJ254" s="180"/>
      <c r="AK254" s="91"/>
      <c r="AL254" s="180"/>
      <c r="AM254" s="91"/>
      <c r="AN254" s="180"/>
      <c r="AO254" s="91"/>
      <c r="AP254" s="180"/>
      <c r="AQ254" s="91"/>
      <c r="AR254" s="180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</row>
    <row r="255" spans="1:439" ht="15.75" x14ac:dyDescent="0.25">
      <c r="A255" s="91">
        <v>72</v>
      </c>
      <c r="B255" s="200" t="s">
        <v>309</v>
      </c>
      <c r="C255" s="228"/>
      <c r="D255" s="15">
        <v>118200</v>
      </c>
      <c r="E255" s="14">
        <f t="shared" si="6"/>
        <v>171200</v>
      </c>
      <c r="F255" s="16">
        <v>42675</v>
      </c>
      <c r="G255" s="17">
        <v>1000</v>
      </c>
      <c r="H255" s="87">
        <v>42676</v>
      </c>
      <c r="I255" s="17">
        <v>5000</v>
      </c>
      <c r="J255" s="16">
        <v>42678</v>
      </c>
      <c r="K255" s="17">
        <v>2000</v>
      </c>
      <c r="L255" s="16">
        <v>42681</v>
      </c>
      <c r="M255" s="17">
        <v>1000</v>
      </c>
      <c r="N255" s="16">
        <v>42683</v>
      </c>
      <c r="O255" s="17">
        <v>9000</v>
      </c>
      <c r="P255" s="16">
        <v>42688</v>
      </c>
      <c r="Q255" s="17">
        <v>5000</v>
      </c>
      <c r="R255" s="16">
        <v>42689</v>
      </c>
      <c r="S255" s="17">
        <v>2000</v>
      </c>
      <c r="T255" s="43">
        <v>42692</v>
      </c>
      <c r="U255" s="17">
        <v>3000</v>
      </c>
      <c r="V255" s="43">
        <v>42695</v>
      </c>
      <c r="W255" s="17">
        <v>5000</v>
      </c>
      <c r="X255" s="43">
        <v>42697</v>
      </c>
      <c r="Y255" s="17">
        <v>5000</v>
      </c>
      <c r="Z255" s="43">
        <v>42702</v>
      </c>
      <c r="AA255" s="17">
        <v>5000</v>
      </c>
      <c r="AB255" s="204">
        <v>0.37931034482758619</v>
      </c>
      <c r="AC255" s="91">
        <v>5000</v>
      </c>
      <c r="AD255" s="180">
        <v>42704</v>
      </c>
      <c r="AE255" s="91">
        <v>5000</v>
      </c>
      <c r="AF255" s="180"/>
      <c r="AG255" s="91"/>
      <c r="AH255" s="180"/>
      <c r="AI255" s="91"/>
      <c r="AJ255" s="180"/>
      <c r="AK255" s="91"/>
      <c r="AL255" s="180"/>
      <c r="AM255" s="91"/>
      <c r="AN255" s="180"/>
      <c r="AO255" s="91"/>
      <c r="AP255" s="180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</row>
    <row r="256" spans="1:439" x14ac:dyDescent="0.25">
      <c r="A256" s="91">
        <v>1</v>
      </c>
      <c r="B256" s="146" t="s">
        <v>212</v>
      </c>
      <c r="C256" s="13"/>
      <c r="D256" s="15">
        <v>35000</v>
      </c>
      <c r="E256" s="14">
        <f t="shared" ref="E256:E319" si="7">SUMIF($F$2:$XFD$2,1,F256:XFD256)+D256</f>
        <v>35000</v>
      </c>
      <c r="F256" s="16"/>
      <c r="G256" s="17"/>
      <c r="H256" s="215"/>
      <c r="I256" s="17"/>
      <c r="J256" s="8"/>
      <c r="K256" s="17"/>
      <c r="L256" s="16"/>
      <c r="M256" s="17"/>
      <c r="N256" s="16"/>
      <c r="O256" s="17"/>
      <c r="P256" s="16"/>
      <c r="Q256" s="17"/>
      <c r="R256" s="16"/>
      <c r="S256" s="17"/>
      <c r="T256" s="18"/>
      <c r="U256" s="19"/>
      <c r="V256" s="18"/>
      <c r="W256" s="19"/>
      <c r="X256" s="18"/>
      <c r="Y256" s="19"/>
      <c r="Z256" s="18"/>
      <c r="AA256" s="19"/>
      <c r="AB256" s="18"/>
      <c r="AC256" s="19"/>
      <c r="AD256" s="18"/>
      <c r="AE256" s="18"/>
      <c r="AF256" s="18"/>
      <c r="AG256" s="147"/>
      <c r="AH256" s="18"/>
      <c r="AI256" s="147"/>
      <c r="AJ256" s="18"/>
      <c r="AK256" s="147"/>
      <c r="AL256" s="21"/>
      <c r="AT256" s="21"/>
    </row>
    <row r="257" spans="1:46" s="64" customFormat="1" x14ac:dyDescent="0.25">
      <c r="A257" s="148">
        <v>2</v>
      </c>
      <c r="B257" s="149" t="s">
        <v>213</v>
      </c>
      <c r="C257" s="13"/>
      <c r="D257" s="72">
        <v>1138500</v>
      </c>
      <c r="E257" s="71">
        <f t="shared" si="7"/>
        <v>143500</v>
      </c>
      <c r="F257" s="60">
        <v>42675</v>
      </c>
      <c r="G257" s="61">
        <v>5000</v>
      </c>
      <c r="H257" s="115">
        <v>42698</v>
      </c>
      <c r="I257" s="61">
        <v>-1000000</v>
      </c>
      <c r="J257" s="60"/>
      <c r="K257" s="61"/>
      <c r="L257" s="60"/>
      <c r="M257" s="61"/>
      <c r="N257" s="60"/>
      <c r="O257" s="61"/>
      <c r="P257" s="60"/>
      <c r="Q257" s="61"/>
      <c r="R257" s="78"/>
      <c r="S257" s="79"/>
      <c r="T257" s="60"/>
      <c r="U257" s="61"/>
      <c r="V257" s="60"/>
      <c r="W257" s="61"/>
      <c r="X257" s="60"/>
      <c r="Y257" s="61"/>
      <c r="Z257" s="60"/>
      <c r="AA257" s="61"/>
      <c r="AB257" s="60"/>
      <c r="AC257" s="61"/>
      <c r="AD257" s="60"/>
      <c r="AE257" s="79"/>
      <c r="AF257" s="60"/>
      <c r="AG257" s="150"/>
      <c r="AH257" s="60"/>
      <c r="AI257" s="150"/>
      <c r="AJ257" s="60"/>
      <c r="AK257" s="150"/>
      <c r="AL257" s="151"/>
      <c r="AN257" s="152"/>
      <c r="AP257" s="152"/>
      <c r="AT257" s="63"/>
    </row>
    <row r="258" spans="1:46" x14ac:dyDescent="0.25">
      <c r="A258" s="91">
        <v>3</v>
      </c>
      <c r="B258" s="153" t="s">
        <v>214</v>
      </c>
      <c r="C258" s="13"/>
      <c r="D258" s="15">
        <v>2783300</v>
      </c>
      <c r="E258" s="14">
        <f t="shared" si="7"/>
        <v>2888300</v>
      </c>
      <c r="F258" s="16">
        <v>42676</v>
      </c>
      <c r="G258" s="17">
        <v>13000</v>
      </c>
      <c r="H258" s="87">
        <v>42688</v>
      </c>
      <c r="I258" s="17">
        <v>32000</v>
      </c>
      <c r="J258" s="16">
        <v>42681</v>
      </c>
      <c r="K258" s="17">
        <v>20000</v>
      </c>
      <c r="L258" s="16">
        <v>42695</v>
      </c>
      <c r="M258" s="17">
        <v>15000</v>
      </c>
      <c r="N258" s="16">
        <v>42698</v>
      </c>
      <c r="O258" s="17">
        <v>25000</v>
      </c>
      <c r="P258" s="16"/>
      <c r="Q258" s="17"/>
      <c r="R258" s="16"/>
      <c r="S258" s="17"/>
      <c r="T258" s="18"/>
      <c r="U258" s="19"/>
      <c r="V258" s="18"/>
      <c r="W258" s="19"/>
      <c r="X258" s="18"/>
      <c r="Y258" s="19"/>
      <c r="Z258" s="18"/>
      <c r="AA258" s="19"/>
      <c r="AB258" s="18"/>
      <c r="AC258" s="19"/>
      <c r="AD258" s="18"/>
      <c r="AE258" s="19"/>
      <c r="AF258" s="18"/>
      <c r="AG258" s="147"/>
      <c r="AH258" s="18"/>
      <c r="AI258" s="147"/>
      <c r="AJ258" s="18"/>
      <c r="AK258" s="147"/>
      <c r="AL258" s="123"/>
      <c r="AN258" s="124"/>
      <c r="AP258" s="154"/>
      <c r="AR258" s="154"/>
      <c r="AS258" s="70"/>
      <c r="AT258" s="21"/>
    </row>
    <row r="259" spans="1:46" x14ac:dyDescent="0.25">
      <c r="A259" s="148">
        <v>4</v>
      </c>
      <c r="B259" s="155" t="s">
        <v>215</v>
      </c>
      <c r="C259" s="13"/>
      <c r="D259" s="15">
        <v>122000</v>
      </c>
      <c r="E259" s="14">
        <f t="shared" si="7"/>
        <v>122000</v>
      </c>
      <c r="F259" s="16"/>
      <c r="G259" s="17"/>
      <c r="H259" s="87"/>
      <c r="I259" s="17"/>
      <c r="J259" s="16"/>
      <c r="K259" s="17"/>
      <c r="L259" s="16"/>
      <c r="M259" s="17"/>
      <c r="N259" s="16"/>
      <c r="O259" s="17"/>
      <c r="P259" s="16"/>
      <c r="Q259" s="17"/>
      <c r="R259" s="16"/>
      <c r="S259" s="17"/>
      <c r="T259" s="18"/>
      <c r="U259" s="19"/>
      <c r="V259" s="18"/>
      <c r="W259" s="19"/>
      <c r="X259" s="18"/>
      <c r="Y259" s="19"/>
      <c r="Z259" s="18"/>
      <c r="AA259" s="19"/>
      <c r="AB259" s="18"/>
      <c r="AC259" s="19"/>
      <c r="AD259" s="18"/>
      <c r="AE259" s="18"/>
      <c r="AF259" s="18"/>
      <c r="AG259" s="147"/>
      <c r="AH259" s="18"/>
      <c r="AI259" s="147"/>
      <c r="AJ259" s="18"/>
      <c r="AK259" s="147"/>
      <c r="AL259" s="21"/>
      <c r="AT259" s="21"/>
    </row>
    <row r="260" spans="1:46" x14ac:dyDescent="0.25">
      <c r="A260" s="91">
        <v>5</v>
      </c>
      <c r="B260" s="146" t="s">
        <v>216</v>
      </c>
      <c r="C260" s="13"/>
      <c r="D260" s="15">
        <v>1215000</v>
      </c>
      <c r="E260" s="14">
        <f t="shared" si="7"/>
        <v>1422500</v>
      </c>
      <c r="F260" s="16">
        <v>42675</v>
      </c>
      <c r="G260" s="17">
        <v>20000</v>
      </c>
      <c r="H260" s="87">
        <v>42676</v>
      </c>
      <c r="I260" s="17">
        <v>20000</v>
      </c>
      <c r="J260" s="16">
        <v>42677</v>
      </c>
      <c r="K260" s="17">
        <v>20000</v>
      </c>
      <c r="L260" s="16">
        <v>42682</v>
      </c>
      <c r="M260" s="17">
        <v>20000</v>
      </c>
      <c r="N260" s="16">
        <v>42683</v>
      </c>
      <c r="O260" s="17">
        <v>20000</v>
      </c>
      <c r="P260" s="16">
        <v>42688</v>
      </c>
      <c r="Q260" s="17">
        <v>12500</v>
      </c>
      <c r="R260" s="16">
        <v>42688</v>
      </c>
      <c r="S260" s="17">
        <v>15000</v>
      </c>
      <c r="T260" s="18">
        <v>40133</v>
      </c>
      <c r="U260" s="19">
        <v>20000</v>
      </c>
      <c r="V260" s="18">
        <v>42695</v>
      </c>
      <c r="W260" s="19">
        <v>20000</v>
      </c>
      <c r="X260" s="18">
        <v>42697</v>
      </c>
      <c r="Y260" s="19">
        <v>20000</v>
      </c>
      <c r="Z260" s="18">
        <v>42698</v>
      </c>
      <c r="AA260" s="19">
        <v>20000</v>
      </c>
      <c r="AB260" s="18"/>
      <c r="AC260" s="19"/>
      <c r="AD260" s="18"/>
      <c r="AE260" s="19"/>
      <c r="AF260" s="18"/>
      <c r="AG260" s="147"/>
      <c r="AH260" s="18"/>
      <c r="AI260" s="147"/>
      <c r="AJ260" s="18"/>
      <c r="AK260" s="147"/>
      <c r="AL260" s="123"/>
      <c r="AN260" s="124"/>
      <c r="AT260" s="21"/>
    </row>
    <row r="261" spans="1:46" x14ac:dyDescent="0.25">
      <c r="A261" s="148">
        <v>6</v>
      </c>
      <c r="B261" s="146" t="s">
        <v>217</v>
      </c>
      <c r="C261" s="13"/>
      <c r="D261" s="15">
        <v>1250000</v>
      </c>
      <c r="E261" s="14">
        <f t="shared" si="7"/>
        <v>1350000</v>
      </c>
      <c r="F261" s="16">
        <v>42675</v>
      </c>
      <c r="G261" s="17">
        <v>100000</v>
      </c>
      <c r="H261" s="87"/>
      <c r="I261" s="17"/>
      <c r="J261" s="16"/>
      <c r="K261" s="17"/>
      <c r="L261" s="16"/>
      <c r="M261" s="17"/>
      <c r="N261" s="16"/>
      <c r="O261" s="17"/>
      <c r="P261" s="16"/>
      <c r="Q261" s="17"/>
      <c r="R261" s="16"/>
      <c r="S261" s="17"/>
      <c r="T261" s="16"/>
      <c r="U261" s="17"/>
      <c r="V261" s="16"/>
      <c r="W261" s="17"/>
      <c r="X261" s="16"/>
      <c r="Y261" s="17"/>
      <c r="Z261" s="16"/>
      <c r="AA261" s="17"/>
      <c r="AB261" s="16"/>
      <c r="AC261" s="17"/>
      <c r="AD261" s="16"/>
      <c r="AE261" s="16"/>
      <c r="AF261" s="16"/>
      <c r="AG261" s="156"/>
      <c r="AH261" s="16"/>
      <c r="AI261" s="156"/>
      <c r="AJ261" s="16"/>
      <c r="AK261" s="156"/>
      <c r="AL261" s="28"/>
      <c r="AT261" s="28"/>
    </row>
    <row r="262" spans="1:46" x14ac:dyDescent="0.25">
      <c r="A262" s="91">
        <v>7</v>
      </c>
      <c r="B262" s="153" t="s">
        <v>218</v>
      </c>
      <c r="C262" s="101"/>
      <c r="D262" s="15">
        <v>593500</v>
      </c>
      <c r="E262" s="14">
        <f t="shared" si="7"/>
        <v>90000</v>
      </c>
      <c r="F262" s="16">
        <v>42678</v>
      </c>
      <c r="G262" s="17">
        <v>10000</v>
      </c>
      <c r="H262" s="87">
        <v>42683</v>
      </c>
      <c r="I262" s="17">
        <v>-603500</v>
      </c>
      <c r="J262" s="16">
        <v>42688</v>
      </c>
      <c r="K262" s="17">
        <v>50000</v>
      </c>
      <c r="L262" s="16">
        <v>42689</v>
      </c>
      <c r="M262" s="17">
        <v>40000</v>
      </c>
      <c r="N262" s="16"/>
      <c r="O262" s="17"/>
      <c r="P262" s="16"/>
      <c r="Q262" s="17"/>
      <c r="R262" s="16"/>
      <c r="S262" s="17"/>
      <c r="T262" s="18"/>
      <c r="U262" s="19"/>
      <c r="V262" s="18"/>
      <c r="W262" s="19"/>
      <c r="X262" s="18"/>
      <c r="Y262" s="19"/>
      <c r="Z262" s="18"/>
      <c r="AA262" s="19"/>
      <c r="AB262" s="18"/>
      <c r="AC262" s="19"/>
      <c r="AD262" s="18"/>
      <c r="AE262" s="19"/>
      <c r="AF262" s="18"/>
      <c r="AG262" s="147"/>
      <c r="AH262" s="18"/>
      <c r="AI262" s="147"/>
      <c r="AJ262" s="18"/>
      <c r="AK262" s="147"/>
      <c r="AL262" s="21"/>
      <c r="AN262" s="124"/>
      <c r="AP262" s="124"/>
      <c r="AT262" s="21"/>
    </row>
    <row r="263" spans="1:46" x14ac:dyDescent="0.25">
      <c r="A263" s="148">
        <v>8</v>
      </c>
      <c r="B263" s="146" t="s">
        <v>219</v>
      </c>
      <c r="C263" s="13"/>
      <c r="D263" s="15">
        <v>218500</v>
      </c>
      <c r="E263" s="14">
        <f t="shared" si="7"/>
        <v>223500</v>
      </c>
      <c r="F263" s="16">
        <v>42688</v>
      </c>
      <c r="G263" s="34">
        <v>5000</v>
      </c>
      <c r="H263" s="215"/>
      <c r="I263" s="17"/>
      <c r="J263" s="16"/>
      <c r="K263" s="17"/>
      <c r="L263" s="16"/>
      <c r="M263" s="17"/>
      <c r="N263" s="16"/>
      <c r="O263" s="17"/>
      <c r="P263" s="16"/>
      <c r="Q263" s="17"/>
      <c r="R263" s="16"/>
      <c r="S263" s="17"/>
      <c r="T263" s="16"/>
      <c r="U263" s="17"/>
      <c r="V263" s="18"/>
      <c r="W263" s="17"/>
      <c r="X263" s="18"/>
      <c r="Y263" s="17"/>
      <c r="Z263" s="18"/>
      <c r="AA263" s="19"/>
      <c r="AB263" s="18"/>
      <c r="AC263" s="19"/>
      <c r="AD263" s="16"/>
      <c r="AE263" s="157"/>
      <c r="AF263" s="16"/>
      <c r="AG263" s="147"/>
      <c r="AH263" s="16"/>
      <c r="AI263" s="147"/>
      <c r="AJ263" s="16"/>
      <c r="AK263" s="147"/>
      <c r="AL263" s="21"/>
      <c r="AT263" s="21"/>
    </row>
    <row r="264" spans="1:46" x14ac:dyDescent="0.25">
      <c r="A264" s="91">
        <v>9</v>
      </c>
      <c r="B264" s="158" t="s">
        <v>220</v>
      </c>
      <c r="C264" s="44"/>
      <c r="D264" s="15">
        <v>196500</v>
      </c>
      <c r="E264" s="14">
        <f t="shared" si="7"/>
        <v>196500</v>
      </c>
      <c r="F264" s="16"/>
      <c r="G264" s="34"/>
      <c r="H264" s="87"/>
      <c r="I264" s="17"/>
      <c r="J264" s="16"/>
      <c r="K264" s="17"/>
      <c r="L264" s="16"/>
      <c r="M264" s="17"/>
      <c r="N264" s="16"/>
      <c r="O264" s="17"/>
      <c r="P264" s="16"/>
      <c r="Q264" s="17"/>
      <c r="R264" s="16"/>
      <c r="S264" s="17"/>
      <c r="T264" s="18"/>
      <c r="U264" s="19"/>
      <c r="V264" s="18"/>
      <c r="W264" s="19"/>
      <c r="X264" s="18"/>
      <c r="Y264" s="19"/>
      <c r="Z264" s="18"/>
      <c r="AA264" s="19"/>
      <c r="AB264" s="18"/>
      <c r="AC264" s="19"/>
      <c r="AD264" s="18"/>
      <c r="AE264" s="19"/>
      <c r="AF264" s="18"/>
      <c r="AG264" s="147"/>
      <c r="AH264" s="18"/>
      <c r="AI264" s="147"/>
      <c r="AJ264" s="18"/>
      <c r="AK264" s="147"/>
      <c r="AL264" s="21"/>
      <c r="AT264" s="21"/>
    </row>
    <row r="265" spans="1:46" x14ac:dyDescent="0.25">
      <c r="A265" s="148">
        <v>10</v>
      </c>
      <c r="B265" s="159" t="s">
        <v>221</v>
      </c>
      <c r="C265" s="13"/>
      <c r="D265" s="15">
        <v>262800</v>
      </c>
      <c r="E265" s="14">
        <f t="shared" si="7"/>
        <v>262800</v>
      </c>
      <c r="F265" s="16"/>
      <c r="G265" s="34"/>
      <c r="H265" s="215"/>
      <c r="I265" s="17"/>
      <c r="J265" s="16"/>
      <c r="K265" s="17"/>
      <c r="L265" s="16"/>
      <c r="M265" s="17"/>
      <c r="N265" s="16"/>
      <c r="O265" s="17"/>
      <c r="P265" s="16"/>
      <c r="Q265" s="17"/>
      <c r="R265" s="16"/>
      <c r="S265" s="17"/>
      <c r="T265" s="18"/>
      <c r="U265" s="19"/>
      <c r="V265" s="18"/>
      <c r="W265" s="19"/>
      <c r="X265" s="18"/>
      <c r="Y265" s="19"/>
      <c r="Z265" s="18"/>
      <c r="AA265" s="19"/>
      <c r="AB265" s="18"/>
      <c r="AC265" s="19"/>
      <c r="AD265" s="18"/>
      <c r="AE265" s="18"/>
      <c r="AF265" s="18"/>
      <c r="AG265" s="147"/>
      <c r="AH265" s="18"/>
      <c r="AI265" s="147"/>
      <c r="AJ265" s="18"/>
      <c r="AK265" s="147"/>
      <c r="AL265" s="21"/>
      <c r="AT265" s="21"/>
    </row>
    <row r="266" spans="1:46" x14ac:dyDescent="0.25">
      <c r="A266" s="91">
        <v>11</v>
      </c>
      <c r="B266" s="158" t="s">
        <v>222</v>
      </c>
      <c r="C266" s="13"/>
      <c r="D266" s="15">
        <v>51500</v>
      </c>
      <c r="E266" s="14">
        <f t="shared" si="7"/>
        <v>51500</v>
      </c>
      <c r="F266" s="16"/>
      <c r="G266" s="34"/>
      <c r="H266" s="215"/>
      <c r="I266" s="17"/>
      <c r="J266" s="16"/>
      <c r="K266" s="17"/>
      <c r="L266" s="16"/>
      <c r="M266" s="17"/>
      <c r="N266" s="16"/>
      <c r="O266" s="17"/>
      <c r="P266" s="16"/>
      <c r="Q266" s="17"/>
      <c r="R266" s="16"/>
      <c r="S266" s="17"/>
      <c r="T266" s="16"/>
      <c r="U266" s="17"/>
      <c r="V266" s="16"/>
      <c r="W266" s="17"/>
      <c r="X266" s="16"/>
      <c r="Y266" s="17"/>
      <c r="Z266" s="16"/>
      <c r="AA266" s="17"/>
      <c r="AB266" s="16"/>
      <c r="AC266" s="17"/>
      <c r="AD266" s="16"/>
      <c r="AE266" s="48"/>
      <c r="AF266" s="16"/>
      <c r="AG266" s="156"/>
      <c r="AH266" s="16"/>
      <c r="AI266" s="156"/>
      <c r="AJ266" s="16"/>
      <c r="AK266" s="156"/>
      <c r="AL266" s="28"/>
      <c r="AT266" s="28"/>
    </row>
    <row r="267" spans="1:46" x14ac:dyDescent="0.25">
      <c r="A267" s="148">
        <v>12</v>
      </c>
      <c r="B267" s="159" t="s">
        <v>223</v>
      </c>
      <c r="C267" s="13"/>
      <c r="D267" s="15">
        <v>140000</v>
      </c>
      <c r="E267" s="14">
        <f t="shared" si="7"/>
        <v>140000</v>
      </c>
      <c r="F267" s="16"/>
      <c r="G267" s="17"/>
      <c r="H267" s="215"/>
      <c r="I267" s="17"/>
      <c r="J267" s="16"/>
      <c r="K267" s="17"/>
      <c r="L267" s="16"/>
      <c r="M267" s="17"/>
      <c r="N267" s="16"/>
      <c r="O267" s="17"/>
      <c r="P267" s="16"/>
      <c r="Q267" s="17"/>
      <c r="R267" s="16"/>
      <c r="S267" s="17"/>
      <c r="T267" s="18"/>
      <c r="U267" s="19"/>
      <c r="V267" s="18"/>
      <c r="W267" s="19"/>
      <c r="X267" s="18"/>
      <c r="Y267" s="19"/>
      <c r="Z267" s="18"/>
      <c r="AA267" s="19"/>
      <c r="AB267" s="18"/>
      <c r="AC267" s="19"/>
      <c r="AD267" s="18"/>
      <c r="AE267" s="18"/>
      <c r="AF267" s="18"/>
      <c r="AG267" s="147"/>
      <c r="AH267" s="18"/>
      <c r="AI267" s="147"/>
      <c r="AJ267" s="18"/>
      <c r="AK267" s="147"/>
      <c r="AL267" s="21"/>
      <c r="AT267" s="21"/>
    </row>
    <row r="268" spans="1:46" x14ac:dyDescent="0.25">
      <c r="A268" s="91">
        <v>13</v>
      </c>
      <c r="B268" s="158" t="s">
        <v>224</v>
      </c>
      <c r="C268" s="13"/>
      <c r="D268" s="15">
        <v>717000</v>
      </c>
      <c r="E268" s="14">
        <f t="shared" si="7"/>
        <v>717000</v>
      </c>
      <c r="F268" s="16"/>
      <c r="G268" s="17"/>
      <c r="H268" s="215"/>
      <c r="I268" s="17"/>
      <c r="J268" s="16"/>
      <c r="K268" s="17"/>
      <c r="L268" s="16"/>
      <c r="M268" s="17"/>
      <c r="N268" s="16"/>
      <c r="O268" s="17"/>
      <c r="P268" s="16"/>
      <c r="Q268" s="17"/>
      <c r="R268" s="16"/>
      <c r="S268" s="17"/>
      <c r="T268" s="16"/>
      <c r="U268" s="17"/>
      <c r="V268" s="16"/>
      <c r="W268" s="17"/>
      <c r="X268" s="16"/>
      <c r="Y268" s="17"/>
      <c r="Z268" s="16"/>
      <c r="AA268" s="17"/>
      <c r="AB268" s="16"/>
      <c r="AC268" s="17"/>
      <c r="AD268" s="16"/>
      <c r="AE268" s="16"/>
      <c r="AF268" s="16"/>
      <c r="AG268" s="156"/>
      <c r="AH268" s="16"/>
      <c r="AI268" s="156"/>
      <c r="AJ268" s="16"/>
      <c r="AK268" s="156"/>
      <c r="AL268" s="28"/>
      <c r="AT268" s="28"/>
    </row>
    <row r="269" spans="1:46" x14ac:dyDescent="0.25">
      <c r="A269" s="148">
        <v>14</v>
      </c>
      <c r="B269" s="146" t="s">
        <v>225</v>
      </c>
      <c r="C269" s="13"/>
      <c r="D269" s="15">
        <v>201200</v>
      </c>
      <c r="E269" s="14">
        <f t="shared" si="7"/>
        <v>201200</v>
      </c>
      <c r="F269" s="16"/>
      <c r="G269" s="17"/>
      <c r="H269" s="215"/>
      <c r="I269" s="17"/>
      <c r="J269" s="16"/>
      <c r="K269" s="17"/>
      <c r="L269" s="16"/>
      <c r="M269" s="17"/>
      <c r="N269" s="16"/>
      <c r="O269" s="34"/>
      <c r="P269" s="16"/>
      <c r="Q269" s="17"/>
      <c r="R269" s="16"/>
      <c r="S269" s="17"/>
      <c r="T269" s="16"/>
      <c r="U269" s="17"/>
      <c r="V269" s="16"/>
      <c r="W269" s="17"/>
      <c r="X269" s="16"/>
      <c r="Y269" s="17"/>
      <c r="Z269" s="16"/>
      <c r="AA269" s="17"/>
      <c r="AB269" s="16"/>
      <c r="AC269" s="17"/>
      <c r="AD269" s="16"/>
      <c r="AE269" s="16"/>
      <c r="AF269" s="16"/>
      <c r="AG269" s="156"/>
      <c r="AH269" s="16"/>
      <c r="AI269" s="156"/>
      <c r="AJ269" s="16"/>
      <c r="AK269" s="156"/>
      <c r="AL269" s="28"/>
      <c r="AT269" s="28"/>
    </row>
    <row r="270" spans="1:46" x14ac:dyDescent="0.25">
      <c r="A270" s="91">
        <v>15</v>
      </c>
      <c r="B270" s="158" t="s">
        <v>226</v>
      </c>
      <c r="C270" s="13"/>
      <c r="D270" s="15">
        <v>24000</v>
      </c>
      <c r="E270" s="14">
        <f t="shared" si="7"/>
        <v>24000</v>
      </c>
      <c r="F270" s="51"/>
      <c r="G270" s="34"/>
      <c r="H270" s="216"/>
      <c r="I270" s="48"/>
      <c r="J270" s="16"/>
      <c r="K270" s="48"/>
      <c r="L270" s="51"/>
      <c r="M270" s="48"/>
      <c r="N270" s="51"/>
      <c r="O270" s="48"/>
      <c r="P270" s="51"/>
      <c r="Q270" s="48"/>
      <c r="R270" s="51"/>
      <c r="S270" s="48"/>
      <c r="T270" s="51"/>
      <c r="U270" s="48"/>
      <c r="V270" s="51"/>
      <c r="W270" s="48"/>
      <c r="X270" s="51"/>
      <c r="Y270" s="48"/>
      <c r="Z270" s="51"/>
      <c r="AA270" s="48"/>
      <c r="AB270" s="51"/>
      <c r="AC270" s="48"/>
      <c r="AD270" s="51"/>
      <c r="AE270" s="51"/>
      <c r="AF270" s="51"/>
      <c r="AG270" s="160"/>
      <c r="AH270" s="51"/>
      <c r="AI270" s="160"/>
      <c r="AJ270" s="51"/>
      <c r="AK270" s="160"/>
      <c r="AL270" s="53"/>
      <c r="AT270" s="53"/>
    </row>
    <row r="271" spans="1:46" x14ac:dyDescent="0.25">
      <c r="A271" s="148">
        <v>16</v>
      </c>
      <c r="B271" s="159" t="s">
        <v>227</v>
      </c>
      <c r="C271" s="13"/>
      <c r="D271" s="15">
        <v>534600</v>
      </c>
      <c r="E271" s="14">
        <f t="shared" si="7"/>
        <v>534600</v>
      </c>
      <c r="F271" s="51"/>
      <c r="G271" s="34"/>
      <c r="H271" s="218"/>
      <c r="I271" s="57"/>
      <c r="J271" s="51"/>
      <c r="K271" s="48"/>
      <c r="L271" s="51"/>
      <c r="M271" s="48"/>
      <c r="N271" s="51"/>
      <c r="O271" s="48"/>
      <c r="P271" s="51"/>
      <c r="Q271" s="48"/>
      <c r="R271" s="51"/>
      <c r="S271" s="48"/>
      <c r="T271" s="51"/>
      <c r="U271" s="48"/>
      <c r="V271" s="51"/>
      <c r="W271" s="48"/>
      <c r="X271" s="51"/>
      <c r="Y271" s="48"/>
      <c r="Z271" s="51"/>
      <c r="AA271" s="48"/>
      <c r="AB271" s="51"/>
      <c r="AC271" s="48"/>
      <c r="AD271" s="51"/>
      <c r="AE271" s="48"/>
      <c r="AF271" s="51"/>
      <c r="AG271" s="160"/>
      <c r="AH271" s="51"/>
      <c r="AI271" s="160"/>
      <c r="AJ271" s="51"/>
      <c r="AK271" s="160"/>
      <c r="AL271" s="53"/>
      <c r="AT271" s="53"/>
    </row>
    <row r="272" spans="1:46" x14ac:dyDescent="0.25">
      <c r="A272" s="91">
        <v>17</v>
      </c>
      <c r="B272" s="159" t="s">
        <v>228</v>
      </c>
      <c r="C272" s="55"/>
      <c r="D272" s="15">
        <v>29000</v>
      </c>
      <c r="E272" s="14">
        <f t="shared" si="7"/>
        <v>29000</v>
      </c>
      <c r="F272" s="51"/>
      <c r="G272" s="48"/>
      <c r="H272" s="218"/>
      <c r="I272" s="57"/>
      <c r="J272" s="51"/>
      <c r="K272" s="161"/>
      <c r="L272" s="51"/>
      <c r="M272" s="48"/>
      <c r="N272" s="51"/>
      <c r="O272" s="48"/>
      <c r="P272" s="51"/>
      <c r="Q272" s="48"/>
      <c r="R272" s="51"/>
      <c r="S272" s="48"/>
      <c r="T272" s="51"/>
      <c r="U272" s="48"/>
      <c r="V272" s="51"/>
      <c r="W272" s="48"/>
      <c r="X272" s="51"/>
      <c r="Y272" s="48"/>
      <c r="Z272" s="51"/>
      <c r="AA272" s="48"/>
      <c r="AB272" s="51"/>
      <c r="AC272" s="48"/>
      <c r="AD272" s="51"/>
      <c r="AE272" s="51"/>
      <c r="AF272" s="51"/>
      <c r="AG272" s="160"/>
      <c r="AH272" s="51"/>
      <c r="AI272" s="160"/>
      <c r="AJ272" s="51"/>
      <c r="AK272" s="160"/>
      <c r="AL272" s="53"/>
      <c r="AT272" s="53"/>
    </row>
    <row r="273" spans="1:46" x14ac:dyDescent="0.25">
      <c r="A273" s="148">
        <v>18</v>
      </c>
      <c r="B273" s="158" t="s">
        <v>229</v>
      </c>
      <c r="C273" s="55"/>
      <c r="D273" s="15">
        <v>559000</v>
      </c>
      <c r="E273" s="14">
        <f t="shared" si="7"/>
        <v>559000</v>
      </c>
      <c r="F273" s="16"/>
      <c r="G273" s="34"/>
      <c r="H273" s="216"/>
      <c r="I273" s="48"/>
      <c r="J273" s="162"/>
      <c r="K273" s="161"/>
      <c r="L273" s="51"/>
      <c r="M273" s="48"/>
      <c r="N273" s="51"/>
      <c r="O273" s="48"/>
      <c r="P273" s="51"/>
      <c r="Q273" s="48"/>
      <c r="R273" s="51"/>
      <c r="S273" s="48"/>
      <c r="T273" s="51"/>
      <c r="U273" s="48"/>
      <c r="V273" s="51"/>
      <c r="W273" s="48"/>
      <c r="X273" s="51"/>
      <c r="Y273" s="48"/>
      <c r="Z273" s="51"/>
      <c r="AA273" s="48"/>
      <c r="AB273" s="51"/>
      <c r="AC273" s="48"/>
      <c r="AD273" s="51"/>
      <c r="AE273" s="48"/>
      <c r="AF273" s="51"/>
      <c r="AG273" s="160"/>
      <c r="AH273" s="51"/>
      <c r="AI273" s="160"/>
      <c r="AJ273" s="51"/>
      <c r="AK273" s="160"/>
      <c r="AL273" s="163"/>
      <c r="AT273" s="53"/>
    </row>
    <row r="274" spans="1:46" s="64" customFormat="1" x14ac:dyDescent="0.25">
      <c r="A274" s="91">
        <v>19</v>
      </c>
      <c r="B274" s="149" t="s">
        <v>230</v>
      </c>
      <c r="C274" s="164"/>
      <c r="D274" s="72">
        <v>0</v>
      </c>
      <c r="E274" s="71">
        <f>SUMIF($F$2:$XFD$2,1,F274:XFD274)+D274</f>
        <v>0</v>
      </c>
      <c r="F274" s="60">
        <v>42675</v>
      </c>
      <c r="G274" s="61">
        <v>10000</v>
      </c>
      <c r="H274" s="115">
        <v>42676</v>
      </c>
      <c r="I274" s="61">
        <v>10000</v>
      </c>
      <c r="J274" s="165">
        <v>42677</v>
      </c>
      <c r="K274" s="61">
        <v>10000</v>
      </c>
      <c r="L274" s="60">
        <v>42678</v>
      </c>
      <c r="M274" s="61">
        <v>10000</v>
      </c>
      <c r="N274" s="60">
        <v>42681</v>
      </c>
      <c r="O274" s="61">
        <v>30000</v>
      </c>
      <c r="P274" s="60">
        <v>42682</v>
      </c>
      <c r="Q274" s="61">
        <v>10000</v>
      </c>
      <c r="R274" s="60">
        <v>42683</v>
      </c>
      <c r="S274" s="61">
        <v>10000</v>
      </c>
      <c r="T274" s="60">
        <v>42684</v>
      </c>
      <c r="U274" s="61">
        <v>10000</v>
      </c>
      <c r="V274" s="60">
        <v>42685</v>
      </c>
      <c r="W274" s="61">
        <v>10000</v>
      </c>
      <c r="X274" s="60">
        <v>42688</v>
      </c>
      <c r="Y274" s="61">
        <v>10000</v>
      </c>
      <c r="Z274" s="60">
        <v>42689</v>
      </c>
      <c r="AA274" s="61">
        <v>10000</v>
      </c>
      <c r="AB274" s="60">
        <v>42690</v>
      </c>
      <c r="AC274" s="61">
        <v>20000</v>
      </c>
      <c r="AD274" s="60">
        <v>42691</v>
      </c>
      <c r="AE274" s="61">
        <v>10000</v>
      </c>
      <c r="AF274" s="60">
        <v>42692</v>
      </c>
      <c r="AG274" s="150">
        <v>10000</v>
      </c>
      <c r="AH274" s="60">
        <v>42695</v>
      </c>
      <c r="AI274" s="150">
        <v>10000</v>
      </c>
      <c r="AJ274" s="60">
        <v>42696</v>
      </c>
      <c r="AK274" s="150">
        <v>10000</v>
      </c>
      <c r="AL274" s="60">
        <v>42696</v>
      </c>
      <c r="AM274" s="166">
        <v>-100000</v>
      </c>
      <c r="AN274" s="152">
        <v>42697</v>
      </c>
      <c r="AO274" s="64">
        <v>10000</v>
      </c>
      <c r="AP274" s="152">
        <v>42698</v>
      </c>
      <c r="AQ274" s="64">
        <v>-100000</v>
      </c>
      <c r="AR274" s="152"/>
      <c r="AT274" s="151"/>
    </row>
    <row r="275" spans="1:46" x14ac:dyDescent="0.25">
      <c r="A275" s="148">
        <v>20</v>
      </c>
      <c r="B275" s="153" t="s">
        <v>231</v>
      </c>
      <c r="C275" s="55"/>
      <c r="D275" s="15">
        <v>3017000</v>
      </c>
      <c r="E275" s="14">
        <f t="shared" si="7"/>
        <v>3622000</v>
      </c>
      <c r="F275" s="51">
        <v>42675</v>
      </c>
      <c r="G275" s="48">
        <v>50000</v>
      </c>
      <c r="H275" s="87">
        <v>42676</v>
      </c>
      <c r="I275" s="17">
        <v>50000</v>
      </c>
      <c r="J275" s="51">
        <v>42678</v>
      </c>
      <c r="K275" s="17">
        <v>5000</v>
      </c>
      <c r="L275" s="51">
        <v>42683</v>
      </c>
      <c r="M275" s="48">
        <v>100000</v>
      </c>
      <c r="N275" s="51">
        <v>42684</v>
      </c>
      <c r="O275" s="48">
        <v>100000</v>
      </c>
      <c r="P275" s="51">
        <v>42688</v>
      </c>
      <c r="Q275" s="48">
        <v>50000</v>
      </c>
      <c r="R275" s="51">
        <v>42690</v>
      </c>
      <c r="S275" s="48">
        <v>50000</v>
      </c>
      <c r="T275" s="51">
        <v>42691</v>
      </c>
      <c r="U275" s="48">
        <v>50000</v>
      </c>
      <c r="V275" s="51">
        <v>42695</v>
      </c>
      <c r="W275" s="48">
        <v>50000</v>
      </c>
      <c r="X275" s="51">
        <v>42703</v>
      </c>
      <c r="Y275" s="34">
        <v>100000</v>
      </c>
      <c r="Z275" s="51"/>
      <c r="AA275" s="48"/>
      <c r="AB275" s="51"/>
      <c r="AC275" s="48"/>
      <c r="AD275" s="51"/>
      <c r="AE275" s="17"/>
      <c r="AF275" s="51"/>
      <c r="AG275" s="160"/>
      <c r="AH275" s="51"/>
      <c r="AI275" s="160"/>
      <c r="AJ275" s="51"/>
      <c r="AK275" s="160"/>
      <c r="AL275" s="163"/>
      <c r="AN275" s="124"/>
      <c r="AP275" s="124"/>
      <c r="AT275" s="53"/>
    </row>
    <row r="276" spans="1:46" s="64" customFormat="1" x14ac:dyDescent="0.25">
      <c r="A276" s="91">
        <v>21</v>
      </c>
      <c r="B276" s="167" t="s">
        <v>232</v>
      </c>
      <c r="C276" s="58"/>
      <c r="D276" s="72">
        <v>3294000</v>
      </c>
      <c r="E276" s="71">
        <f t="shared" si="7"/>
        <v>3838500</v>
      </c>
      <c r="F276" s="60">
        <v>42676</v>
      </c>
      <c r="G276" s="61">
        <v>10000</v>
      </c>
      <c r="H276" s="115">
        <v>42677</v>
      </c>
      <c r="I276" s="61">
        <v>10000</v>
      </c>
      <c r="J276" s="60">
        <v>42681</v>
      </c>
      <c r="K276" s="61">
        <v>10000</v>
      </c>
      <c r="L276" s="60">
        <v>42682</v>
      </c>
      <c r="M276" s="61">
        <v>10000</v>
      </c>
      <c r="N276" s="60">
        <v>42683</v>
      </c>
      <c r="O276" s="61">
        <v>10000</v>
      </c>
      <c r="P276" s="60">
        <v>42684</v>
      </c>
      <c r="Q276" s="61">
        <v>10000</v>
      </c>
      <c r="R276" s="60">
        <v>42685</v>
      </c>
      <c r="S276" s="61">
        <v>10000</v>
      </c>
      <c r="T276" s="60">
        <v>42688</v>
      </c>
      <c r="U276" s="61">
        <v>20000</v>
      </c>
      <c r="V276" s="60">
        <v>42688</v>
      </c>
      <c r="W276" s="61">
        <v>10000</v>
      </c>
      <c r="X276" s="60">
        <v>42690</v>
      </c>
      <c r="Y276" s="61">
        <v>10000</v>
      </c>
      <c r="Z276" s="60">
        <v>42691</v>
      </c>
      <c r="AA276" s="61">
        <v>10000</v>
      </c>
      <c r="AB276" s="60">
        <v>42692</v>
      </c>
      <c r="AC276" s="61">
        <v>10000</v>
      </c>
      <c r="AD276" s="60">
        <v>42695</v>
      </c>
      <c r="AE276" s="150">
        <v>10000</v>
      </c>
      <c r="AF276" s="60">
        <v>42696</v>
      </c>
      <c r="AG276" s="150">
        <v>20000</v>
      </c>
      <c r="AH276" s="60">
        <v>42697</v>
      </c>
      <c r="AI276" s="150">
        <v>300000</v>
      </c>
      <c r="AJ276" s="60">
        <v>42702</v>
      </c>
      <c r="AK276" s="150">
        <v>14500</v>
      </c>
      <c r="AL276" s="151">
        <v>0.37931034482758619</v>
      </c>
      <c r="AM276" s="64">
        <v>50000</v>
      </c>
      <c r="AN276" s="152">
        <v>42704</v>
      </c>
      <c r="AO276" s="64">
        <v>20000</v>
      </c>
      <c r="AP276" s="152"/>
      <c r="AR276" s="152"/>
      <c r="AT276" s="63"/>
    </row>
    <row r="277" spans="1:46" x14ac:dyDescent="0.25">
      <c r="A277" s="148">
        <v>22</v>
      </c>
      <c r="B277" s="158" t="s">
        <v>233</v>
      </c>
      <c r="C277" s="13"/>
      <c r="D277" s="15">
        <v>512700</v>
      </c>
      <c r="E277" s="14">
        <f t="shared" si="7"/>
        <v>550900</v>
      </c>
      <c r="F277" s="16">
        <v>42682</v>
      </c>
      <c r="G277" s="17">
        <v>10000</v>
      </c>
      <c r="H277" s="87">
        <v>42689</v>
      </c>
      <c r="I277" s="17">
        <v>22000</v>
      </c>
      <c r="J277" s="51">
        <v>42695</v>
      </c>
      <c r="K277" s="17">
        <v>6200</v>
      </c>
      <c r="L277" s="16"/>
      <c r="M277" s="17"/>
      <c r="N277" s="16"/>
      <c r="O277" s="17"/>
      <c r="P277" s="16"/>
      <c r="Q277" s="17"/>
      <c r="R277" s="16"/>
      <c r="S277" s="17"/>
      <c r="T277" s="16"/>
      <c r="U277" s="17"/>
      <c r="V277" s="16"/>
      <c r="W277" s="17"/>
      <c r="X277" s="16"/>
      <c r="Y277" s="17"/>
      <c r="Z277" s="16"/>
      <c r="AA277" s="17"/>
      <c r="AB277" s="16"/>
      <c r="AC277" s="17"/>
      <c r="AD277" s="16"/>
      <c r="AE277" s="16"/>
      <c r="AF277" s="16"/>
      <c r="AG277" s="156"/>
      <c r="AH277" s="16"/>
      <c r="AI277" s="156"/>
      <c r="AJ277" s="16"/>
      <c r="AK277" s="156"/>
      <c r="AL277" s="28"/>
      <c r="AT277" s="28"/>
    </row>
    <row r="278" spans="1:46" x14ac:dyDescent="0.25">
      <c r="A278" s="91">
        <v>23</v>
      </c>
      <c r="B278" s="146" t="s">
        <v>234</v>
      </c>
      <c r="C278" s="65"/>
      <c r="D278" s="15">
        <v>657920</v>
      </c>
      <c r="E278" s="14">
        <f t="shared" si="7"/>
        <v>879920</v>
      </c>
      <c r="F278" s="16">
        <v>42675</v>
      </c>
      <c r="G278" s="17">
        <v>10000</v>
      </c>
      <c r="H278" s="87">
        <v>42676</v>
      </c>
      <c r="I278" s="17">
        <v>10000</v>
      </c>
      <c r="J278" s="16">
        <v>42677</v>
      </c>
      <c r="K278" s="17">
        <v>10000</v>
      </c>
      <c r="L278" s="16">
        <v>42678</v>
      </c>
      <c r="M278" s="17">
        <v>10000</v>
      </c>
      <c r="N278" s="16">
        <v>42681</v>
      </c>
      <c r="O278" s="17">
        <v>5000</v>
      </c>
      <c r="P278" s="16">
        <v>42682</v>
      </c>
      <c r="Q278" s="17">
        <v>6000</v>
      </c>
      <c r="R278" s="16">
        <v>42683</v>
      </c>
      <c r="S278" s="17">
        <v>10000</v>
      </c>
      <c r="T278" s="16">
        <v>42684</v>
      </c>
      <c r="U278" s="17">
        <v>10000</v>
      </c>
      <c r="V278" s="16">
        <v>42685</v>
      </c>
      <c r="W278" s="34">
        <v>10000</v>
      </c>
      <c r="X278" s="16">
        <v>42688</v>
      </c>
      <c r="Y278" s="17">
        <v>15000</v>
      </c>
      <c r="Z278" s="16">
        <v>42691</v>
      </c>
      <c r="AA278" s="17">
        <v>10000</v>
      </c>
      <c r="AB278" s="16">
        <v>42692</v>
      </c>
      <c r="AC278" s="17">
        <v>25000</v>
      </c>
      <c r="AD278" s="16">
        <v>42695</v>
      </c>
      <c r="AE278" s="160">
        <v>10000</v>
      </c>
      <c r="AF278" s="16">
        <v>42696</v>
      </c>
      <c r="AG278" s="156">
        <v>11000</v>
      </c>
      <c r="AH278" s="16">
        <v>42697</v>
      </c>
      <c r="AI278" s="156">
        <v>20000</v>
      </c>
      <c r="AJ278" s="16">
        <v>42702</v>
      </c>
      <c r="AK278" s="156">
        <v>15000</v>
      </c>
      <c r="AL278" s="49">
        <v>0.37931034482758619</v>
      </c>
      <c r="AM278">
        <v>20000</v>
      </c>
      <c r="AN278" s="124">
        <v>42704</v>
      </c>
      <c r="AO278">
        <v>15000</v>
      </c>
      <c r="AT278" s="28"/>
    </row>
    <row r="279" spans="1:46" s="64" customFormat="1" x14ac:dyDescent="0.25">
      <c r="A279" s="148">
        <v>24</v>
      </c>
      <c r="B279" s="167" t="s">
        <v>235</v>
      </c>
      <c r="C279" s="164"/>
      <c r="D279" s="72">
        <v>1163000</v>
      </c>
      <c r="E279" s="71">
        <f t="shared" si="7"/>
        <v>1177000</v>
      </c>
      <c r="F279" s="60">
        <v>42676</v>
      </c>
      <c r="G279" s="61">
        <v>10000</v>
      </c>
      <c r="H279" s="115">
        <v>42681</v>
      </c>
      <c r="I279" s="61">
        <v>4000</v>
      </c>
      <c r="J279" s="60"/>
      <c r="K279" s="61"/>
      <c r="L279" s="60"/>
      <c r="M279" s="61"/>
      <c r="N279" s="60"/>
      <c r="O279" s="61"/>
      <c r="P279" s="60"/>
      <c r="Q279" s="61"/>
      <c r="R279" s="60"/>
      <c r="S279" s="61"/>
      <c r="T279" s="60"/>
      <c r="U279" s="61"/>
      <c r="V279" s="60"/>
      <c r="W279" s="61"/>
      <c r="X279" s="60"/>
      <c r="Y279" s="61"/>
      <c r="Z279" s="60"/>
      <c r="AA279" s="61"/>
      <c r="AB279" s="60"/>
      <c r="AC279" s="61"/>
      <c r="AD279" s="60"/>
      <c r="AE279" s="150"/>
      <c r="AF279" s="60"/>
      <c r="AG279" s="150"/>
      <c r="AH279" s="60"/>
      <c r="AI279" s="150"/>
      <c r="AJ279" s="60"/>
      <c r="AK279" s="150"/>
      <c r="AL279" s="168"/>
      <c r="AN279" s="152"/>
      <c r="AP279" s="152"/>
      <c r="AR279" s="152"/>
      <c r="AT279" s="63"/>
    </row>
    <row r="280" spans="1:46" x14ac:dyDescent="0.25">
      <c r="A280" s="91">
        <v>25</v>
      </c>
      <c r="B280" s="169" t="s">
        <v>236</v>
      </c>
      <c r="C280" s="13"/>
      <c r="D280" s="15">
        <v>280500</v>
      </c>
      <c r="E280" s="14">
        <f t="shared" si="7"/>
        <v>280500</v>
      </c>
      <c r="F280" s="16"/>
      <c r="G280" s="17"/>
      <c r="H280" s="87"/>
      <c r="I280" s="17"/>
      <c r="J280" s="16"/>
      <c r="K280" s="17"/>
      <c r="L280" s="16"/>
      <c r="M280" s="17"/>
      <c r="N280" s="16"/>
      <c r="O280" s="17"/>
      <c r="P280" s="16"/>
      <c r="Q280" s="17"/>
      <c r="R280" s="16"/>
      <c r="S280" s="17"/>
      <c r="T280" s="16"/>
      <c r="U280" s="17"/>
      <c r="V280" s="16"/>
      <c r="W280" s="17"/>
      <c r="X280" s="16"/>
      <c r="Y280" s="17"/>
      <c r="Z280" s="16"/>
      <c r="AA280" s="17"/>
      <c r="AB280" s="16"/>
      <c r="AC280" s="17"/>
      <c r="AD280" s="16"/>
      <c r="AE280" s="17"/>
      <c r="AF280" s="16"/>
      <c r="AG280" s="156"/>
      <c r="AH280" s="16"/>
      <c r="AI280" s="156"/>
      <c r="AJ280" s="16"/>
      <c r="AK280" s="156"/>
      <c r="AL280" s="28"/>
      <c r="AT280" s="28"/>
    </row>
    <row r="281" spans="1:46" x14ac:dyDescent="0.25">
      <c r="A281" s="148">
        <v>26</v>
      </c>
      <c r="B281" s="146" t="s">
        <v>237</v>
      </c>
      <c r="C281" s="13"/>
      <c r="D281" s="15">
        <v>165000</v>
      </c>
      <c r="E281" s="14">
        <f t="shared" si="7"/>
        <v>170000</v>
      </c>
      <c r="F281" s="16">
        <v>42676</v>
      </c>
      <c r="G281" s="17">
        <v>5000</v>
      </c>
      <c r="H281" s="215"/>
      <c r="I281" s="17"/>
      <c r="J281" s="16"/>
      <c r="K281" s="17"/>
      <c r="L281" s="16"/>
      <c r="M281" s="17"/>
      <c r="N281" s="16"/>
      <c r="O281" s="17"/>
      <c r="P281" s="16"/>
      <c r="Q281" s="17"/>
      <c r="R281" s="16"/>
      <c r="S281" s="17"/>
      <c r="T281" s="16"/>
      <c r="U281" s="17"/>
      <c r="V281" s="16"/>
      <c r="W281" s="17"/>
      <c r="X281" s="16"/>
      <c r="Y281" s="17"/>
      <c r="Z281" s="16"/>
      <c r="AA281" s="17"/>
      <c r="AB281" s="16"/>
      <c r="AC281" s="17"/>
      <c r="AD281" s="16"/>
      <c r="AE281" s="16"/>
      <c r="AF281" s="16"/>
      <c r="AG281" s="156"/>
      <c r="AH281" s="16"/>
      <c r="AI281" s="156"/>
      <c r="AJ281" s="16"/>
      <c r="AK281" s="156"/>
      <c r="AL281" s="28"/>
      <c r="AT281" s="28"/>
    </row>
    <row r="282" spans="1:46" x14ac:dyDescent="0.25">
      <c r="A282" s="91">
        <v>27</v>
      </c>
      <c r="B282" s="146" t="s">
        <v>238</v>
      </c>
      <c r="C282" s="13"/>
      <c r="D282" s="15">
        <v>8000</v>
      </c>
      <c r="E282" s="14">
        <f t="shared" si="7"/>
        <v>8000</v>
      </c>
      <c r="F282" s="16"/>
      <c r="G282" s="17"/>
      <c r="H282" s="215"/>
      <c r="I282" s="17"/>
      <c r="J282" s="16"/>
      <c r="K282" s="17"/>
      <c r="L282" s="16"/>
      <c r="M282" s="17"/>
      <c r="N282" s="16"/>
      <c r="O282" s="17"/>
      <c r="P282" s="16"/>
      <c r="Q282" s="17"/>
      <c r="R282" s="16"/>
      <c r="S282" s="17"/>
      <c r="T282" s="16"/>
      <c r="U282" s="17"/>
      <c r="V282" s="16"/>
      <c r="W282" s="17"/>
      <c r="X282" s="16"/>
      <c r="Y282" s="17"/>
      <c r="Z282" s="16"/>
      <c r="AA282" s="17"/>
      <c r="AB282" s="16"/>
      <c r="AC282" s="17"/>
      <c r="AD282" s="16"/>
      <c r="AE282" s="16"/>
      <c r="AF282" s="16"/>
      <c r="AG282" s="156"/>
      <c r="AH282" s="16"/>
      <c r="AI282" s="156"/>
      <c r="AJ282" s="16"/>
      <c r="AK282" s="156"/>
      <c r="AL282" s="28"/>
      <c r="AT282" s="28"/>
    </row>
    <row r="283" spans="1:46" x14ac:dyDescent="0.25">
      <c r="A283" s="148">
        <v>28</v>
      </c>
      <c r="B283" s="146" t="s">
        <v>239</v>
      </c>
      <c r="C283" s="13"/>
      <c r="D283" s="15">
        <v>122700</v>
      </c>
      <c r="E283" s="14">
        <f t="shared" si="7"/>
        <v>122700</v>
      </c>
      <c r="F283" s="16"/>
      <c r="G283" s="34"/>
      <c r="H283" s="215"/>
      <c r="I283" s="17"/>
      <c r="J283" s="16"/>
      <c r="K283" s="17"/>
      <c r="L283" s="16"/>
      <c r="M283" s="17"/>
      <c r="N283" s="16"/>
      <c r="O283" s="17"/>
      <c r="P283" s="16"/>
      <c r="Q283" s="17"/>
      <c r="R283" s="16"/>
      <c r="S283" s="17"/>
      <c r="T283" s="16"/>
      <c r="U283" s="17"/>
      <c r="V283" s="16"/>
      <c r="W283" s="17"/>
      <c r="X283" s="16"/>
      <c r="Y283" s="17"/>
      <c r="Z283" s="16"/>
      <c r="AA283" s="17"/>
      <c r="AB283" s="16"/>
      <c r="AC283" s="17"/>
      <c r="AD283" s="16"/>
      <c r="AE283" s="16"/>
      <c r="AF283" s="16"/>
      <c r="AG283" s="156"/>
      <c r="AH283" s="16"/>
      <c r="AI283" s="156"/>
      <c r="AJ283" s="16"/>
      <c r="AK283" s="156"/>
      <c r="AL283" s="28"/>
      <c r="AT283" s="28"/>
    </row>
    <row r="284" spans="1:46" x14ac:dyDescent="0.25">
      <c r="A284" s="91">
        <v>29</v>
      </c>
      <c r="B284" s="159" t="s">
        <v>240</v>
      </c>
      <c r="C284" s="13"/>
      <c r="D284" s="15">
        <v>452360</v>
      </c>
      <c r="E284" s="14">
        <f t="shared" si="7"/>
        <v>452360</v>
      </c>
      <c r="F284" s="16"/>
      <c r="G284" s="17"/>
      <c r="H284" s="87"/>
      <c r="I284" s="17"/>
      <c r="J284" s="16"/>
      <c r="K284" s="17"/>
      <c r="L284" s="16"/>
      <c r="M284" s="17"/>
      <c r="N284" s="16"/>
      <c r="O284" s="17"/>
      <c r="P284" s="16"/>
      <c r="Q284" s="17"/>
      <c r="R284" s="16"/>
      <c r="S284" s="34"/>
      <c r="T284" s="16"/>
      <c r="U284" s="17"/>
      <c r="V284" s="16"/>
      <c r="W284" s="17"/>
      <c r="X284" s="16"/>
      <c r="Y284" s="17"/>
      <c r="Z284" s="16"/>
      <c r="AA284" s="17"/>
      <c r="AB284" s="16"/>
      <c r="AC284" s="17"/>
      <c r="AD284" s="16"/>
      <c r="AE284" s="17"/>
      <c r="AF284" s="16"/>
      <c r="AG284" s="156"/>
      <c r="AH284" s="16"/>
      <c r="AI284" s="156"/>
      <c r="AJ284" s="16"/>
      <c r="AK284" s="156"/>
      <c r="AL284" s="28"/>
      <c r="AT284" s="28"/>
    </row>
    <row r="285" spans="1:46" x14ac:dyDescent="0.25">
      <c r="A285" s="148">
        <v>30</v>
      </c>
      <c r="B285" s="235" t="s">
        <v>241</v>
      </c>
      <c r="C285" s="13"/>
      <c r="D285" s="15">
        <v>5015900</v>
      </c>
      <c r="E285" s="14">
        <f t="shared" si="7"/>
        <v>5625900</v>
      </c>
      <c r="F285" s="16">
        <v>42675</v>
      </c>
      <c r="G285" s="17">
        <v>20000</v>
      </c>
      <c r="H285" s="87">
        <v>42678</v>
      </c>
      <c r="I285" s="17">
        <v>30000</v>
      </c>
      <c r="J285" s="16">
        <v>42682</v>
      </c>
      <c r="K285" s="17">
        <v>20000</v>
      </c>
      <c r="L285" s="16">
        <v>42684</v>
      </c>
      <c r="M285" s="17">
        <v>10000</v>
      </c>
      <c r="N285" s="16">
        <v>42685</v>
      </c>
      <c r="O285" s="17">
        <v>30000</v>
      </c>
      <c r="P285" s="16">
        <v>42688</v>
      </c>
      <c r="Q285" s="17">
        <v>30000</v>
      </c>
      <c r="R285" s="16">
        <v>42690</v>
      </c>
      <c r="S285" s="17">
        <v>20000</v>
      </c>
      <c r="T285" s="16">
        <v>42695</v>
      </c>
      <c r="U285" s="17">
        <v>350000</v>
      </c>
      <c r="V285" s="16">
        <v>42697</v>
      </c>
      <c r="W285" s="17">
        <v>100000</v>
      </c>
      <c r="X285" s="16"/>
      <c r="Y285" s="17"/>
      <c r="Z285" s="16"/>
      <c r="AA285" s="17"/>
      <c r="AB285" s="16"/>
      <c r="AC285" s="17"/>
      <c r="AD285" s="16"/>
      <c r="AE285" s="205"/>
      <c r="AF285" s="16"/>
      <c r="AG285" s="156"/>
      <c r="AH285" s="16"/>
      <c r="AI285" s="156"/>
      <c r="AJ285" s="16"/>
      <c r="AK285" s="210"/>
      <c r="AL285" s="49"/>
      <c r="AT285" s="28"/>
    </row>
    <row r="286" spans="1:46" x14ac:dyDescent="0.25">
      <c r="A286" s="91">
        <v>31</v>
      </c>
      <c r="B286" s="158" t="s">
        <v>242</v>
      </c>
      <c r="C286" s="13"/>
      <c r="D286" s="15">
        <v>117000</v>
      </c>
      <c r="E286" s="14">
        <f t="shared" si="7"/>
        <v>164000</v>
      </c>
      <c r="F286" s="16">
        <v>42675</v>
      </c>
      <c r="G286" s="17">
        <v>47000</v>
      </c>
      <c r="H286" s="217"/>
      <c r="I286" s="67"/>
      <c r="J286" s="16"/>
      <c r="K286" s="17"/>
      <c r="L286" s="16"/>
      <c r="M286" s="17"/>
      <c r="N286" s="16"/>
      <c r="O286" s="17"/>
      <c r="P286" s="16"/>
      <c r="Q286" s="17"/>
      <c r="R286" s="16"/>
      <c r="S286" s="17"/>
      <c r="T286" s="16"/>
      <c r="U286" s="17"/>
      <c r="V286" s="16"/>
      <c r="W286" s="17"/>
      <c r="X286" s="16"/>
      <c r="Y286" s="17"/>
      <c r="Z286" s="16"/>
      <c r="AA286" s="17"/>
      <c r="AB286" s="16"/>
      <c r="AC286" s="17"/>
      <c r="AD286" s="16"/>
      <c r="AE286" s="156"/>
      <c r="AF286" s="16"/>
      <c r="AG286" s="156"/>
      <c r="AH286" s="16"/>
      <c r="AI286" s="156"/>
      <c r="AJ286" s="16"/>
      <c r="AK286" s="156"/>
      <c r="AL286" s="28"/>
      <c r="AT286" s="28"/>
    </row>
    <row r="287" spans="1:46" x14ac:dyDescent="0.25">
      <c r="A287" s="148">
        <v>32</v>
      </c>
      <c r="B287" s="159" t="s">
        <v>243</v>
      </c>
      <c r="C287" s="13"/>
      <c r="D287" s="15">
        <v>304000</v>
      </c>
      <c r="E287" s="14">
        <f t="shared" si="7"/>
        <v>319000</v>
      </c>
      <c r="F287" s="16">
        <v>42677</v>
      </c>
      <c r="G287" s="17">
        <v>5000</v>
      </c>
      <c r="H287" s="224">
        <v>42678</v>
      </c>
      <c r="I287" s="17">
        <v>5000</v>
      </c>
      <c r="J287" s="16">
        <v>42684</v>
      </c>
      <c r="K287" s="17">
        <v>5000</v>
      </c>
      <c r="L287" s="16"/>
      <c r="M287" s="17"/>
      <c r="N287" s="16"/>
      <c r="O287" s="17"/>
      <c r="P287" s="16"/>
      <c r="Q287" s="17"/>
      <c r="R287" s="16"/>
      <c r="S287" s="17"/>
      <c r="T287" s="16"/>
      <c r="U287" s="17"/>
      <c r="V287" s="16"/>
      <c r="W287" s="17"/>
      <c r="X287" s="16"/>
      <c r="Y287" s="17"/>
      <c r="Z287" s="16"/>
      <c r="AA287" s="17"/>
      <c r="AB287" s="16"/>
      <c r="AC287" s="17"/>
      <c r="AD287" s="16"/>
      <c r="AE287" s="16"/>
      <c r="AF287" s="16"/>
      <c r="AG287" s="156"/>
      <c r="AH287" s="16"/>
      <c r="AI287" s="156"/>
      <c r="AJ287" s="16"/>
      <c r="AK287" s="156"/>
      <c r="AL287" s="28"/>
      <c r="AT287" s="28"/>
    </row>
    <row r="288" spans="1:46" x14ac:dyDescent="0.25">
      <c r="A288" s="91">
        <v>33</v>
      </c>
      <c r="B288" s="170" t="s">
        <v>244</v>
      </c>
      <c r="C288" s="73"/>
      <c r="D288" s="15">
        <v>3805000</v>
      </c>
      <c r="E288" s="14">
        <f t="shared" si="7"/>
        <v>5682000</v>
      </c>
      <c r="F288" s="16">
        <v>42675</v>
      </c>
      <c r="G288" s="17">
        <v>30000</v>
      </c>
      <c r="H288" s="87">
        <v>42676</v>
      </c>
      <c r="I288" s="17">
        <v>100000</v>
      </c>
      <c r="J288" s="16">
        <v>42677</v>
      </c>
      <c r="K288" s="17">
        <v>100000</v>
      </c>
      <c r="L288" s="16">
        <v>42678</v>
      </c>
      <c r="M288" s="17">
        <v>50000</v>
      </c>
      <c r="N288" s="16">
        <v>42681</v>
      </c>
      <c r="O288" s="17">
        <v>100000</v>
      </c>
      <c r="P288" s="16">
        <v>42682</v>
      </c>
      <c r="Q288" s="17">
        <v>100000</v>
      </c>
      <c r="R288" s="16">
        <v>42684</v>
      </c>
      <c r="S288" s="17">
        <v>200000</v>
      </c>
      <c r="T288" s="16">
        <v>42685</v>
      </c>
      <c r="U288" s="17">
        <v>100000</v>
      </c>
      <c r="V288" s="16">
        <v>42688</v>
      </c>
      <c r="W288" s="17">
        <v>90000</v>
      </c>
      <c r="X288" s="16">
        <v>42689</v>
      </c>
      <c r="Y288" s="17">
        <v>100000</v>
      </c>
      <c r="Z288" s="16">
        <v>42690</v>
      </c>
      <c r="AA288" s="17">
        <v>100000</v>
      </c>
      <c r="AB288" s="16">
        <v>42691</v>
      </c>
      <c r="AC288" s="17">
        <v>100000</v>
      </c>
      <c r="AD288" s="16">
        <v>42692</v>
      </c>
      <c r="AE288" s="17">
        <v>102000</v>
      </c>
      <c r="AF288" s="16">
        <v>42695</v>
      </c>
      <c r="AG288" s="156">
        <v>5000</v>
      </c>
      <c r="AH288" s="16">
        <v>42696</v>
      </c>
      <c r="AI288" s="156">
        <v>100000</v>
      </c>
      <c r="AJ288" s="16">
        <v>42698</v>
      </c>
      <c r="AK288" s="156">
        <v>200000</v>
      </c>
      <c r="AL288" s="49">
        <v>0.39285714285714285</v>
      </c>
      <c r="AM288">
        <v>100000</v>
      </c>
      <c r="AN288" s="124">
        <v>42703</v>
      </c>
      <c r="AO288">
        <v>100000</v>
      </c>
      <c r="AP288" s="124">
        <v>42704</v>
      </c>
      <c r="AQ288">
        <v>100000</v>
      </c>
      <c r="AR288" s="124"/>
      <c r="AT288" s="28"/>
    </row>
    <row r="289" spans="1:46" x14ac:dyDescent="0.25">
      <c r="A289" s="148">
        <v>34</v>
      </c>
      <c r="B289" s="171" t="s">
        <v>245</v>
      </c>
      <c r="C289" s="140"/>
      <c r="D289" s="15">
        <v>2342400</v>
      </c>
      <c r="E289" s="14">
        <f t="shared" si="7"/>
        <v>2342400</v>
      </c>
      <c r="F289" s="16"/>
      <c r="G289" s="17"/>
      <c r="H289" s="87"/>
      <c r="I289" s="17"/>
      <c r="J289" s="124"/>
      <c r="K289" s="17"/>
      <c r="L289" s="16"/>
      <c r="M289" s="17"/>
      <c r="N289" s="16"/>
      <c r="O289" s="17"/>
      <c r="P289" s="16"/>
      <c r="Q289" s="17"/>
      <c r="R289" s="16"/>
      <c r="S289" s="34"/>
      <c r="T289" s="16"/>
      <c r="U289" s="17"/>
      <c r="V289" s="16"/>
      <c r="W289" s="17"/>
      <c r="X289" s="16"/>
      <c r="Y289" s="17"/>
      <c r="Z289" s="16"/>
      <c r="AA289" s="17"/>
      <c r="AB289" s="16"/>
      <c r="AC289" s="17"/>
      <c r="AD289" s="16"/>
      <c r="AE289" s="17"/>
      <c r="AF289" s="16"/>
      <c r="AG289" s="156"/>
      <c r="AH289" s="16"/>
      <c r="AI289" s="156"/>
      <c r="AJ289" s="16"/>
      <c r="AK289" s="156"/>
      <c r="AL289" s="172"/>
      <c r="AN289" s="124"/>
      <c r="AT289" s="28"/>
    </row>
    <row r="290" spans="1:46" x14ac:dyDescent="0.25">
      <c r="A290" s="91">
        <v>35</v>
      </c>
      <c r="B290" s="146" t="s">
        <v>246</v>
      </c>
      <c r="C290" s="112"/>
      <c r="D290" s="15">
        <v>40000</v>
      </c>
      <c r="E290" s="14">
        <f t="shared" si="7"/>
        <v>40000</v>
      </c>
      <c r="F290" s="16"/>
      <c r="G290" s="17"/>
      <c r="H290" s="215"/>
      <c r="I290" s="17"/>
      <c r="J290" s="16"/>
      <c r="K290" s="17"/>
      <c r="L290" s="16"/>
      <c r="M290" s="17"/>
      <c r="N290" s="16"/>
      <c r="O290" s="17"/>
      <c r="P290" s="16"/>
      <c r="Q290" s="17"/>
      <c r="R290" s="16"/>
      <c r="S290" s="17"/>
      <c r="T290" s="16"/>
      <c r="U290" s="17"/>
      <c r="V290" s="16"/>
      <c r="W290" s="17"/>
      <c r="X290" s="16"/>
      <c r="Y290" s="17"/>
      <c r="Z290" s="16"/>
      <c r="AA290" s="17"/>
      <c r="AB290" s="16"/>
      <c r="AC290" s="17"/>
      <c r="AD290" s="16"/>
      <c r="AE290" s="16"/>
      <c r="AF290" s="16"/>
      <c r="AG290" s="156"/>
      <c r="AH290" s="16"/>
      <c r="AI290" s="156"/>
      <c r="AJ290" s="16"/>
      <c r="AK290" s="156"/>
      <c r="AL290" s="28"/>
      <c r="AT290" s="28"/>
    </row>
    <row r="291" spans="1:46" x14ac:dyDescent="0.25">
      <c r="A291" s="148">
        <v>36</v>
      </c>
      <c r="B291" s="155" t="s">
        <v>247</v>
      </c>
      <c r="C291" s="55"/>
      <c r="D291" s="15">
        <v>250000</v>
      </c>
      <c r="E291" s="14">
        <f t="shared" si="7"/>
        <v>250000</v>
      </c>
      <c r="F291" s="16"/>
      <c r="G291" s="17"/>
      <c r="H291" s="215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/>
      <c r="X291" s="16"/>
      <c r="Y291" s="17"/>
      <c r="Z291" s="16"/>
      <c r="AA291" s="17"/>
      <c r="AB291" s="16"/>
      <c r="AC291" s="17"/>
      <c r="AD291" s="16"/>
      <c r="AE291" s="16"/>
      <c r="AF291" s="16"/>
      <c r="AG291" s="156"/>
      <c r="AH291" s="16"/>
      <c r="AI291" s="156"/>
      <c r="AJ291" s="16"/>
      <c r="AK291" s="156"/>
      <c r="AL291" s="28"/>
      <c r="AT291" s="28"/>
    </row>
    <row r="292" spans="1:46" x14ac:dyDescent="0.25">
      <c r="A292" s="91">
        <v>37</v>
      </c>
      <c r="B292" s="146" t="s">
        <v>248</v>
      </c>
      <c r="C292" s="13"/>
      <c r="D292" s="15">
        <v>1387000</v>
      </c>
      <c r="E292" s="14">
        <f t="shared" si="7"/>
        <v>1437000</v>
      </c>
      <c r="F292" s="16">
        <v>42695</v>
      </c>
      <c r="G292" s="17">
        <v>50000</v>
      </c>
      <c r="H292" s="87"/>
      <c r="I292" s="17"/>
      <c r="J292" s="16"/>
      <c r="K292" s="17"/>
      <c r="L292" s="16"/>
      <c r="M292" s="17"/>
      <c r="N292" s="16"/>
      <c r="O292" s="17"/>
      <c r="P292" s="16"/>
      <c r="Q292" s="34"/>
      <c r="R292" s="16"/>
      <c r="S292" s="17"/>
      <c r="T292" s="16"/>
      <c r="U292" s="17"/>
      <c r="V292" s="16"/>
      <c r="W292" s="17"/>
      <c r="X292" s="16"/>
      <c r="Y292" s="17"/>
      <c r="Z292" s="16"/>
      <c r="AA292" s="17"/>
      <c r="AB292" s="16"/>
      <c r="AC292" s="17"/>
      <c r="AD292" s="16"/>
      <c r="AE292" s="16"/>
      <c r="AF292" s="16"/>
      <c r="AG292" s="156"/>
      <c r="AH292" s="16"/>
      <c r="AI292" s="156"/>
      <c r="AJ292" s="16"/>
      <c r="AK292" s="156"/>
      <c r="AL292" s="28"/>
      <c r="AT292" s="28"/>
    </row>
    <row r="293" spans="1:46" x14ac:dyDescent="0.25">
      <c r="A293" s="148">
        <v>38</v>
      </c>
      <c r="B293" s="159" t="s">
        <v>249</v>
      </c>
      <c r="C293" s="44"/>
      <c r="D293" s="15">
        <v>556900</v>
      </c>
      <c r="E293" s="14">
        <f t="shared" si="7"/>
        <v>556900</v>
      </c>
      <c r="F293" s="16"/>
      <c r="G293" s="17"/>
      <c r="H293" s="215"/>
      <c r="I293" s="34"/>
      <c r="J293" s="16"/>
      <c r="K293" s="17"/>
      <c r="L293" s="16"/>
      <c r="M293" s="17"/>
      <c r="N293" s="16"/>
      <c r="O293" s="17"/>
      <c r="P293" s="16"/>
      <c r="Q293" s="17"/>
      <c r="R293" s="16"/>
      <c r="S293" s="17"/>
      <c r="T293" s="16"/>
      <c r="U293" s="17"/>
      <c r="V293" s="16"/>
      <c r="W293" s="17"/>
      <c r="X293" s="16"/>
      <c r="Y293" s="17"/>
      <c r="Z293" s="16"/>
      <c r="AA293" s="17"/>
      <c r="AB293" s="16"/>
      <c r="AC293" s="17"/>
      <c r="AD293" s="16"/>
      <c r="AE293" s="16"/>
      <c r="AF293" s="16"/>
      <c r="AG293" s="156"/>
      <c r="AH293" s="16"/>
      <c r="AI293" s="156"/>
      <c r="AJ293" s="16"/>
      <c r="AK293" s="156"/>
      <c r="AL293" s="28"/>
      <c r="AT293" s="28"/>
    </row>
    <row r="294" spans="1:46" x14ac:dyDescent="0.25">
      <c r="A294" s="91">
        <v>39</v>
      </c>
      <c r="B294" s="158" t="s">
        <v>250</v>
      </c>
      <c r="C294" s="44"/>
      <c r="D294" s="15">
        <v>701000</v>
      </c>
      <c r="E294" s="14">
        <f t="shared" si="7"/>
        <v>701000</v>
      </c>
      <c r="F294" s="16"/>
      <c r="G294" s="17"/>
      <c r="H294" s="215"/>
      <c r="I294" s="17"/>
      <c r="J294" s="16"/>
      <c r="K294" s="17"/>
      <c r="L294" s="16"/>
      <c r="M294" s="17"/>
      <c r="N294" s="16"/>
      <c r="O294" s="17"/>
      <c r="P294" s="16"/>
      <c r="Q294" s="17"/>
      <c r="R294" s="16"/>
      <c r="S294" s="17"/>
      <c r="T294" s="16"/>
      <c r="U294" s="17"/>
      <c r="V294" s="16"/>
      <c r="W294" s="17"/>
      <c r="X294" s="16"/>
      <c r="Y294" s="17"/>
      <c r="Z294" s="16"/>
      <c r="AA294" s="17"/>
      <c r="AB294" s="16"/>
      <c r="AC294" s="17"/>
      <c r="AD294" s="16"/>
      <c r="AE294" s="17"/>
      <c r="AF294" s="16"/>
      <c r="AG294" s="156"/>
      <c r="AH294" s="16"/>
      <c r="AI294" s="156"/>
      <c r="AJ294" s="16"/>
      <c r="AK294" s="156"/>
      <c r="AL294" s="28"/>
      <c r="AT294" s="28"/>
    </row>
    <row r="295" spans="1:46" x14ac:dyDescent="0.25">
      <c r="A295" s="148">
        <v>40</v>
      </c>
      <c r="B295" s="167" t="s">
        <v>251</v>
      </c>
      <c r="C295" s="44"/>
      <c r="D295" s="15">
        <v>392000</v>
      </c>
      <c r="E295" s="14">
        <f t="shared" si="7"/>
        <v>396000</v>
      </c>
      <c r="F295" s="16">
        <v>42681</v>
      </c>
      <c r="G295" s="17">
        <v>2000</v>
      </c>
      <c r="H295" s="87">
        <v>42695</v>
      </c>
      <c r="I295" s="17">
        <v>2000</v>
      </c>
      <c r="J295" s="16"/>
      <c r="K295" s="17"/>
      <c r="L295" s="16"/>
      <c r="M295" s="17"/>
      <c r="N295" s="16"/>
      <c r="O295" s="17"/>
      <c r="P295" s="16"/>
      <c r="Q295" s="34"/>
      <c r="R295" s="16"/>
      <c r="S295" s="17"/>
      <c r="T295" s="16"/>
      <c r="U295" s="17"/>
      <c r="V295" s="16"/>
      <c r="W295" s="17"/>
      <c r="X295" s="16"/>
      <c r="Y295" s="17"/>
      <c r="Z295" s="16"/>
      <c r="AA295" s="17"/>
      <c r="AB295" s="16"/>
      <c r="AC295" s="17"/>
      <c r="AD295" s="16"/>
      <c r="AE295" s="17"/>
      <c r="AF295" s="16"/>
      <c r="AG295" s="156"/>
      <c r="AH295" s="16"/>
      <c r="AI295" s="156"/>
      <c r="AJ295" s="16"/>
      <c r="AK295" s="156"/>
      <c r="AL295" s="49"/>
      <c r="AN295" s="124"/>
      <c r="AT295" s="28"/>
    </row>
    <row r="296" spans="1:46" x14ac:dyDescent="0.25">
      <c r="A296" s="91">
        <v>41</v>
      </c>
      <c r="B296" s="153" t="s">
        <v>252</v>
      </c>
      <c r="C296" s="44"/>
      <c r="D296" s="15">
        <v>712700</v>
      </c>
      <c r="E296" s="14">
        <f t="shared" si="7"/>
        <v>771700</v>
      </c>
      <c r="F296" s="16">
        <v>42683</v>
      </c>
      <c r="G296" s="17">
        <v>5000</v>
      </c>
      <c r="H296" s="87">
        <v>42688</v>
      </c>
      <c r="I296" s="17">
        <v>5000</v>
      </c>
      <c r="J296" s="16">
        <v>42695</v>
      </c>
      <c r="K296" s="17">
        <v>5000</v>
      </c>
      <c r="L296" s="16">
        <v>42703</v>
      </c>
      <c r="M296" s="17">
        <v>4000</v>
      </c>
      <c r="N296" s="16">
        <v>42704</v>
      </c>
      <c r="O296" s="17">
        <v>20000</v>
      </c>
      <c r="P296" s="16">
        <v>42704</v>
      </c>
      <c r="Q296" s="17">
        <v>20000</v>
      </c>
      <c r="R296" s="16"/>
      <c r="S296" s="17"/>
      <c r="T296" s="16"/>
      <c r="U296" s="17"/>
      <c r="V296" s="16"/>
      <c r="W296" s="17"/>
      <c r="X296" s="16"/>
      <c r="Y296" s="17"/>
      <c r="Z296" s="16"/>
      <c r="AA296" s="17"/>
      <c r="AB296" s="16"/>
      <c r="AC296" s="17"/>
      <c r="AD296" s="16"/>
      <c r="AE296" s="34"/>
      <c r="AF296" s="16"/>
      <c r="AG296" s="156"/>
      <c r="AH296" s="16"/>
      <c r="AI296" s="156"/>
      <c r="AJ296" s="16"/>
      <c r="AK296" s="156"/>
      <c r="AL296" s="28"/>
      <c r="AT296" s="28"/>
    </row>
    <row r="297" spans="1:46" x14ac:dyDescent="0.25">
      <c r="A297" s="148">
        <v>42</v>
      </c>
      <c r="B297" s="235" t="s">
        <v>401</v>
      </c>
      <c r="C297" s="44"/>
      <c r="D297" s="15">
        <v>72700</v>
      </c>
      <c r="E297" s="14">
        <f t="shared" si="7"/>
        <v>82700</v>
      </c>
      <c r="F297" s="16">
        <v>42676</v>
      </c>
      <c r="G297" s="17">
        <v>10000</v>
      </c>
      <c r="H297" s="215"/>
      <c r="I297" s="34"/>
      <c r="J297" s="16"/>
      <c r="K297" s="17"/>
      <c r="L297" s="16"/>
      <c r="M297" s="17"/>
      <c r="N297" s="16"/>
      <c r="O297" s="17"/>
      <c r="P297" s="16"/>
      <c r="Q297" s="17"/>
      <c r="R297" s="16"/>
      <c r="S297" s="17"/>
      <c r="T297" s="16"/>
      <c r="U297" s="17"/>
      <c r="V297" s="16"/>
      <c r="W297" s="17"/>
      <c r="X297" s="16"/>
      <c r="Y297" s="17"/>
      <c r="Z297" s="16"/>
      <c r="AA297" s="17"/>
      <c r="AB297" s="16"/>
      <c r="AC297" s="17"/>
      <c r="AD297" s="16"/>
      <c r="AE297" s="16"/>
      <c r="AF297" s="16"/>
      <c r="AG297" s="156"/>
      <c r="AH297" s="16"/>
      <c r="AI297" s="156"/>
      <c r="AJ297" s="16"/>
      <c r="AK297" s="156"/>
      <c r="AL297" s="28"/>
      <c r="AT297" s="28"/>
    </row>
    <row r="298" spans="1:46" x14ac:dyDescent="0.25">
      <c r="A298" s="91">
        <v>43</v>
      </c>
      <c r="B298" s="158" t="s">
        <v>253</v>
      </c>
      <c r="C298" s="44"/>
      <c r="D298" s="15">
        <v>484200</v>
      </c>
      <c r="E298" s="14">
        <f t="shared" si="7"/>
        <v>484200</v>
      </c>
      <c r="F298" s="16"/>
      <c r="G298" s="34"/>
      <c r="H298" s="215"/>
      <c r="I298" s="17"/>
      <c r="J298" s="16"/>
      <c r="K298" s="17"/>
      <c r="L298" s="16"/>
      <c r="M298" s="17"/>
      <c r="N298" s="16"/>
      <c r="O298" s="17"/>
      <c r="P298" s="16"/>
      <c r="Q298" s="17"/>
      <c r="R298" s="16"/>
      <c r="S298" s="17"/>
      <c r="T298" s="16"/>
      <c r="U298" s="17"/>
      <c r="V298" s="16"/>
      <c r="W298" s="17"/>
      <c r="X298" s="16"/>
      <c r="Y298" s="17"/>
      <c r="Z298" s="16"/>
      <c r="AA298" s="17"/>
      <c r="AB298" s="16"/>
      <c r="AC298" s="17"/>
      <c r="AD298" s="16"/>
      <c r="AE298" s="16"/>
      <c r="AF298" s="16"/>
      <c r="AG298" s="156"/>
      <c r="AH298" s="16"/>
      <c r="AI298" s="156"/>
      <c r="AJ298" s="16"/>
      <c r="AK298" s="156"/>
      <c r="AL298" s="28"/>
      <c r="AT298" s="28"/>
    </row>
    <row r="299" spans="1:46" x14ac:dyDescent="0.25">
      <c r="A299" s="148">
        <v>44</v>
      </c>
      <c r="B299" s="158" t="s">
        <v>254</v>
      </c>
      <c r="C299" s="44"/>
      <c r="D299" s="15">
        <v>2543000</v>
      </c>
      <c r="E299" s="14">
        <f t="shared" si="7"/>
        <v>2543000</v>
      </c>
      <c r="F299" s="16"/>
      <c r="G299" s="17"/>
      <c r="H299" s="87"/>
      <c r="I299" s="17"/>
      <c r="J299" s="16"/>
      <c r="K299" s="17"/>
      <c r="L299" s="16"/>
      <c r="M299" s="17"/>
      <c r="N299" s="16"/>
      <c r="O299" s="17"/>
      <c r="P299" s="16"/>
      <c r="Q299" s="17"/>
      <c r="R299" s="16"/>
      <c r="S299" s="17"/>
      <c r="T299" s="16"/>
      <c r="U299" s="17"/>
      <c r="V299" s="16"/>
      <c r="W299" s="17"/>
      <c r="X299" s="16"/>
      <c r="Y299" s="17"/>
      <c r="Z299" s="16"/>
      <c r="AA299" s="17"/>
      <c r="AB299" s="16"/>
      <c r="AC299" s="17"/>
      <c r="AD299" s="16"/>
      <c r="AE299" s="16"/>
      <c r="AF299" s="16"/>
      <c r="AG299" s="156"/>
      <c r="AH299" s="16"/>
      <c r="AI299" s="156"/>
      <c r="AJ299" s="16"/>
      <c r="AK299" s="156"/>
      <c r="AL299" s="28"/>
      <c r="AT299" s="28"/>
    </row>
    <row r="300" spans="1:46" x14ac:dyDescent="0.25">
      <c r="A300" s="91">
        <v>45</v>
      </c>
      <c r="B300" s="167" t="s">
        <v>255</v>
      </c>
      <c r="C300" s="44"/>
      <c r="D300" s="15">
        <v>1030000</v>
      </c>
      <c r="E300" s="14">
        <f t="shared" si="7"/>
        <v>1030000</v>
      </c>
      <c r="F300" s="16"/>
      <c r="G300" s="17"/>
      <c r="H300" s="87"/>
      <c r="I300" s="17"/>
      <c r="J300" s="16"/>
      <c r="K300" s="17"/>
      <c r="L300" s="16"/>
      <c r="M300" s="17"/>
      <c r="N300" s="16"/>
      <c r="O300" s="17"/>
      <c r="P300" s="16"/>
      <c r="Q300" s="17"/>
      <c r="R300" s="16"/>
      <c r="S300" s="17"/>
      <c r="T300" s="16"/>
      <c r="U300" s="17"/>
      <c r="V300" s="16"/>
      <c r="W300" s="17"/>
      <c r="X300" s="16"/>
      <c r="Y300" s="17"/>
      <c r="Z300" s="16"/>
      <c r="AA300" s="17"/>
      <c r="AB300" s="16"/>
      <c r="AC300" s="17"/>
      <c r="AD300" s="16"/>
      <c r="AE300" s="16"/>
      <c r="AF300" s="16"/>
      <c r="AG300" s="156"/>
      <c r="AH300" s="16"/>
      <c r="AI300" s="156"/>
      <c r="AJ300" s="16"/>
      <c r="AK300" s="156"/>
      <c r="AL300" s="28"/>
      <c r="AT300" s="28"/>
    </row>
    <row r="301" spans="1:46" x14ac:dyDescent="0.25">
      <c r="A301" s="148">
        <v>46</v>
      </c>
      <c r="B301" s="167" t="s">
        <v>256</v>
      </c>
      <c r="C301" s="44"/>
      <c r="D301" s="15">
        <v>1430000</v>
      </c>
      <c r="E301" s="14">
        <f t="shared" si="7"/>
        <v>1480000</v>
      </c>
      <c r="F301" s="16">
        <v>42675</v>
      </c>
      <c r="G301" s="17">
        <v>10000</v>
      </c>
      <c r="H301" s="87">
        <v>42691</v>
      </c>
      <c r="I301" s="17">
        <v>20000</v>
      </c>
      <c r="J301" s="16">
        <v>42695</v>
      </c>
      <c r="K301" s="17">
        <v>10000</v>
      </c>
      <c r="L301" s="16">
        <v>42698</v>
      </c>
      <c r="M301" s="17">
        <v>10000</v>
      </c>
      <c r="N301" s="16"/>
      <c r="O301" s="17"/>
      <c r="P301" s="16"/>
      <c r="Q301" s="17"/>
      <c r="R301" s="16"/>
      <c r="S301" s="17"/>
      <c r="T301" s="16"/>
      <c r="U301" s="17"/>
      <c r="V301" s="16"/>
      <c r="W301" s="17"/>
      <c r="X301" s="16"/>
      <c r="Y301" s="17"/>
      <c r="Z301" s="16"/>
      <c r="AA301" s="17"/>
      <c r="AB301" s="16"/>
      <c r="AC301" s="17"/>
      <c r="AD301" s="16"/>
      <c r="AE301" s="17"/>
      <c r="AF301" s="16"/>
      <c r="AG301" s="156"/>
      <c r="AH301" s="16"/>
      <c r="AI301" s="156"/>
      <c r="AJ301" s="16"/>
      <c r="AK301" s="156"/>
      <c r="AL301" s="28"/>
      <c r="AT301" s="28"/>
    </row>
    <row r="302" spans="1:46" x14ac:dyDescent="0.25">
      <c r="A302" s="91">
        <v>47</v>
      </c>
      <c r="B302" s="159" t="s">
        <v>257</v>
      </c>
      <c r="C302" s="44"/>
      <c r="D302" s="15">
        <v>415000</v>
      </c>
      <c r="E302" s="14">
        <f t="shared" si="7"/>
        <v>450000</v>
      </c>
      <c r="F302" s="16">
        <v>42675</v>
      </c>
      <c r="G302" s="17">
        <v>10000</v>
      </c>
      <c r="H302" s="87">
        <v>42677</v>
      </c>
      <c r="I302" s="17">
        <v>10000</v>
      </c>
      <c r="J302" s="16">
        <v>42688</v>
      </c>
      <c r="K302" s="17">
        <v>5000</v>
      </c>
      <c r="L302" s="16">
        <v>42697</v>
      </c>
      <c r="M302" s="17">
        <v>10000</v>
      </c>
      <c r="N302" s="16"/>
      <c r="O302" s="17"/>
      <c r="P302" s="16"/>
      <c r="Q302" s="17"/>
      <c r="R302" s="16"/>
      <c r="S302" s="17"/>
      <c r="T302" s="16"/>
      <c r="U302" s="17"/>
      <c r="V302" s="16"/>
      <c r="W302" s="17"/>
      <c r="X302" s="16"/>
      <c r="Y302" s="17"/>
      <c r="Z302" s="16"/>
      <c r="AA302" s="17"/>
      <c r="AB302" s="16"/>
      <c r="AC302" s="17"/>
      <c r="AD302" s="16"/>
      <c r="AE302" s="16"/>
      <c r="AF302" s="16"/>
      <c r="AG302" s="156"/>
      <c r="AH302" s="16"/>
      <c r="AI302" s="156"/>
      <c r="AJ302" s="16"/>
      <c r="AK302" s="156"/>
      <c r="AL302" s="28"/>
      <c r="AT302" s="28"/>
    </row>
    <row r="303" spans="1:46" x14ac:dyDescent="0.25">
      <c r="A303" s="148">
        <v>48</v>
      </c>
      <c r="B303" s="159" t="s">
        <v>258</v>
      </c>
      <c r="C303" s="44"/>
      <c r="D303" s="15">
        <v>198050</v>
      </c>
      <c r="E303" s="14">
        <f t="shared" si="7"/>
        <v>198050</v>
      </c>
      <c r="F303" s="16"/>
      <c r="G303" s="34"/>
      <c r="H303" s="215"/>
      <c r="I303" s="17"/>
      <c r="J303" s="16"/>
      <c r="K303" s="17"/>
      <c r="L303" s="16"/>
      <c r="M303" s="17"/>
      <c r="N303" s="16"/>
      <c r="O303" s="17"/>
      <c r="P303" s="16"/>
      <c r="Q303" s="17"/>
      <c r="R303" s="16"/>
      <c r="S303" s="17"/>
      <c r="T303" s="16"/>
      <c r="U303" s="17"/>
      <c r="V303" s="16"/>
      <c r="W303" s="17"/>
      <c r="X303" s="16"/>
      <c r="Y303" s="17"/>
      <c r="Z303" s="16"/>
      <c r="AA303" s="17"/>
      <c r="AB303" s="16"/>
      <c r="AC303" s="17"/>
      <c r="AD303" s="16"/>
      <c r="AE303" s="16"/>
      <c r="AF303" s="16"/>
      <c r="AG303" s="156"/>
      <c r="AH303" s="16"/>
      <c r="AI303" s="156"/>
      <c r="AJ303" s="16"/>
      <c r="AK303" s="156"/>
      <c r="AL303" s="28"/>
      <c r="AT303" s="28"/>
    </row>
    <row r="304" spans="1:46" x14ac:dyDescent="0.25">
      <c r="A304" s="91">
        <v>49</v>
      </c>
      <c r="B304" s="146" t="s">
        <v>259</v>
      </c>
      <c r="C304" s="44"/>
      <c r="D304" s="15">
        <v>248200</v>
      </c>
      <c r="E304" s="14">
        <f t="shared" si="7"/>
        <v>248200</v>
      </c>
      <c r="F304" s="16"/>
      <c r="G304" s="34"/>
      <c r="H304" s="215"/>
      <c r="I304" s="17"/>
      <c r="J304" s="16"/>
      <c r="K304" s="17"/>
      <c r="L304" s="16"/>
      <c r="M304" s="17"/>
      <c r="N304" s="16"/>
      <c r="O304" s="17"/>
      <c r="P304" s="16"/>
      <c r="Q304" s="17"/>
      <c r="R304" s="16"/>
      <c r="S304" s="17"/>
      <c r="T304" s="16"/>
      <c r="U304" s="17"/>
      <c r="V304" s="16"/>
      <c r="W304" s="17"/>
      <c r="X304" s="17"/>
      <c r="Y304" s="17"/>
      <c r="Z304" s="16"/>
      <c r="AA304" s="17"/>
      <c r="AB304" s="16"/>
      <c r="AC304" s="17"/>
      <c r="AD304" s="16"/>
      <c r="AE304" s="16"/>
      <c r="AF304" s="16"/>
      <c r="AG304" s="156"/>
      <c r="AH304" s="16"/>
      <c r="AI304" s="156"/>
      <c r="AJ304" s="16"/>
      <c r="AK304" s="156"/>
      <c r="AL304" s="28"/>
      <c r="AT304" s="28"/>
    </row>
    <row r="305" spans="1:46" x14ac:dyDescent="0.25">
      <c r="A305" s="148">
        <v>50</v>
      </c>
      <c r="B305" s="153" t="s">
        <v>260</v>
      </c>
      <c r="C305" s="44"/>
      <c r="D305" s="15">
        <v>1620470</v>
      </c>
      <c r="E305" s="14">
        <f t="shared" si="7"/>
        <v>1795470</v>
      </c>
      <c r="F305" s="16">
        <v>42675</v>
      </c>
      <c r="G305" s="17">
        <v>50000</v>
      </c>
      <c r="H305" s="87">
        <v>42688</v>
      </c>
      <c r="I305" s="17">
        <v>10000</v>
      </c>
      <c r="J305" s="16">
        <v>42689</v>
      </c>
      <c r="K305" s="17">
        <v>50000</v>
      </c>
      <c r="L305" s="16">
        <v>42695</v>
      </c>
      <c r="M305" s="17">
        <v>50000</v>
      </c>
      <c r="N305" s="16">
        <v>42696</v>
      </c>
      <c r="O305" s="17">
        <v>10000</v>
      </c>
      <c r="P305" s="16">
        <v>42698</v>
      </c>
      <c r="Q305" s="17">
        <v>5000</v>
      </c>
      <c r="R305" s="16"/>
      <c r="S305" s="17"/>
      <c r="T305" s="16"/>
      <c r="U305" s="34"/>
      <c r="V305" s="16"/>
      <c r="W305" s="17"/>
      <c r="X305" s="16"/>
      <c r="Y305" s="17"/>
      <c r="Z305" s="16"/>
      <c r="AA305" s="17"/>
      <c r="AB305" s="16"/>
      <c r="AC305" s="17"/>
      <c r="AD305" s="16"/>
      <c r="AE305" s="156"/>
      <c r="AF305" s="16"/>
      <c r="AG305" s="156"/>
      <c r="AH305" s="16"/>
      <c r="AI305" s="156"/>
      <c r="AJ305" s="16"/>
      <c r="AK305" s="156"/>
      <c r="AL305" s="28"/>
      <c r="AT305" s="28"/>
    </row>
    <row r="306" spans="1:46" x14ac:dyDescent="0.25">
      <c r="A306" s="91">
        <v>51</v>
      </c>
      <c r="B306" s="159" t="s">
        <v>261</v>
      </c>
      <c r="C306" s="44"/>
      <c r="D306" s="15">
        <v>1726500</v>
      </c>
      <c r="E306" s="14">
        <f t="shared" si="7"/>
        <v>1031500</v>
      </c>
      <c r="F306" s="16">
        <v>42698</v>
      </c>
      <c r="G306" s="17">
        <v>-700000</v>
      </c>
      <c r="H306" s="87">
        <v>42703</v>
      </c>
      <c r="I306" s="17">
        <v>5000</v>
      </c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/>
      <c r="X306" s="16"/>
      <c r="Y306" s="17"/>
      <c r="Z306" s="16"/>
      <c r="AA306" s="17"/>
      <c r="AB306" s="16"/>
      <c r="AC306" s="17"/>
      <c r="AD306" s="16"/>
      <c r="AE306" s="17"/>
      <c r="AF306" s="16"/>
      <c r="AG306" s="156"/>
      <c r="AH306" s="16"/>
      <c r="AI306" s="156"/>
      <c r="AJ306" s="16"/>
      <c r="AK306" s="156"/>
      <c r="AL306" s="28"/>
      <c r="AT306" s="28"/>
    </row>
    <row r="307" spans="1:46" ht="16.5" customHeight="1" x14ac:dyDescent="0.25">
      <c r="A307" s="148">
        <v>52</v>
      </c>
      <c r="B307" s="159" t="s">
        <v>262</v>
      </c>
      <c r="C307" s="44"/>
      <c r="D307" s="15">
        <v>210000</v>
      </c>
      <c r="E307" s="14">
        <f t="shared" si="7"/>
        <v>210000</v>
      </c>
      <c r="F307" s="16"/>
      <c r="G307" s="17"/>
      <c r="H307" s="215"/>
      <c r="I307" s="17"/>
      <c r="J307" s="16"/>
      <c r="K307" s="17"/>
      <c r="L307" s="16"/>
      <c r="M307" s="17"/>
      <c r="N307" s="16"/>
      <c r="O307" s="17"/>
      <c r="P307" s="16"/>
      <c r="Q307" s="17"/>
      <c r="R307" s="16"/>
      <c r="S307" s="17"/>
      <c r="T307" s="16"/>
      <c r="U307" s="17"/>
      <c r="V307" s="16"/>
      <c r="W307" s="17"/>
      <c r="X307" s="16"/>
      <c r="Y307" s="17"/>
      <c r="Z307" s="16"/>
      <c r="AA307" s="17"/>
      <c r="AB307" s="16"/>
      <c r="AC307" s="17"/>
      <c r="AD307" s="16"/>
      <c r="AE307" s="16"/>
      <c r="AF307" s="16"/>
      <c r="AG307" s="156"/>
      <c r="AH307" s="16"/>
      <c r="AI307" s="156"/>
      <c r="AJ307" s="16"/>
      <c r="AK307" s="156"/>
      <c r="AL307" s="28"/>
      <c r="AT307" s="28"/>
    </row>
    <row r="308" spans="1:46" x14ac:dyDescent="0.25">
      <c r="A308" s="91">
        <v>53</v>
      </c>
      <c r="B308" s="158" t="s">
        <v>263</v>
      </c>
      <c r="C308" s="44"/>
      <c r="D308" s="15">
        <v>333100</v>
      </c>
      <c r="E308" s="14">
        <f t="shared" si="7"/>
        <v>408100</v>
      </c>
      <c r="F308" s="16">
        <v>42675</v>
      </c>
      <c r="G308" s="17">
        <v>10000</v>
      </c>
      <c r="H308" s="87">
        <v>42676</v>
      </c>
      <c r="I308" s="17">
        <v>5000</v>
      </c>
      <c r="J308" s="16">
        <v>42677</v>
      </c>
      <c r="K308" s="17">
        <v>5000</v>
      </c>
      <c r="L308" s="16">
        <v>42683</v>
      </c>
      <c r="M308" s="17">
        <v>10000</v>
      </c>
      <c r="N308" s="16">
        <v>42684</v>
      </c>
      <c r="O308" s="17">
        <v>15000</v>
      </c>
      <c r="P308" s="16">
        <v>42692</v>
      </c>
      <c r="Q308" s="17">
        <v>20000</v>
      </c>
      <c r="R308" s="16">
        <v>42698</v>
      </c>
      <c r="S308" s="17">
        <v>10000</v>
      </c>
      <c r="T308" s="16"/>
      <c r="U308" s="17"/>
      <c r="V308" s="16"/>
      <c r="W308" s="17"/>
      <c r="X308" s="16"/>
      <c r="Y308" s="17"/>
      <c r="Z308" s="16"/>
      <c r="AA308" s="17"/>
      <c r="AB308" s="16"/>
      <c r="AC308" s="17"/>
      <c r="AD308" s="16"/>
      <c r="AE308" s="17"/>
      <c r="AF308" s="16"/>
      <c r="AG308" s="156"/>
      <c r="AH308" s="16"/>
      <c r="AI308" s="156"/>
      <c r="AJ308" s="16"/>
      <c r="AK308" s="156"/>
      <c r="AL308" s="28"/>
      <c r="AT308" s="28"/>
    </row>
    <row r="309" spans="1:46" x14ac:dyDescent="0.25">
      <c r="A309" s="148">
        <v>54</v>
      </c>
      <c r="B309" s="159" t="s">
        <v>264</v>
      </c>
      <c r="C309" s="44"/>
      <c r="D309" s="15">
        <v>0</v>
      </c>
      <c r="E309" s="14">
        <f t="shared" si="7"/>
        <v>0</v>
      </c>
      <c r="F309" s="16"/>
      <c r="G309" s="17"/>
      <c r="H309" s="215"/>
      <c r="I309" s="17"/>
      <c r="J309" s="16"/>
      <c r="K309" s="17"/>
      <c r="L309" s="16"/>
      <c r="M309" s="17"/>
      <c r="N309" s="16"/>
      <c r="O309" s="17"/>
      <c r="P309" s="16"/>
      <c r="Q309" s="17"/>
      <c r="R309" s="16"/>
      <c r="S309" s="17"/>
      <c r="T309" s="16"/>
      <c r="U309" s="17"/>
      <c r="V309" s="16"/>
      <c r="W309" s="17"/>
      <c r="X309" s="16"/>
      <c r="Y309" s="17"/>
      <c r="Z309" s="16"/>
      <c r="AA309" s="17"/>
      <c r="AB309" s="16"/>
      <c r="AC309" s="17"/>
      <c r="AD309" s="16"/>
      <c r="AE309" s="16"/>
      <c r="AF309" s="16"/>
      <c r="AG309" s="156"/>
      <c r="AH309" s="16"/>
      <c r="AI309" s="156"/>
      <c r="AJ309" s="16"/>
      <c r="AK309" s="156"/>
      <c r="AL309" s="28"/>
      <c r="AT309" s="28"/>
    </row>
    <row r="310" spans="1:46" x14ac:dyDescent="0.25">
      <c r="A310" s="91">
        <v>55</v>
      </c>
      <c r="B310" s="159" t="s">
        <v>265</v>
      </c>
      <c r="C310" s="44"/>
      <c r="D310" s="15">
        <v>1869000</v>
      </c>
      <c r="E310" s="14">
        <f t="shared" si="7"/>
        <v>1888000</v>
      </c>
      <c r="F310" s="16">
        <v>42688</v>
      </c>
      <c r="G310" s="17">
        <v>19000</v>
      </c>
      <c r="H310" s="87"/>
      <c r="I310" s="17"/>
      <c r="J310" s="16"/>
      <c r="K310" s="17"/>
      <c r="L310" s="16"/>
      <c r="M310" s="17"/>
      <c r="N310" s="16"/>
      <c r="O310" s="17"/>
      <c r="P310" s="16"/>
      <c r="Q310" s="17"/>
      <c r="R310" s="16"/>
      <c r="S310" s="17"/>
      <c r="T310" s="16"/>
      <c r="U310" s="34"/>
      <c r="V310" s="16"/>
      <c r="W310" s="17"/>
      <c r="X310" s="16"/>
      <c r="Y310" s="17"/>
      <c r="Z310" s="16"/>
      <c r="AA310" s="17"/>
      <c r="AB310" s="16"/>
      <c r="AC310" s="17"/>
      <c r="AD310" s="16"/>
      <c r="AE310" s="16"/>
      <c r="AF310" s="16"/>
      <c r="AG310" s="156"/>
      <c r="AH310" s="16"/>
      <c r="AI310" s="156"/>
      <c r="AJ310" s="16"/>
      <c r="AK310" s="156"/>
      <c r="AL310" s="28"/>
      <c r="AT310" s="28"/>
    </row>
    <row r="311" spans="1:46" x14ac:dyDescent="0.25">
      <c r="A311" s="148">
        <v>56</v>
      </c>
      <c r="B311" s="167" t="s">
        <v>266</v>
      </c>
      <c r="C311" s="44"/>
      <c r="D311" s="15">
        <v>308000</v>
      </c>
      <c r="E311" s="14">
        <f t="shared" si="7"/>
        <v>388000</v>
      </c>
      <c r="F311" s="16">
        <v>42676</v>
      </c>
      <c r="G311" s="17">
        <v>10000</v>
      </c>
      <c r="H311" s="87">
        <v>42683</v>
      </c>
      <c r="I311" s="17">
        <v>10000</v>
      </c>
      <c r="J311" s="16">
        <v>42689</v>
      </c>
      <c r="K311" s="17">
        <v>10000</v>
      </c>
      <c r="L311" s="16">
        <v>40133</v>
      </c>
      <c r="M311" s="17">
        <v>10000</v>
      </c>
      <c r="N311" s="16">
        <v>42691</v>
      </c>
      <c r="O311" s="17">
        <v>10000</v>
      </c>
      <c r="P311" s="16">
        <v>42695</v>
      </c>
      <c r="Q311" s="17">
        <v>20000</v>
      </c>
      <c r="R311" s="16">
        <v>42696</v>
      </c>
      <c r="S311" s="17">
        <v>10000</v>
      </c>
      <c r="T311" s="16"/>
      <c r="U311" s="17"/>
      <c r="V311" s="16"/>
      <c r="W311" s="17"/>
      <c r="X311" s="16"/>
      <c r="Y311" s="17"/>
      <c r="Z311" s="16"/>
      <c r="AA311" s="17"/>
      <c r="AB311" s="16"/>
      <c r="AC311" s="17"/>
      <c r="AD311" s="16"/>
      <c r="AE311" s="17"/>
      <c r="AF311" s="16"/>
      <c r="AG311" s="156"/>
      <c r="AH311" s="16"/>
      <c r="AI311" s="156"/>
      <c r="AJ311" s="16"/>
      <c r="AK311" s="156"/>
      <c r="AL311" s="49"/>
      <c r="AN311" s="124"/>
      <c r="AT311" s="28"/>
    </row>
    <row r="312" spans="1:46" x14ac:dyDescent="0.25">
      <c r="A312" s="91">
        <v>57</v>
      </c>
      <c r="B312" s="167" t="s">
        <v>267</v>
      </c>
      <c r="C312" s="44"/>
      <c r="D312" s="15">
        <v>106370</v>
      </c>
      <c r="E312" s="14">
        <f t="shared" si="7"/>
        <v>106370</v>
      </c>
      <c r="F312" s="16"/>
      <c r="G312" s="34"/>
      <c r="H312" s="87"/>
      <c r="I312" s="17"/>
      <c r="J312" s="16"/>
      <c r="K312" s="17"/>
      <c r="L312" s="16"/>
      <c r="M312" s="17"/>
      <c r="N312" s="16"/>
      <c r="O312" s="17"/>
      <c r="P312" s="16"/>
      <c r="Q312" s="17"/>
      <c r="R312" s="16"/>
      <c r="S312" s="17"/>
      <c r="T312" s="16"/>
      <c r="U312" s="17"/>
      <c r="V312" s="16"/>
      <c r="W312" s="17"/>
      <c r="X312" s="16"/>
      <c r="Y312" s="17"/>
      <c r="Z312" s="16"/>
      <c r="AA312" s="17"/>
      <c r="AB312" s="16"/>
      <c r="AC312" s="17"/>
      <c r="AD312" s="16"/>
      <c r="AE312" s="16"/>
      <c r="AF312" s="16"/>
      <c r="AG312" s="156"/>
      <c r="AH312" s="16"/>
      <c r="AI312" s="156"/>
      <c r="AJ312" s="16"/>
      <c r="AK312" s="156"/>
      <c r="AL312" s="28"/>
      <c r="AT312" s="28"/>
    </row>
    <row r="313" spans="1:46" x14ac:dyDescent="0.25">
      <c r="A313" s="148">
        <v>58</v>
      </c>
      <c r="B313" s="167" t="s">
        <v>268</v>
      </c>
      <c r="C313" s="44"/>
      <c r="D313" s="15">
        <v>695000</v>
      </c>
      <c r="E313" s="14">
        <f t="shared" si="7"/>
        <v>700000</v>
      </c>
      <c r="F313" s="16">
        <v>42677</v>
      </c>
      <c r="G313" s="17">
        <v>5000</v>
      </c>
      <c r="H313" s="87"/>
      <c r="I313" s="17"/>
      <c r="J313" s="16"/>
      <c r="K313" s="17"/>
      <c r="L313" s="16"/>
      <c r="M313" s="17"/>
      <c r="N313" s="16"/>
      <c r="O313" s="17"/>
      <c r="P313" s="16"/>
      <c r="Q313" s="17"/>
      <c r="R313" s="16"/>
      <c r="S313" s="17"/>
      <c r="T313" s="16"/>
      <c r="U313" s="17"/>
      <c r="V313" s="16"/>
      <c r="W313" s="17"/>
      <c r="X313" s="16"/>
      <c r="Y313" s="17"/>
      <c r="Z313" s="16"/>
      <c r="AA313" s="17"/>
      <c r="AB313" s="16"/>
      <c r="AC313" s="17"/>
      <c r="AD313" s="16"/>
      <c r="AE313" s="16"/>
      <c r="AF313" s="16"/>
      <c r="AG313" s="156"/>
      <c r="AH313" s="16"/>
      <c r="AI313" s="156"/>
      <c r="AJ313" s="16"/>
      <c r="AK313" s="156"/>
      <c r="AL313" s="28"/>
      <c r="AT313" s="28"/>
    </row>
    <row r="314" spans="1:46" x14ac:dyDescent="0.25">
      <c r="A314" s="91">
        <v>59</v>
      </c>
      <c r="B314" s="158" t="s">
        <v>269</v>
      </c>
      <c r="C314" s="44"/>
      <c r="D314" s="15">
        <v>966000</v>
      </c>
      <c r="E314" s="14">
        <f t="shared" si="7"/>
        <v>968000</v>
      </c>
      <c r="F314" s="16">
        <v>42688</v>
      </c>
      <c r="G314" s="17">
        <v>2000</v>
      </c>
      <c r="H314" s="87"/>
      <c r="I314" s="17"/>
      <c r="J314" s="16"/>
      <c r="K314" s="17"/>
      <c r="L314" s="16"/>
      <c r="M314" s="17"/>
      <c r="N314" s="16"/>
      <c r="O314" s="17"/>
      <c r="P314" s="16"/>
      <c r="Q314" s="17"/>
      <c r="R314" s="16"/>
      <c r="S314" s="17"/>
      <c r="T314" s="16"/>
      <c r="U314" s="17"/>
      <c r="V314" s="16"/>
      <c r="W314" s="17"/>
      <c r="X314" s="16"/>
      <c r="Y314" s="17"/>
      <c r="Z314" s="16"/>
      <c r="AA314" s="17"/>
      <c r="AB314" s="16"/>
      <c r="AC314" s="17"/>
      <c r="AD314" s="16"/>
      <c r="AE314" s="16"/>
      <c r="AF314" s="16"/>
      <c r="AG314" s="156"/>
      <c r="AH314" s="16"/>
      <c r="AI314" s="156"/>
      <c r="AJ314" s="16"/>
      <c r="AK314" s="156"/>
      <c r="AL314" s="28"/>
      <c r="AT314" s="28"/>
    </row>
    <row r="315" spans="1:46" x14ac:dyDescent="0.25">
      <c r="A315" s="148">
        <v>60</v>
      </c>
      <c r="B315" s="171" t="s">
        <v>270</v>
      </c>
      <c r="C315" s="44"/>
      <c r="D315" s="15">
        <v>160000</v>
      </c>
      <c r="E315" s="14">
        <f t="shared" si="7"/>
        <v>160000</v>
      </c>
      <c r="F315" s="16"/>
      <c r="G315" s="17"/>
      <c r="H315" s="215"/>
      <c r="I315" s="17"/>
      <c r="J315" s="16"/>
      <c r="K315" s="17"/>
      <c r="L315" s="16"/>
      <c r="M315" s="17"/>
      <c r="N315" s="16"/>
      <c r="O315" s="17"/>
      <c r="P315" s="16"/>
      <c r="Q315" s="17"/>
      <c r="R315" s="16"/>
      <c r="S315" s="17"/>
      <c r="T315" s="16"/>
      <c r="U315" s="17"/>
      <c r="V315" s="16"/>
      <c r="W315" s="17"/>
      <c r="X315" s="16"/>
      <c r="Y315" s="17"/>
      <c r="Z315" s="16"/>
      <c r="AA315" s="17"/>
      <c r="AB315" s="16"/>
      <c r="AC315" s="17"/>
      <c r="AD315" s="16"/>
      <c r="AE315" s="16"/>
      <c r="AF315" s="16"/>
      <c r="AG315" s="156"/>
      <c r="AH315" s="16"/>
      <c r="AI315" s="156"/>
      <c r="AJ315" s="16"/>
      <c r="AK315" s="156"/>
      <c r="AL315" s="28"/>
      <c r="AT315" s="28"/>
    </row>
    <row r="316" spans="1:46" x14ac:dyDescent="0.25">
      <c r="A316" s="91">
        <v>61</v>
      </c>
      <c r="B316" s="159" t="s">
        <v>271</v>
      </c>
      <c r="C316" s="44"/>
      <c r="D316" s="15">
        <v>1015000</v>
      </c>
      <c r="E316" s="14">
        <f t="shared" si="7"/>
        <v>1115000</v>
      </c>
      <c r="F316" s="16">
        <v>42691</v>
      </c>
      <c r="G316" s="17">
        <v>100000</v>
      </c>
      <c r="H316" s="215"/>
      <c r="I316" s="17"/>
      <c r="J316" s="16"/>
      <c r="K316" s="17"/>
      <c r="L316" s="16"/>
      <c r="M316" s="17"/>
      <c r="N316" s="16"/>
      <c r="O316" s="17"/>
      <c r="P316" s="16"/>
      <c r="Q316" s="17"/>
      <c r="R316" s="16"/>
      <c r="S316" s="17"/>
      <c r="T316" s="16"/>
      <c r="U316" s="17"/>
      <c r="V316" s="16"/>
      <c r="W316" s="17"/>
      <c r="X316" s="16"/>
      <c r="Y316" s="17"/>
      <c r="Z316" s="16"/>
      <c r="AA316" s="17"/>
      <c r="AB316" s="16"/>
      <c r="AC316" s="17"/>
      <c r="AD316" s="16"/>
      <c r="AE316" s="16"/>
      <c r="AF316" s="16"/>
      <c r="AG316" s="156"/>
      <c r="AH316" s="16"/>
      <c r="AI316" s="156"/>
      <c r="AJ316" s="16"/>
      <c r="AK316" s="156"/>
      <c r="AL316" s="28"/>
      <c r="AT316" s="28"/>
    </row>
    <row r="317" spans="1:46" x14ac:dyDescent="0.25">
      <c r="A317" s="148">
        <v>62</v>
      </c>
      <c r="B317" s="158" t="s">
        <v>272</v>
      </c>
      <c r="C317" s="44"/>
      <c r="D317" s="15">
        <v>380000</v>
      </c>
      <c r="E317" s="14">
        <f t="shared" si="7"/>
        <v>380000</v>
      </c>
      <c r="F317" s="16"/>
      <c r="G317" s="17"/>
      <c r="H317" s="87"/>
      <c r="I317" s="17"/>
      <c r="J317" s="16"/>
      <c r="K317" s="17"/>
      <c r="L317" s="16"/>
      <c r="M317" s="17"/>
      <c r="N317" s="16"/>
      <c r="O317" s="17"/>
      <c r="P317" s="16"/>
      <c r="Q317" s="17"/>
      <c r="R317" s="16"/>
      <c r="S317" s="17"/>
      <c r="T317" s="16"/>
      <c r="U317" s="17"/>
      <c r="V317" s="16"/>
      <c r="W317" s="17"/>
      <c r="X317" s="16"/>
      <c r="Y317" s="17"/>
      <c r="Z317" s="16"/>
      <c r="AA317" s="17"/>
      <c r="AB317" s="16"/>
      <c r="AC317" s="17"/>
      <c r="AD317" s="16"/>
      <c r="AE317" s="16"/>
      <c r="AF317" s="16"/>
      <c r="AG317" s="156"/>
      <c r="AH317" s="16"/>
      <c r="AI317" s="156"/>
      <c r="AJ317" s="16"/>
      <c r="AK317" s="156"/>
      <c r="AL317" s="28"/>
      <c r="AT317" s="28"/>
    </row>
    <row r="318" spans="1:46" x14ac:dyDescent="0.25">
      <c r="A318" s="91">
        <v>63</v>
      </c>
      <c r="B318" s="171" t="s">
        <v>273</v>
      </c>
      <c r="C318" s="44"/>
      <c r="D318" s="15">
        <v>299000</v>
      </c>
      <c r="E318" s="14">
        <f t="shared" si="7"/>
        <v>299000</v>
      </c>
      <c r="F318" s="16"/>
      <c r="G318" s="17"/>
      <c r="H318" s="215"/>
      <c r="I318" s="17"/>
      <c r="J318" s="16"/>
      <c r="K318" s="17"/>
      <c r="L318" s="16"/>
      <c r="M318" s="17"/>
      <c r="N318" s="16"/>
      <c r="O318" s="17"/>
      <c r="P318" s="16"/>
      <c r="Q318" s="17"/>
      <c r="R318" s="16"/>
      <c r="S318" s="17"/>
      <c r="T318" s="16"/>
      <c r="U318" s="17"/>
      <c r="V318" s="16"/>
      <c r="W318" s="17"/>
      <c r="X318" s="16"/>
      <c r="Y318" s="17"/>
      <c r="Z318" s="16"/>
      <c r="AA318" s="17"/>
      <c r="AB318" s="16"/>
      <c r="AC318" s="17"/>
      <c r="AD318" s="16"/>
      <c r="AE318" s="34"/>
      <c r="AF318" s="16"/>
      <c r="AG318" s="156"/>
      <c r="AH318" s="16"/>
      <c r="AI318" s="156"/>
      <c r="AJ318" s="16"/>
      <c r="AK318" s="156"/>
      <c r="AL318" s="28"/>
      <c r="AT318" s="28"/>
    </row>
    <row r="319" spans="1:46" x14ac:dyDescent="0.25">
      <c r="A319" s="148">
        <v>64</v>
      </c>
      <c r="B319" s="158" t="s">
        <v>274</v>
      </c>
      <c r="C319" s="44"/>
      <c r="D319" s="15">
        <v>22000</v>
      </c>
      <c r="E319" s="14">
        <f t="shared" si="7"/>
        <v>22000</v>
      </c>
      <c r="F319" s="16"/>
      <c r="G319" s="17"/>
      <c r="H319" s="215"/>
      <c r="I319" s="17"/>
      <c r="J319" s="16"/>
      <c r="K319" s="17"/>
      <c r="L319" s="16"/>
      <c r="M319" s="17"/>
      <c r="N319" s="16"/>
      <c r="O319" s="17"/>
      <c r="P319" s="16"/>
      <c r="Q319" s="17"/>
      <c r="R319" s="16"/>
      <c r="S319" s="17"/>
      <c r="T319" s="16"/>
      <c r="U319" s="17"/>
      <c r="V319" s="16"/>
      <c r="W319" s="17"/>
      <c r="X319" s="16"/>
      <c r="Y319" s="17"/>
      <c r="Z319" s="16"/>
      <c r="AA319" s="17"/>
      <c r="AB319" s="16"/>
      <c r="AC319" s="17"/>
      <c r="AD319" s="16"/>
      <c r="AE319" s="16"/>
      <c r="AF319" s="16"/>
      <c r="AG319" s="156"/>
      <c r="AH319" s="16"/>
      <c r="AI319" s="156"/>
      <c r="AJ319" s="16"/>
      <c r="AK319" s="156"/>
      <c r="AL319" s="28"/>
      <c r="AT319" s="28"/>
    </row>
    <row r="320" spans="1:46" s="64" customFormat="1" x14ac:dyDescent="0.25">
      <c r="A320" s="91">
        <v>65</v>
      </c>
      <c r="B320" s="153" t="s">
        <v>275</v>
      </c>
      <c r="C320" s="44"/>
      <c r="D320" s="72">
        <v>3512420</v>
      </c>
      <c r="E320" s="71">
        <f t="shared" ref="E320:E326" si="8">SUMIF($F$2:$XFD$2,1,F320:XFD320)+D320</f>
        <v>3652420</v>
      </c>
      <c r="F320" s="60">
        <v>42675</v>
      </c>
      <c r="G320" s="61">
        <v>10000</v>
      </c>
      <c r="H320" s="115">
        <v>42676</v>
      </c>
      <c r="I320" s="61">
        <v>10000</v>
      </c>
      <c r="J320" s="60">
        <v>42677</v>
      </c>
      <c r="K320" s="61">
        <v>10000</v>
      </c>
      <c r="L320" s="60">
        <v>42682</v>
      </c>
      <c r="M320" s="61">
        <v>10000</v>
      </c>
      <c r="N320" s="60">
        <v>42683</v>
      </c>
      <c r="O320" s="61">
        <v>10000</v>
      </c>
      <c r="P320" s="60">
        <v>42684</v>
      </c>
      <c r="Q320" s="61">
        <v>10000</v>
      </c>
      <c r="R320" s="60">
        <v>42685</v>
      </c>
      <c r="S320" s="61">
        <v>10000</v>
      </c>
      <c r="T320" s="60">
        <v>42689</v>
      </c>
      <c r="U320" s="61">
        <v>10000</v>
      </c>
      <c r="V320" s="60">
        <v>42690</v>
      </c>
      <c r="W320" s="61">
        <v>5000</v>
      </c>
      <c r="X320" s="60">
        <v>42692</v>
      </c>
      <c r="Y320" s="61">
        <v>10000</v>
      </c>
      <c r="Z320" s="60">
        <v>42696</v>
      </c>
      <c r="AA320" s="61">
        <v>10000</v>
      </c>
      <c r="AB320" s="60">
        <v>42697</v>
      </c>
      <c r="AC320" s="61">
        <v>5000</v>
      </c>
      <c r="AD320" s="60">
        <v>42698</v>
      </c>
      <c r="AE320" s="61">
        <v>10000</v>
      </c>
      <c r="AF320" s="60">
        <v>42703</v>
      </c>
      <c r="AG320" s="150">
        <v>10000</v>
      </c>
      <c r="AH320" s="60">
        <v>42704</v>
      </c>
      <c r="AI320" s="150">
        <v>10000</v>
      </c>
      <c r="AJ320" s="60"/>
      <c r="AK320" s="150"/>
      <c r="AL320" s="151"/>
      <c r="AN320" s="152"/>
      <c r="AP320" s="154"/>
      <c r="AR320" s="152"/>
      <c r="AT320" s="63"/>
    </row>
    <row r="321" spans="1:46" x14ac:dyDescent="0.25">
      <c r="A321" s="148">
        <v>66</v>
      </c>
      <c r="B321" s="159" t="s">
        <v>276</v>
      </c>
      <c r="C321" s="44"/>
      <c r="D321" s="15">
        <v>0</v>
      </c>
      <c r="E321" s="14">
        <f t="shared" si="8"/>
        <v>0</v>
      </c>
      <c r="F321" s="16"/>
      <c r="G321" s="17"/>
      <c r="H321" s="215"/>
      <c r="I321" s="17"/>
      <c r="J321" s="16"/>
      <c r="K321" s="17"/>
      <c r="L321" s="16"/>
      <c r="M321" s="17"/>
      <c r="N321" s="16"/>
      <c r="O321" s="17"/>
      <c r="P321" s="16"/>
      <c r="Q321" s="17"/>
      <c r="R321" s="16"/>
      <c r="S321" s="17"/>
      <c r="T321" s="16"/>
      <c r="U321" s="17"/>
      <c r="V321" s="16"/>
      <c r="W321" s="17"/>
      <c r="X321" s="16"/>
      <c r="Y321" s="17"/>
      <c r="Z321" s="16"/>
      <c r="AA321" s="17"/>
      <c r="AB321" s="16"/>
      <c r="AC321" s="17"/>
      <c r="AD321" s="16"/>
      <c r="AE321" s="16"/>
      <c r="AF321" s="16"/>
      <c r="AG321" s="156"/>
      <c r="AH321" s="16"/>
      <c r="AI321" s="156"/>
      <c r="AJ321" s="16"/>
      <c r="AK321" s="156"/>
      <c r="AL321" s="28"/>
      <c r="AT321" s="28"/>
    </row>
    <row r="322" spans="1:46" x14ac:dyDescent="0.25">
      <c r="A322" s="91">
        <v>67</v>
      </c>
      <c r="B322" s="158" t="s">
        <v>277</v>
      </c>
      <c r="C322" s="44"/>
      <c r="D322" s="15">
        <v>11700</v>
      </c>
      <c r="E322" s="14">
        <f t="shared" si="8"/>
        <v>16700</v>
      </c>
      <c r="F322" s="16">
        <v>42703</v>
      </c>
      <c r="G322" s="34">
        <v>5000</v>
      </c>
      <c r="H322" s="215"/>
      <c r="I322" s="17"/>
      <c r="J322" s="16"/>
      <c r="K322" s="17"/>
      <c r="L322" s="16"/>
      <c r="M322" s="17"/>
      <c r="N322" s="16"/>
      <c r="O322" s="17"/>
      <c r="P322" s="16"/>
      <c r="Q322" s="17"/>
      <c r="R322" s="16"/>
      <c r="S322" s="17"/>
      <c r="T322" s="16"/>
      <c r="U322" s="17"/>
      <c r="V322" s="16"/>
      <c r="W322" s="17"/>
      <c r="X322" s="16"/>
      <c r="Y322" s="17"/>
      <c r="Z322" s="16"/>
      <c r="AA322" s="17"/>
      <c r="AB322" s="16"/>
      <c r="AC322" s="17"/>
      <c r="AD322" s="16"/>
      <c r="AE322" s="16"/>
      <c r="AF322" s="16"/>
      <c r="AG322" s="156"/>
      <c r="AH322" s="16"/>
      <c r="AI322" s="156"/>
      <c r="AJ322" s="16"/>
      <c r="AK322" s="156"/>
      <c r="AL322" s="28"/>
      <c r="AT322" s="28"/>
    </row>
    <row r="323" spans="1:46" x14ac:dyDescent="0.25">
      <c r="A323" s="148">
        <v>68</v>
      </c>
      <c r="B323" s="158" t="s">
        <v>278</v>
      </c>
      <c r="C323" s="44"/>
      <c r="D323" s="15">
        <v>385000</v>
      </c>
      <c r="E323" s="14">
        <f t="shared" si="8"/>
        <v>385000</v>
      </c>
      <c r="F323" s="16"/>
      <c r="G323" s="17"/>
      <c r="H323" s="87"/>
      <c r="I323" s="17"/>
      <c r="J323" s="16"/>
      <c r="K323" s="17"/>
      <c r="L323" s="16"/>
      <c r="M323" s="17"/>
      <c r="N323" s="16"/>
      <c r="O323" s="17"/>
      <c r="P323" s="16"/>
      <c r="Q323" s="17"/>
      <c r="R323" s="16"/>
      <c r="S323" s="17"/>
      <c r="T323" s="16"/>
      <c r="U323" s="17"/>
      <c r="V323" s="16"/>
      <c r="W323" s="17"/>
      <c r="X323" s="16"/>
      <c r="Y323" s="17"/>
      <c r="Z323" s="16"/>
      <c r="AA323" s="17"/>
      <c r="AB323" s="16"/>
      <c r="AC323" s="17"/>
      <c r="AD323" s="16"/>
      <c r="AE323" s="17"/>
      <c r="AF323" s="16"/>
      <c r="AG323" s="156"/>
      <c r="AH323" s="16"/>
      <c r="AI323" s="156"/>
      <c r="AJ323" s="16"/>
      <c r="AK323" s="156"/>
      <c r="AL323" s="28"/>
      <c r="AT323" s="28"/>
    </row>
    <row r="324" spans="1:46" x14ac:dyDescent="0.25">
      <c r="A324" s="91">
        <v>69</v>
      </c>
      <c r="B324" s="171" t="s">
        <v>279</v>
      </c>
      <c r="C324" s="44"/>
      <c r="D324" s="15">
        <v>2700000</v>
      </c>
      <c r="E324" s="14">
        <f t="shared" si="8"/>
        <v>2700000</v>
      </c>
      <c r="F324" s="16"/>
      <c r="G324" s="17"/>
      <c r="H324" s="87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/>
      <c r="X324" s="16"/>
      <c r="Y324" s="17"/>
      <c r="Z324" s="16"/>
      <c r="AA324" s="17"/>
      <c r="AB324" s="16"/>
      <c r="AC324" s="17"/>
      <c r="AD324" s="16"/>
      <c r="AE324" s="17"/>
      <c r="AF324" s="16"/>
      <c r="AG324" s="156"/>
      <c r="AH324" s="16"/>
      <c r="AI324" s="156"/>
      <c r="AJ324" s="16"/>
      <c r="AK324" s="156"/>
      <c r="AL324" s="28"/>
      <c r="AT324" s="28"/>
    </row>
    <row r="325" spans="1:46" x14ac:dyDescent="0.25">
      <c r="A325" s="148">
        <v>70</v>
      </c>
      <c r="B325" s="173" t="s">
        <v>360</v>
      </c>
      <c r="C325" s="44"/>
      <c r="D325" s="15">
        <v>585000</v>
      </c>
      <c r="E325" s="14">
        <f t="shared" si="8"/>
        <v>660000</v>
      </c>
      <c r="F325" s="16">
        <v>42682</v>
      </c>
      <c r="G325" s="17">
        <v>50000</v>
      </c>
      <c r="H325" s="87">
        <v>42685</v>
      </c>
      <c r="I325" s="17">
        <v>10000</v>
      </c>
      <c r="J325" s="16">
        <v>42696</v>
      </c>
      <c r="K325" s="17">
        <v>15000</v>
      </c>
      <c r="L325" s="16"/>
      <c r="M325" s="17"/>
      <c r="N325" s="16"/>
      <c r="O325" s="17"/>
      <c r="P325" s="16"/>
      <c r="Q325" s="17"/>
      <c r="R325" s="16"/>
      <c r="S325" s="17"/>
      <c r="T325" s="16"/>
      <c r="U325" s="17"/>
      <c r="V325" s="16"/>
      <c r="W325" s="17"/>
      <c r="X325" s="16"/>
      <c r="Y325" s="17"/>
      <c r="Z325" s="16"/>
      <c r="AA325" s="17"/>
      <c r="AB325" s="16"/>
      <c r="AC325" s="17"/>
      <c r="AD325" s="16"/>
      <c r="AE325" s="16"/>
      <c r="AF325" s="16"/>
      <c r="AG325" s="156"/>
      <c r="AH325" s="16"/>
      <c r="AI325" s="156"/>
      <c r="AJ325" s="16"/>
      <c r="AK325" s="156"/>
      <c r="AL325" s="28"/>
      <c r="AT325" s="28"/>
    </row>
    <row r="326" spans="1:46" x14ac:dyDescent="0.25">
      <c r="A326" s="91">
        <v>71</v>
      </c>
      <c r="B326" s="173" t="s">
        <v>355</v>
      </c>
      <c r="C326" s="85"/>
      <c r="D326" s="15">
        <v>50000</v>
      </c>
      <c r="E326" s="14">
        <f t="shared" si="8"/>
        <v>50000</v>
      </c>
      <c r="F326" s="16"/>
      <c r="G326" s="17"/>
      <c r="H326" s="87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66"/>
      <c r="W326" s="67"/>
      <c r="X326" s="16"/>
      <c r="Y326" s="17"/>
      <c r="Z326" s="16"/>
      <c r="AA326" s="17"/>
      <c r="AB326" s="16"/>
      <c r="AC326" s="17"/>
      <c r="AD326" s="16"/>
      <c r="AE326" s="17"/>
      <c r="AF326" s="16"/>
      <c r="AG326" s="156"/>
      <c r="AH326" s="16"/>
      <c r="AI326" s="174"/>
      <c r="AJ326" s="16"/>
      <c r="AK326" s="174"/>
      <c r="AL326" s="87"/>
      <c r="AT326" s="87"/>
    </row>
    <row r="327" spans="1:46" x14ac:dyDescent="0.25">
      <c r="A327" s="91">
        <v>1</v>
      </c>
      <c r="B327" s="235" t="s">
        <v>402</v>
      </c>
      <c r="C327" s="13"/>
      <c r="D327" s="14">
        <v>218500</v>
      </c>
      <c r="E327" s="14">
        <f t="shared" ref="E327:E390" si="9">SUMIF($F$2:$XFD$2,1,F327:XFD327)+D327</f>
        <v>218500</v>
      </c>
      <c r="F327" s="16"/>
      <c r="G327" s="17"/>
      <c r="H327" s="16"/>
      <c r="I327" s="17"/>
      <c r="J327" s="8"/>
      <c r="K327" s="17"/>
      <c r="L327" s="16"/>
      <c r="M327" s="17"/>
      <c r="N327" s="16"/>
      <c r="O327" s="17"/>
      <c r="P327" s="16"/>
      <c r="Q327" s="17"/>
      <c r="R327" s="16"/>
      <c r="S327" s="17"/>
      <c r="T327" s="20"/>
      <c r="U327" s="19"/>
      <c r="V327" s="20"/>
      <c r="W327" s="19"/>
      <c r="X327" s="20"/>
      <c r="Y327" s="19"/>
      <c r="Z327" s="20"/>
      <c r="AA327" s="19"/>
      <c r="AB327" s="176"/>
      <c r="AC327" s="175"/>
      <c r="AD327" s="175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</row>
    <row r="328" spans="1:46" x14ac:dyDescent="0.25">
      <c r="A328" s="91">
        <v>2</v>
      </c>
      <c r="B328" s="235" t="s">
        <v>403</v>
      </c>
      <c r="C328" s="13"/>
      <c r="D328" s="14">
        <v>221000</v>
      </c>
      <c r="E328" s="14">
        <f t="shared" si="9"/>
        <v>221000</v>
      </c>
      <c r="F328" s="16"/>
      <c r="G328" s="17"/>
      <c r="H328" s="16"/>
      <c r="I328" s="17"/>
      <c r="J328" s="16"/>
      <c r="K328" s="17"/>
      <c r="L328" s="16"/>
      <c r="M328" s="17"/>
      <c r="N328" s="16"/>
      <c r="O328" s="17"/>
      <c r="P328" s="16"/>
      <c r="Q328" s="17"/>
      <c r="R328" s="16"/>
      <c r="S328" s="17"/>
      <c r="T328" s="43"/>
      <c r="U328" s="17"/>
      <c r="V328" s="43"/>
      <c r="W328" s="17"/>
      <c r="X328" s="43"/>
      <c r="Y328" s="17"/>
      <c r="Z328" s="43"/>
      <c r="AA328" s="17"/>
      <c r="AB328" s="177"/>
      <c r="AC328" s="175"/>
      <c r="AD328" s="175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</row>
    <row r="329" spans="1:46" x14ac:dyDescent="0.25">
      <c r="A329" s="91">
        <v>3</v>
      </c>
      <c r="B329" s="235" t="s">
        <v>280</v>
      </c>
      <c r="C329" s="13"/>
      <c r="D329" s="14">
        <v>1259000</v>
      </c>
      <c r="E329" s="14">
        <f t="shared" si="9"/>
        <v>1299000</v>
      </c>
      <c r="F329" s="16">
        <v>42676</v>
      </c>
      <c r="G329" s="17">
        <v>20000</v>
      </c>
      <c r="H329" s="16">
        <v>42682</v>
      </c>
      <c r="I329" s="17">
        <v>10000</v>
      </c>
      <c r="J329" s="16">
        <v>42683</v>
      </c>
      <c r="K329" s="17">
        <v>10000</v>
      </c>
      <c r="L329" s="16"/>
      <c r="M329" s="17"/>
      <c r="N329" s="16"/>
      <c r="O329" s="17"/>
      <c r="P329" s="16"/>
      <c r="Q329" s="17"/>
      <c r="R329" s="16"/>
      <c r="S329" s="17"/>
      <c r="T329" s="20"/>
      <c r="U329" s="19"/>
      <c r="V329" s="20"/>
      <c r="W329" s="19"/>
      <c r="X329" s="20"/>
      <c r="Y329" s="19"/>
      <c r="Z329" s="20"/>
      <c r="AA329" s="19"/>
      <c r="AB329" s="176"/>
      <c r="AC329" s="175"/>
      <c r="AD329" s="175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</row>
    <row r="330" spans="1:46" x14ac:dyDescent="0.25">
      <c r="A330" s="91">
        <v>4</v>
      </c>
      <c r="B330" s="237" t="s">
        <v>281</v>
      </c>
      <c r="C330" s="13"/>
      <c r="D330" s="14">
        <v>102440</v>
      </c>
      <c r="E330" s="14">
        <f t="shared" si="9"/>
        <v>102440</v>
      </c>
      <c r="F330" s="16"/>
      <c r="G330" s="34"/>
      <c r="H330" s="16"/>
      <c r="I330" s="17"/>
      <c r="J330" s="16"/>
      <c r="K330" s="17"/>
      <c r="L330" s="16"/>
      <c r="M330" s="17"/>
      <c r="N330" s="16"/>
      <c r="O330" s="17"/>
      <c r="P330" s="16"/>
      <c r="Q330" s="17"/>
      <c r="R330" s="16"/>
      <c r="S330" s="17"/>
      <c r="T330" s="20"/>
      <c r="U330" s="19"/>
      <c r="V330" s="20"/>
      <c r="W330" s="19"/>
      <c r="X330" s="20"/>
      <c r="Y330" s="19"/>
      <c r="Z330" s="20"/>
      <c r="AA330" s="19"/>
      <c r="AB330" s="176"/>
      <c r="AC330" s="175"/>
      <c r="AD330" s="175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</row>
    <row r="331" spans="1:46" x14ac:dyDescent="0.25">
      <c r="A331" s="91">
        <v>5</v>
      </c>
      <c r="B331" s="237" t="s">
        <v>282</v>
      </c>
      <c r="C331" s="13"/>
      <c r="D331" s="14">
        <v>0</v>
      </c>
      <c r="E331" s="14">
        <f t="shared" si="9"/>
        <v>0</v>
      </c>
      <c r="F331" s="16"/>
      <c r="G331" s="17"/>
      <c r="H331" s="16"/>
      <c r="I331" s="17"/>
      <c r="J331" s="16"/>
      <c r="K331" s="17"/>
      <c r="L331" s="16"/>
      <c r="M331" s="17"/>
      <c r="N331" s="16"/>
      <c r="O331" s="17"/>
      <c r="P331" s="16"/>
      <c r="Q331" s="17"/>
      <c r="R331" s="16"/>
      <c r="S331" s="17"/>
      <c r="T331" s="20"/>
      <c r="U331" s="19"/>
      <c r="V331" s="20"/>
      <c r="W331" s="19"/>
      <c r="X331" s="20"/>
      <c r="Y331" s="19"/>
      <c r="Z331" s="20"/>
      <c r="AA331" s="19"/>
      <c r="AB331" s="176"/>
      <c r="AC331" s="175"/>
      <c r="AD331" s="175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</row>
    <row r="332" spans="1:46" x14ac:dyDescent="0.25">
      <c r="A332" s="91">
        <v>6</v>
      </c>
      <c r="B332" s="235" t="s">
        <v>404</v>
      </c>
      <c r="C332" s="91"/>
      <c r="D332" s="91">
        <v>396000</v>
      </c>
      <c r="E332" s="14">
        <f t="shared" si="9"/>
        <v>401000</v>
      </c>
      <c r="F332" s="16">
        <v>42702</v>
      </c>
      <c r="G332" s="17">
        <v>5000</v>
      </c>
      <c r="H332" s="16"/>
      <c r="I332" s="17"/>
      <c r="J332" s="16"/>
      <c r="K332" s="17"/>
      <c r="L332" s="16"/>
      <c r="M332" s="17"/>
      <c r="N332" s="16"/>
      <c r="O332" s="17"/>
      <c r="P332" s="16"/>
      <c r="Q332" s="17"/>
      <c r="R332" s="16"/>
      <c r="S332" s="17"/>
      <c r="T332" s="20"/>
      <c r="U332" s="19"/>
      <c r="V332" s="20"/>
      <c r="W332" s="19"/>
      <c r="X332" s="20"/>
      <c r="Y332" s="19"/>
      <c r="Z332" s="20"/>
      <c r="AA332" s="19"/>
      <c r="AB332" s="179"/>
      <c r="AC332" s="175"/>
      <c r="AD332" s="180"/>
      <c r="AE332" s="91"/>
      <c r="AF332" s="180"/>
      <c r="AG332" s="91"/>
      <c r="AH332" s="180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</row>
    <row r="333" spans="1:46" x14ac:dyDescent="0.25">
      <c r="A333" s="91">
        <v>7</v>
      </c>
      <c r="B333" s="235" t="s">
        <v>405</v>
      </c>
      <c r="C333" s="13"/>
      <c r="D333" s="14">
        <v>1600500</v>
      </c>
      <c r="E333" s="15">
        <f t="shared" si="9"/>
        <v>1595500</v>
      </c>
      <c r="F333" s="16">
        <v>42696</v>
      </c>
      <c r="G333" s="34">
        <v>-5000</v>
      </c>
      <c r="H333" s="16"/>
      <c r="I333" s="17"/>
      <c r="J333" s="16"/>
      <c r="K333" s="17"/>
      <c r="L333" s="16"/>
      <c r="M333" s="17"/>
      <c r="N333" s="16"/>
      <c r="O333" s="17"/>
      <c r="P333" s="16"/>
      <c r="Q333" s="17"/>
      <c r="R333" s="16"/>
      <c r="S333" s="17"/>
      <c r="T333" s="43"/>
      <c r="U333" s="17"/>
      <c r="V333" s="43"/>
      <c r="W333" s="17"/>
      <c r="X333" s="43"/>
      <c r="Y333" s="17"/>
      <c r="Z333" s="43"/>
      <c r="AA333" s="17"/>
      <c r="AB333" s="177"/>
      <c r="AC333" s="175"/>
      <c r="AD333" s="175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</row>
    <row r="334" spans="1:46" ht="15.75" thickBot="1" x14ac:dyDescent="0.3">
      <c r="A334" s="91">
        <v>8</v>
      </c>
      <c r="B334" s="235" t="s">
        <v>406</v>
      </c>
      <c r="C334" s="13"/>
      <c r="D334" s="14">
        <v>140300</v>
      </c>
      <c r="E334" s="15">
        <f t="shared" si="9"/>
        <v>140300</v>
      </c>
      <c r="F334" s="16"/>
      <c r="G334" s="34"/>
      <c r="H334" s="16"/>
      <c r="I334" s="17"/>
      <c r="J334" s="16"/>
      <c r="K334" s="17"/>
      <c r="L334" s="16"/>
      <c r="M334" s="17"/>
      <c r="N334" s="16"/>
      <c r="O334" s="17"/>
      <c r="P334" s="16"/>
      <c r="Q334" s="17"/>
      <c r="R334" s="16"/>
      <c r="S334" s="17"/>
      <c r="T334" s="20"/>
      <c r="U334" s="19"/>
      <c r="V334" s="20"/>
      <c r="W334" s="19"/>
      <c r="X334" s="20"/>
      <c r="Y334" s="19"/>
      <c r="Z334" s="20"/>
      <c r="AA334" s="19"/>
      <c r="AB334" s="179"/>
      <c r="AC334" s="175"/>
      <c r="AD334" s="180"/>
      <c r="AE334" s="91"/>
      <c r="AF334" s="180"/>
      <c r="AG334" s="91"/>
      <c r="AH334" s="180"/>
      <c r="AI334" s="91"/>
      <c r="AJ334" s="180"/>
      <c r="AK334" s="91"/>
      <c r="AL334" s="180"/>
      <c r="AM334" s="91"/>
      <c r="AN334" s="91"/>
      <c r="AO334" s="91"/>
      <c r="AP334" s="91"/>
      <c r="AQ334" s="91"/>
      <c r="AR334" s="91"/>
      <c r="AS334" s="91"/>
    </row>
    <row r="335" spans="1:46" ht="15.75" thickBot="1" x14ac:dyDescent="0.3">
      <c r="A335" s="91">
        <v>9</v>
      </c>
      <c r="B335" s="246" t="s">
        <v>407</v>
      </c>
      <c r="C335" s="101"/>
      <c r="D335" s="14">
        <v>792500</v>
      </c>
      <c r="E335" s="14">
        <f t="shared" si="9"/>
        <v>792500</v>
      </c>
      <c r="F335" s="16"/>
      <c r="G335" s="34"/>
      <c r="H335" s="16"/>
      <c r="I335" s="17"/>
      <c r="J335" s="16"/>
      <c r="K335" s="17"/>
      <c r="L335" s="16"/>
      <c r="M335" s="17"/>
      <c r="N335" s="16"/>
      <c r="O335" s="17"/>
      <c r="P335" s="16"/>
      <c r="Q335" s="17"/>
      <c r="R335" s="16"/>
      <c r="S335" s="17"/>
      <c r="T335" s="20"/>
      <c r="U335" s="19"/>
      <c r="V335" s="20"/>
      <c r="W335" s="19"/>
      <c r="X335" s="20"/>
      <c r="Y335" s="19"/>
      <c r="Z335" s="20"/>
      <c r="AA335" s="19"/>
      <c r="AB335" s="179"/>
      <c r="AC335" s="175"/>
      <c r="AD335" s="180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</row>
    <row r="336" spans="1:46" x14ac:dyDescent="0.25">
      <c r="A336" s="91">
        <v>10</v>
      </c>
      <c r="B336" s="235" t="s">
        <v>408</v>
      </c>
      <c r="C336" s="13"/>
      <c r="D336" s="14">
        <v>671700</v>
      </c>
      <c r="E336" s="14">
        <f t="shared" si="9"/>
        <v>671700</v>
      </c>
      <c r="F336" s="16"/>
      <c r="G336" s="17"/>
      <c r="H336" s="16"/>
      <c r="I336" s="17"/>
      <c r="J336" s="16"/>
      <c r="K336" s="17"/>
      <c r="L336" s="16"/>
      <c r="M336" s="34"/>
      <c r="N336" s="16"/>
      <c r="O336" s="17"/>
      <c r="P336" s="16"/>
      <c r="Q336" s="17"/>
      <c r="R336" s="16"/>
      <c r="S336" s="17"/>
      <c r="T336" s="20"/>
      <c r="U336" s="19"/>
      <c r="V336" s="20"/>
      <c r="W336" s="19"/>
      <c r="X336" s="20"/>
      <c r="Y336" s="19"/>
      <c r="Z336" s="20"/>
      <c r="AA336" s="19"/>
      <c r="AB336" s="176"/>
      <c r="AC336" s="175"/>
      <c r="AD336" s="175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</row>
    <row r="337" spans="1:45" ht="15.75" thickBot="1" x14ac:dyDescent="0.3">
      <c r="A337" s="91">
        <v>11</v>
      </c>
      <c r="B337" s="235" t="s">
        <v>409</v>
      </c>
      <c r="C337" s="44"/>
      <c r="D337" s="14">
        <v>2000</v>
      </c>
      <c r="E337" s="14">
        <f t="shared" si="9"/>
        <v>2000</v>
      </c>
      <c r="F337" s="16"/>
      <c r="G337" s="17"/>
      <c r="H337" s="16"/>
      <c r="I337" s="17"/>
      <c r="J337" s="16"/>
      <c r="K337" s="17"/>
      <c r="L337" s="16"/>
      <c r="M337" s="17"/>
      <c r="N337" s="16"/>
      <c r="O337" s="17"/>
      <c r="P337" s="16"/>
      <c r="Q337" s="17"/>
      <c r="R337" s="16"/>
      <c r="S337" s="17"/>
      <c r="T337" s="20"/>
      <c r="U337" s="19"/>
      <c r="V337" s="20"/>
      <c r="W337" s="19"/>
      <c r="X337" s="20"/>
      <c r="Y337" s="19"/>
      <c r="Z337" s="20"/>
      <c r="AA337" s="19"/>
      <c r="AB337" s="181"/>
      <c r="AC337" s="91"/>
      <c r="AD337" s="180"/>
      <c r="AE337" s="91"/>
      <c r="AF337" s="180"/>
      <c r="AG337" s="91"/>
      <c r="AH337" s="180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</row>
    <row r="338" spans="1:45" ht="15.75" thickBot="1" x14ac:dyDescent="0.3">
      <c r="A338" s="91">
        <v>12</v>
      </c>
      <c r="B338" s="246" t="s">
        <v>410</v>
      </c>
      <c r="C338" s="13"/>
      <c r="D338" s="14">
        <v>713500</v>
      </c>
      <c r="E338" s="14">
        <f t="shared" si="9"/>
        <v>713500</v>
      </c>
      <c r="F338" s="16"/>
      <c r="G338" s="17"/>
      <c r="H338" s="16"/>
      <c r="I338" s="17"/>
      <c r="J338" s="16"/>
      <c r="K338" s="34"/>
      <c r="L338" s="16"/>
      <c r="M338" s="17"/>
      <c r="N338" s="16"/>
      <c r="O338" s="17"/>
      <c r="P338" s="16"/>
      <c r="Q338" s="17"/>
      <c r="R338" s="16"/>
      <c r="S338" s="17"/>
      <c r="T338" s="43"/>
      <c r="U338" s="17"/>
      <c r="V338" s="43"/>
      <c r="W338" s="17"/>
      <c r="X338" s="43"/>
      <c r="Y338" s="17"/>
      <c r="Z338" s="43"/>
      <c r="AA338" s="17"/>
      <c r="AB338" s="182"/>
      <c r="AC338" s="91"/>
      <c r="AD338" s="180"/>
      <c r="AE338" s="91"/>
      <c r="AF338" s="180"/>
      <c r="AG338" s="91"/>
      <c r="AH338" s="180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</row>
    <row r="339" spans="1:45" x14ac:dyDescent="0.25">
      <c r="A339" s="91">
        <v>13</v>
      </c>
      <c r="B339" s="235" t="s">
        <v>411</v>
      </c>
      <c r="C339" s="13"/>
      <c r="D339" s="14">
        <v>900000</v>
      </c>
      <c r="E339" s="14">
        <f t="shared" si="9"/>
        <v>925000</v>
      </c>
      <c r="F339" s="16">
        <v>42683</v>
      </c>
      <c r="G339" s="17">
        <v>5000</v>
      </c>
      <c r="H339" s="16">
        <v>42685</v>
      </c>
      <c r="I339" s="17">
        <v>5000</v>
      </c>
      <c r="J339" s="16">
        <v>42690</v>
      </c>
      <c r="K339" s="17">
        <v>5000</v>
      </c>
      <c r="L339" s="16">
        <v>42703</v>
      </c>
      <c r="M339" s="17">
        <v>10000</v>
      </c>
      <c r="N339" s="16"/>
      <c r="O339" s="17"/>
      <c r="P339" s="16"/>
      <c r="Q339" s="17"/>
      <c r="R339" s="16"/>
      <c r="S339" s="17"/>
      <c r="T339" s="43"/>
      <c r="U339" s="17"/>
      <c r="V339" s="43"/>
      <c r="W339" s="17"/>
      <c r="X339" s="43"/>
      <c r="Y339" s="17"/>
      <c r="Z339" s="43"/>
      <c r="AA339" s="17"/>
      <c r="AB339" s="177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</row>
    <row r="340" spans="1:45" x14ac:dyDescent="0.25">
      <c r="A340" s="91">
        <v>14</v>
      </c>
      <c r="B340" s="235" t="s">
        <v>412</v>
      </c>
      <c r="C340" s="13"/>
      <c r="D340" s="14">
        <v>881000</v>
      </c>
      <c r="E340" s="14">
        <f t="shared" si="9"/>
        <v>901000</v>
      </c>
      <c r="F340" s="16">
        <v>42678</v>
      </c>
      <c r="G340" s="17">
        <v>10000</v>
      </c>
      <c r="H340" s="16">
        <v>42696</v>
      </c>
      <c r="I340" s="17">
        <v>5000</v>
      </c>
      <c r="J340" s="16">
        <v>42703</v>
      </c>
      <c r="K340" s="17">
        <v>5000</v>
      </c>
      <c r="L340" s="16"/>
      <c r="M340" s="17"/>
      <c r="N340" s="16"/>
      <c r="O340" s="17"/>
      <c r="P340" s="16"/>
      <c r="Q340" s="17"/>
      <c r="R340" s="16"/>
      <c r="S340" s="17"/>
      <c r="T340" s="43"/>
      <c r="U340" s="17"/>
      <c r="V340" s="43"/>
      <c r="W340" s="17"/>
      <c r="X340" s="43"/>
      <c r="Y340" s="17"/>
      <c r="Z340" s="43"/>
      <c r="AA340" s="17"/>
      <c r="AB340" s="182"/>
      <c r="AC340" s="91"/>
      <c r="AD340" s="180"/>
      <c r="AE340" s="91"/>
      <c r="AF340" s="180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</row>
    <row r="341" spans="1:45" x14ac:dyDescent="0.25">
      <c r="A341" s="91">
        <v>15</v>
      </c>
      <c r="B341" s="235" t="s">
        <v>413</v>
      </c>
      <c r="C341" s="13"/>
      <c r="D341" s="14">
        <v>42000</v>
      </c>
      <c r="E341" s="14">
        <f t="shared" si="9"/>
        <v>42000</v>
      </c>
      <c r="F341" s="16"/>
      <c r="G341" s="48"/>
      <c r="H341" s="51"/>
      <c r="I341" s="48"/>
      <c r="J341" s="16"/>
      <c r="K341" s="48"/>
      <c r="L341" s="51"/>
      <c r="M341" s="48"/>
      <c r="N341" s="51"/>
      <c r="O341" s="48"/>
      <c r="P341" s="51"/>
      <c r="Q341" s="48"/>
      <c r="R341" s="51"/>
      <c r="S341" s="48"/>
      <c r="T341" s="52"/>
      <c r="U341" s="48"/>
      <c r="V341" s="52"/>
      <c r="W341" s="48"/>
      <c r="X341" s="52"/>
      <c r="Y341" s="48"/>
      <c r="Z341" s="52"/>
      <c r="AA341" s="48"/>
      <c r="AB341" s="183"/>
      <c r="AC341" s="91"/>
      <c r="AD341" s="180"/>
      <c r="AE341" s="91"/>
      <c r="AF341" s="180"/>
      <c r="AG341" s="91"/>
      <c r="AH341" s="180"/>
      <c r="AI341" s="91"/>
      <c r="AJ341" s="180"/>
      <c r="AK341" s="91"/>
      <c r="AL341" s="180"/>
      <c r="AM341" s="91"/>
      <c r="AN341" s="91"/>
      <c r="AO341" s="91"/>
      <c r="AP341" s="91"/>
      <c r="AQ341" s="91"/>
      <c r="AR341" s="91"/>
      <c r="AS341" s="91"/>
    </row>
    <row r="342" spans="1:45" x14ac:dyDescent="0.25">
      <c r="A342" s="91">
        <v>16</v>
      </c>
      <c r="B342" s="235" t="s">
        <v>414</v>
      </c>
      <c r="C342" s="13"/>
      <c r="D342" s="14">
        <v>0</v>
      </c>
      <c r="E342" s="14">
        <f t="shared" si="9"/>
        <v>0</v>
      </c>
      <c r="F342" s="16"/>
      <c r="G342" s="48"/>
      <c r="H342" s="51"/>
      <c r="I342" s="48"/>
      <c r="J342" s="51"/>
      <c r="K342" s="48"/>
      <c r="L342" s="51"/>
      <c r="M342" s="48"/>
      <c r="N342" s="51"/>
      <c r="O342" s="48"/>
      <c r="P342" s="51"/>
      <c r="Q342" s="48"/>
      <c r="R342" s="51"/>
      <c r="S342" s="48"/>
      <c r="T342" s="52"/>
      <c r="U342" s="48"/>
      <c r="V342" s="52"/>
      <c r="W342" s="48"/>
      <c r="X342" s="52"/>
      <c r="Y342" s="48"/>
      <c r="Z342" s="52"/>
      <c r="AA342" s="48"/>
      <c r="AB342" s="184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</row>
    <row r="343" spans="1:45" ht="15.75" thickBot="1" x14ac:dyDescent="0.3">
      <c r="A343" s="91">
        <v>17</v>
      </c>
      <c r="B343" s="235" t="s">
        <v>415</v>
      </c>
      <c r="C343" s="13"/>
      <c r="D343" s="14">
        <v>1312000</v>
      </c>
      <c r="E343" s="14">
        <f t="shared" si="9"/>
        <v>1412000</v>
      </c>
      <c r="F343" s="16">
        <v>42702</v>
      </c>
      <c r="G343" s="48">
        <v>100000</v>
      </c>
      <c r="H343" s="51"/>
      <c r="I343" s="48"/>
      <c r="J343" s="51"/>
      <c r="K343" s="48"/>
      <c r="L343" s="51"/>
      <c r="M343" s="34"/>
      <c r="N343" s="51"/>
      <c r="O343" s="48"/>
      <c r="P343" s="51"/>
      <c r="Q343" s="48"/>
      <c r="R343" s="51"/>
      <c r="S343" s="48"/>
      <c r="T343" s="52"/>
      <c r="U343" s="48"/>
      <c r="V343" s="52"/>
      <c r="W343" s="48"/>
      <c r="X343" s="52"/>
      <c r="Y343" s="48"/>
      <c r="Z343" s="52"/>
      <c r="AA343" s="48"/>
      <c r="AB343" s="184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</row>
    <row r="344" spans="1:45" ht="15.75" thickBot="1" x14ac:dyDescent="0.3">
      <c r="A344" s="91">
        <v>18</v>
      </c>
      <c r="B344" s="246" t="s">
        <v>416</v>
      </c>
      <c r="C344" s="55"/>
      <c r="D344" s="14">
        <v>141000</v>
      </c>
      <c r="E344" s="14">
        <f t="shared" si="9"/>
        <v>141000</v>
      </c>
      <c r="F344" s="16"/>
      <c r="G344" s="48"/>
      <c r="H344" s="51"/>
      <c r="I344" s="48"/>
      <c r="J344" s="51"/>
      <c r="K344" s="48"/>
      <c r="L344" s="51"/>
      <c r="M344" s="48"/>
      <c r="N344" s="51"/>
      <c r="O344" s="48"/>
      <c r="P344" s="51"/>
      <c r="Q344" s="48"/>
      <c r="R344" s="51"/>
      <c r="S344" s="48"/>
      <c r="T344" s="52"/>
      <c r="U344" s="48"/>
      <c r="V344" s="52"/>
      <c r="W344" s="48"/>
      <c r="X344" s="52"/>
      <c r="Y344" s="48"/>
      <c r="Z344" s="52"/>
      <c r="AA344" s="48"/>
      <c r="AB344" s="184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</row>
    <row r="345" spans="1:45" x14ac:dyDescent="0.25">
      <c r="A345" s="91">
        <v>19</v>
      </c>
      <c r="B345" s="235" t="s">
        <v>417</v>
      </c>
      <c r="C345" s="55"/>
      <c r="D345" s="14">
        <v>0</v>
      </c>
      <c r="E345" s="15">
        <f t="shared" si="9"/>
        <v>0</v>
      </c>
      <c r="F345" s="16"/>
      <c r="G345" s="48"/>
      <c r="H345" s="51"/>
      <c r="I345" s="48"/>
      <c r="J345" s="51"/>
      <c r="K345" s="48"/>
      <c r="L345" s="51"/>
      <c r="M345" s="48"/>
      <c r="N345" s="51"/>
      <c r="O345" s="48"/>
      <c r="P345" s="51"/>
      <c r="Q345" s="48"/>
      <c r="R345" s="51"/>
      <c r="S345" s="48"/>
      <c r="T345" s="52"/>
      <c r="U345" s="48"/>
      <c r="V345" s="52"/>
      <c r="W345" s="48"/>
      <c r="X345" s="52"/>
      <c r="Y345" s="48"/>
      <c r="Z345" s="52"/>
      <c r="AA345" s="48"/>
      <c r="AB345" s="183"/>
      <c r="AC345" s="91"/>
      <c r="AD345" s="180"/>
      <c r="AE345" s="91"/>
      <c r="AF345" s="180"/>
      <c r="AG345" s="91"/>
      <c r="AH345" s="180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</row>
    <row r="346" spans="1:45" x14ac:dyDescent="0.25">
      <c r="A346" s="91">
        <v>20</v>
      </c>
      <c r="B346" s="235" t="s">
        <v>418</v>
      </c>
      <c r="C346" s="55"/>
      <c r="D346" s="14">
        <v>0</v>
      </c>
      <c r="E346" s="15">
        <f t="shared" si="9"/>
        <v>0</v>
      </c>
      <c r="F346" s="16"/>
      <c r="G346" s="48"/>
      <c r="H346" s="51"/>
      <c r="I346" s="48"/>
      <c r="J346" s="51"/>
      <c r="K346" s="48"/>
      <c r="L346" s="51"/>
      <c r="M346" s="48"/>
      <c r="N346" s="51"/>
      <c r="O346" s="48"/>
      <c r="P346" s="51"/>
      <c r="Q346" s="48"/>
      <c r="R346" s="51"/>
      <c r="S346" s="48"/>
      <c r="T346" s="52"/>
      <c r="U346" s="48"/>
      <c r="V346" s="52"/>
      <c r="W346" s="48"/>
      <c r="X346" s="52"/>
      <c r="Y346" s="48"/>
      <c r="Z346" s="52"/>
      <c r="AA346" s="48"/>
      <c r="AB346" s="183"/>
      <c r="AC346" s="91"/>
      <c r="AD346" s="180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</row>
    <row r="347" spans="1:45" x14ac:dyDescent="0.25">
      <c r="A347" s="91">
        <v>21</v>
      </c>
      <c r="B347" s="235" t="s">
        <v>419</v>
      </c>
      <c r="C347" s="55"/>
      <c r="D347" s="14">
        <v>804500</v>
      </c>
      <c r="E347" s="15">
        <f t="shared" si="9"/>
        <v>804500</v>
      </c>
      <c r="F347" s="16"/>
      <c r="G347" s="48"/>
      <c r="H347" s="51"/>
      <c r="I347" s="48"/>
      <c r="J347" s="51"/>
      <c r="K347" s="48"/>
      <c r="L347" s="51"/>
      <c r="M347" s="48"/>
      <c r="N347" s="51"/>
      <c r="O347" s="48"/>
      <c r="P347" s="51"/>
      <c r="Q347" s="48"/>
      <c r="R347" s="51"/>
      <c r="S347" s="48"/>
      <c r="T347" s="52"/>
      <c r="U347" s="48"/>
      <c r="V347" s="52"/>
      <c r="W347" s="48"/>
      <c r="X347" s="52"/>
      <c r="Y347" s="48"/>
      <c r="Z347" s="52"/>
      <c r="AA347" s="48"/>
      <c r="AB347" s="184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</row>
    <row r="348" spans="1:45" x14ac:dyDescent="0.25">
      <c r="A348" s="91">
        <v>22</v>
      </c>
      <c r="B348" s="235" t="s">
        <v>420</v>
      </c>
      <c r="C348" s="55"/>
      <c r="D348" s="14">
        <v>969800</v>
      </c>
      <c r="E348" s="15">
        <f t="shared" si="9"/>
        <v>1104800</v>
      </c>
      <c r="F348" s="16">
        <v>42683</v>
      </c>
      <c r="G348" s="48">
        <v>33000</v>
      </c>
      <c r="H348" s="51">
        <v>42704</v>
      </c>
      <c r="I348" s="48">
        <v>102000</v>
      </c>
      <c r="J348" s="51"/>
      <c r="K348" s="48"/>
      <c r="L348" s="51"/>
      <c r="M348" s="48"/>
      <c r="N348" s="51"/>
      <c r="O348" s="48"/>
      <c r="P348" s="51"/>
      <c r="Q348" s="48"/>
      <c r="R348" s="51"/>
      <c r="S348" s="48"/>
      <c r="T348" s="52"/>
      <c r="U348" s="48"/>
      <c r="V348" s="52"/>
      <c r="W348" s="48"/>
      <c r="X348" s="52"/>
      <c r="Y348" s="48"/>
      <c r="Z348" s="52"/>
      <c r="AA348" s="48"/>
      <c r="AB348" s="183"/>
      <c r="AC348" s="91"/>
      <c r="AD348" s="180"/>
      <c r="AE348" s="91"/>
      <c r="AF348" s="180"/>
      <c r="AG348" s="91"/>
      <c r="AH348" s="180"/>
      <c r="AI348" s="91"/>
      <c r="AJ348" s="180"/>
      <c r="AK348" s="91"/>
      <c r="AL348" s="91"/>
      <c r="AM348" s="91"/>
      <c r="AN348" s="91"/>
      <c r="AO348" s="91"/>
      <c r="AP348" s="91"/>
      <c r="AQ348" s="91"/>
      <c r="AR348" s="91"/>
      <c r="AS348" s="91"/>
    </row>
    <row r="349" spans="1:45" ht="15.75" thickBot="1" x14ac:dyDescent="0.3">
      <c r="A349" s="91">
        <v>23</v>
      </c>
      <c r="B349" s="235" t="s">
        <v>421</v>
      </c>
      <c r="C349" s="144"/>
      <c r="D349" s="14">
        <v>261200</v>
      </c>
      <c r="E349" s="15">
        <f t="shared" si="9"/>
        <v>261200</v>
      </c>
      <c r="F349" s="16"/>
      <c r="G349" s="17"/>
      <c r="H349" s="16"/>
      <c r="I349" s="17"/>
      <c r="J349" s="51"/>
      <c r="K349" s="17"/>
      <c r="L349" s="16"/>
      <c r="M349" s="17"/>
      <c r="N349" s="16"/>
      <c r="O349" s="17"/>
      <c r="P349" s="16"/>
      <c r="Q349" s="17"/>
      <c r="R349" s="16"/>
      <c r="S349" s="17"/>
      <c r="T349" s="43"/>
      <c r="U349" s="17"/>
      <c r="V349" s="43"/>
      <c r="W349" s="17"/>
      <c r="X349" s="43"/>
      <c r="Y349" s="17"/>
      <c r="Z349" s="43"/>
      <c r="AA349" s="17"/>
      <c r="AB349" s="177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</row>
    <row r="350" spans="1:45" ht="15.75" thickBot="1" x14ac:dyDescent="0.3">
      <c r="A350" s="91">
        <v>24</v>
      </c>
      <c r="B350" s="246" t="s">
        <v>422</v>
      </c>
      <c r="C350" s="13"/>
      <c r="D350" s="14">
        <v>113000</v>
      </c>
      <c r="E350" s="15">
        <f t="shared" si="9"/>
        <v>113000</v>
      </c>
      <c r="F350" s="16"/>
      <c r="G350" s="17"/>
      <c r="H350" s="16"/>
      <c r="I350" s="17"/>
      <c r="J350" s="16"/>
      <c r="K350" s="17"/>
      <c r="L350" s="16"/>
      <c r="M350" s="17"/>
      <c r="N350" s="16"/>
      <c r="O350" s="17"/>
      <c r="P350" s="16"/>
      <c r="Q350" s="17"/>
      <c r="R350" s="16"/>
      <c r="S350" s="17"/>
      <c r="T350" s="43"/>
      <c r="U350" s="17"/>
      <c r="V350" s="43"/>
      <c r="W350" s="17"/>
      <c r="X350" s="43"/>
      <c r="Y350" s="17"/>
      <c r="Z350" s="43"/>
      <c r="AA350" s="17"/>
      <c r="AB350" s="177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</row>
    <row r="351" spans="1:45" x14ac:dyDescent="0.25">
      <c r="A351" s="91">
        <v>25</v>
      </c>
      <c r="B351" s="235" t="s">
        <v>423</v>
      </c>
      <c r="C351" s="55"/>
      <c r="D351" s="14">
        <v>41600</v>
      </c>
      <c r="E351" s="15">
        <f t="shared" si="9"/>
        <v>41600</v>
      </c>
      <c r="F351" s="16"/>
      <c r="G351" s="34"/>
      <c r="H351" s="66"/>
      <c r="I351" s="17"/>
      <c r="J351" s="16"/>
      <c r="K351" s="17"/>
      <c r="L351" s="16"/>
      <c r="M351" s="17"/>
      <c r="N351" s="16"/>
      <c r="O351" s="17"/>
      <c r="P351" s="16"/>
      <c r="Q351" s="17"/>
      <c r="R351" s="16"/>
      <c r="S351" s="17"/>
      <c r="T351" s="43"/>
      <c r="U351" s="17"/>
      <c r="V351" s="43"/>
      <c r="W351" s="17"/>
      <c r="X351" s="43"/>
      <c r="Y351" s="17"/>
      <c r="Z351" s="43"/>
      <c r="AA351" s="17"/>
      <c r="AB351" s="177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</row>
    <row r="352" spans="1:45" ht="15.75" thickBot="1" x14ac:dyDescent="0.3">
      <c r="A352" s="91">
        <v>26</v>
      </c>
      <c r="B352" s="235" t="s">
        <v>424</v>
      </c>
      <c r="C352" s="13"/>
      <c r="D352" s="14">
        <v>122000</v>
      </c>
      <c r="E352" s="15">
        <f t="shared" si="9"/>
        <v>122000</v>
      </c>
      <c r="F352" s="16"/>
      <c r="G352" s="17"/>
      <c r="H352" s="16"/>
      <c r="I352" s="17"/>
      <c r="J352" s="16"/>
      <c r="K352" s="17"/>
      <c r="L352" s="16"/>
      <c r="M352" s="17"/>
      <c r="N352" s="16"/>
      <c r="O352" s="17"/>
      <c r="P352" s="16"/>
      <c r="Q352" s="17"/>
      <c r="R352" s="16"/>
      <c r="S352" s="17"/>
      <c r="T352" s="43"/>
      <c r="U352" s="17"/>
      <c r="V352" s="43"/>
      <c r="W352" s="17"/>
      <c r="X352" s="43"/>
      <c r="Y352" s="17"/>
      <c r="Z352" s="43"/>
      <c r="AA352" s="17"/>
      <c r="AB352" s="177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</row>
    <row r="353" spans="1:45" ht="15.75" thickBot="1" x14ac:dyDescent="0.3">
      <c r="A353" s="91">
        <v>27</v>
      </c>
      <c r="B353" s="246" t="s">
        <v>425</v>
      </c>
      <c r="C353" s="110"/>
      <c r="D353" s="14">
        <v>1288000</v>
      </c>
      <c r="E353" s="15">
        <f t="shared" si="9"/>
        <v>1288000</v>
      </c>
      <c r="F353" s="16"/>
      <c r="G353" s="17"/>
      <c r="H353" s="16"/>
      <c r="I353" s="17"/>
      <c r="J353" s="16"/>
      <c r="K353" s="17"/>
      <c r="L353" s="16"/>
      <c r="M353" s="17"/>
      <c r="N353" s="16"/>
      <c r="O353" s="17"/>
      <c r="P353" s="16"/>
      <c r="Q353" s="17"/>
      <c r="R353" s="16"/>
      <c r="S353" s="17"/>
      <c r="T353" s="43"/>
      <c r="U353" s="17"/>
      <c r="V353" s="43"/>
      <c r="W353" s="17"/>
      <c r="X353" s="43"/>
      <c r="Y353" s="17"/>
      <c r="Z353" s="43"/>
      <c r="AA353" s="17"/>
      <c r="AB353" s="177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</row>
    <row r="354" spans="1:45" ht="15.75" thickBot="1" x14ac:dyDescent="0.3">
      <c r="A354" s="91">
        <v>28</v>
      </c>
      <c r="B354" s="246" t="s">
        <v>426</v>
      </c>
      <c r="C354" s="13"/>
      <c r="D354" s="14">
        <v>1069000</v>
      </c>
      <c r="E354" s="15">
        <f t="shared" si="9"/>
        <v>1069000</v>
      </c>
      <c r="F354" s="16"/>
      <c r="G354" s="17"/>
      <c r="H354" s="16"/>
      <c r="I354" s="17"/>
      <c r="J354" s="16"/>
      <c r="K354" s="17"/>
      <c r="L354" s="16"/>
      <c r="M354" s="17"/>
      <c r="N354" s="16"/>
      <c r="O354" s="17"/>
      <c r="P354" s="16"/>
      <c r="Q354" s="17"/>
      <c r="R354" s="16"/>
      <c r="S354" s="17"/>
      <c r="T354" s="43"/>
      <c r="U354" s="17"/>
      <c r="V354" s="43"/>
      <c r="W354" s="17"/>
      <c r="X354" s="43"/>
      <c r="Y354" s="17"/>
      <c r="Z354" s="43"/>
      <c r="AA354" s="17"/>
      <c r="AB354" s="182"/>
      <c r="AC354" s="91"/>
      <c r="AD354" s="180"/>
      <c r="AE354" s="91"/>
      <c r="AF354" s="180"/>
      <c r="AG354" s="91"/>
      <c r="AH354" s="180"/>
      <c r="AI354" s="91"/>
      <c r="AJ354" s="180"/>
      <c r="AK354" s="91"/>
      <c r="AL354" s="180"/>
      <c r="AM354" s="91"/>
      <c r="AN354" s="180"/>
      <c r="AO354" s="91"/>
      <c r="AP354" s="180"/>
      <c r="AQ354" s="91"/>
      <c r="AR354" s="180"/>
      <c r="AS354" s="91"/>
    </row>
    <row r="355" spans="1:45" ht="15.75" thickBot="1" x14ac:dyDescent="0.3">
      <c r="A355" s="91">
        <v>29</v>
      </c>
      <c r="B355" s="235" t="s">
        <v>427</v>
      </c>
      <c r="C355" s="13"/>
      <c r="D355" s="14">
        <v>6900</v>
      </c>
      <c r="E355" s="15">
        <f t="shared" si="9"/>
        <v>6900</v>
      </c>
      <c r="F355" s="16"/>
      <c r="G355" s="34"/>
      <c r="H355" s="16"/>
      <c r="I355" s="17"/>
      <c r="J355" s="16"/>
      <c r="K355" s="17"/>
      <c r="L355" s="16"/>
      <c r="M355" s="17"/>
      <c r="N355" s="16"/>
      <c r="O355" s="17"/>
      <c r="P355" s="16"/>
      <c r="Q355" s="17"/>
      <c r="R355" s="16"/>
      <c r="S355" s="17"/>
      <c r="T355" s="43"/>
      <c r="U355" s="17"/>
      <c r="V355" s="43"/>
      <c r="W355" s="17"/>
      <c r="X355" s="43"/>
      <c r="Y355" s="17"/>
      <c r="Z355" s="43"/>
      <c r="AA355" s="17"/>
      <c r="AB355" s="182"/>
      <c r="AC355" s="91"/>
      <c r="AD355" s="180"/>
      <c r="AE355" s="91"/>
      <c r="AF355" s="180"/>
      <c r="AG355" s="91"/>
      <c r="AH355" s="180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</row>
    <row r="356" spans="1:45" s="64" customFormat="1" ht="15.75" thickBot="1" x14ac:dyDescent="0.3">
      <c r="A356" s="91">
        <v>30</v>
      </c>
      <c r="B356" s="246" t="s">
        <v>428</v>
      </c>
      <c r="C356" s="13"/>
      <c r="D356" s="71">
        <v>9614500</v>
      </c>
      <c r="E356" s="15">
        <f t="shared" si="9"/>
        <v>708000</v>
      </c>
      <c r="F356" s="60">
        <v>42676</v>
      </c>
      <c r="G356" s="61">
        <v>-10000</v>
      </c>
      <c r="H356" s="60">
        <v>42681</v>
      </c>
      <c r="I356" s="61">
        <v>-8896500</v>
      </c>
      <c r="J356" s="60"/>
      <c r="K356" s="61"/>
      <c r="L356" s="60"/>
      <c r="M356" s="61"/>
      <c r="N356" s="60"/>
      <c r="O356" s="61"/>
      <c r="P356" s="60"/>
      <c r="Q356" s="61"/>
      <c r="R356" s="60"/>
      <c r="S356" s="61"/>
      <c r="T356" s="62"/>
      <c r="U356" s="61"/>
      <c r="V356" s="62"/>
      <c r="W356" s="61"/>
      <c r="X356" s="62"/>
      <c r="Y356" s="61"/>
      <c r="Z356" s="62"/>
      <c r="AA356" s="61"/>
      <c r="AB356" s="185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</row>
    <row r="357" spans="1:45" ht="15.75" thickBot="1" x14ac:dyDescent="0.3">
      <c r="A357" s="91">
        <v>31</v>
      </c>
      <c r="B357" s="237" t="s">
        <v>283</v>
      </c>
      <c r="C357" s="13"/>
      <c r="D357" s="14">
        <v>107000</v>
      </c>
      <c r="E357" s="15">
        <f t="shared" si="9"/>
        <v>107000</v>
      </c>
      <c r="F357" s="16"/>
      <c r="G357" s="17"/>
      <c r="H357" s="16"/>
      <c r="I357" s="17"/>
      <c r="J357" s="16"/>
      <c r="K357" s="17"/>
      <c r="L357" s="16"/>
      <c r="M357" s="17"/>
      <c r="N357" s="16"/>
      <c r="O357" s="17"/>
      <c r="P357" s="16"/>
      <c r="Q357" s="17"/>
      <c r="R357" s="16"/>
      <c r="S357" s="17"/>
      <c r="T357" s="43"/>
      <c r="U357" s="17"/>
      <c r="V357" s="43"/>
      <c r="W357" s="17"/>
      <c r="X357" s="43"/>
      <c r="Y357" s="17"/>
      <c r="Z357" s="43"/>
      <c r="AA357" s="17"/>
      <c r="AB357" s="177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</row>
    <row r="358" spans="1:45" ht="15.75" thickBot="1" x14ac:dyDescent="0.3">
      <c r="A358" s="91">
        <v>32</v>
      </c>
      <c r="B358" s="246" t="s">
        <v>429</v>
      </c>
      <c r="C358" s="13"/>
      <c r="D358" s="14">
        <v>144500</v>
      </c>
      <c r="E358" s="15">
        <f t="shared" si="9"/>
        <v>149500</v>
      </c>
      <c r="F358" s="16">
        <v>42677</v>
      </c>
      <c r="G358" s="17">
        <v>5000</v>
      </c>
      <c r="H358" s="16"/>
      <c r="I358" s="17"/>
      <c r="J358" s="16"/>
      <c r="K358" s="17"/>
      <c r="L358" s="16"/>
      <c r="M358" s="17"/>
      <c r="N358" s="16"/>
      <c r="O358" s="17"/>
      <c r="P358" s="16"/>
      <c r="Q358" s="17"/>
      <c r="R358" s="16"/>
      <c r="S358" s="17"/>
      <c r="T358" s="20"/>
      <c r="U358" s="19"/>
      <c r="V358" s="20"/>
      <c r="W358" s="19"/>
      <c r="X358" s="20"/>
      <c r="Y358" s="19"/>
      <c r="Z358" s="20"/>
      <c r="AA358" s="19"/>
      <c r="AB358" s="176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</row>
    <row r="359" spans="1:45" ht="15.75" thickBot="1" x14ac:dyDescent="0.3">
      <c r="A359" s="91">
        <v>33</v>
      </c>
      <c r="B359" s="246" t="s">
        <v>430</v>
      </c>
      <c r="C359" s="13"/>
      <c r="D359" s="14">
        <v>35000</v>
      </c>
      <c r="E359" s="15">
        <f t="shared" si="9"/>
        <v>35000</v>
      </c>
      <c r="F359" s="16"/>
      <c r="G359" s="17"/>
      <c r="H359" s="16"/>
      <c r="I359" s="17"/>
      <c r="J359" s="16"/>
      <c r="K359" s="17"/>
      <c r="L359" s="16"/>
      <c r="M359" s="17"/>
      <c r="N359" s="16"/>
      <c r="O359" s="17"/>
      <c r="P359" s="16"/>
      <c r="Q359" s="17"/>
      <c r="R359" s="16"/>
      <c r="S359" s="17"/>
      <c r="T359" s="43"/>
      <c r="U359" s="17"/>
      <c r="V359" s="43"/>
      <c r="W359" s="17"/>
      <c r="X359" s="43"/>
      <c r="Y359" s="17"/>
      <c r="Z359" s="43"/>
      <c r="AA359" s="17"/>
      <c r="AB359" s="182"/>
      <c r="AC359" s="91"/>
      <c r="AD359" s="180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</row>
    <row r="360" spans="1:45" ht="15.75" thickBot="1" x14ac:dyDescent="0.3">
      <c r="A360" s="91">
        <v>34</v>
      </c>
      <c r="B360" s="235" t="s">
        <v>431</v>
      </c>
      <c r="C360" s="13"/>
      <c r="D360" s="14">
        <v>237800</v>
      </c>
      <c r="E360" s="15">
        <f t="shared" si="9"/>
        <v>237800</v>
      </c>
      <c r="F360" s="16"/>
      <c r="G360" s="17"/>
      <c r="H360" s="16"/>
      <c r="I360" s="17"/>
      <c r="J360" s="16"/>
      <c r="K360" s="17"/>
      <c r="L360" s="16"/>
      <c r="M360" s="17"/>
      <c r="N360" s="16"/>
      <c r="O360" s="17"/>
      <c r="P360" s="16"/>
      <c r="Q360" s="17"/>
      <c r="R360" s="16"/>
      <c r="S360" s="17"/>
      <c r="T360" s="43"/>
      <c r="U360" s="17"/>
      <c r="V360" s="43"/>
      <c r="W360" s="17"/>
      <c r="X360" s="43"/>
      <c r="Y360" s="17"/>
      <c r="Z360" s="43"/>
      <c r="AA360" s="17"/>
      <c r="AB360" s="177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</row>
    <row r="361" spans="1:45" ht="15.75" thickBot="1" x14ac:dyDescent="0.3">
      <c r="A361" s="91">
        <v>35</v>
      </c>
      <c r="B361" s="246" t="s">
        <v>432</v>
      </c>
      <c r="C361" s="13"/>
      <c r="D361" s="14">
        <v>212950</v>
      </c>
      <c r="E361" s="15">
        <f t="shared" si="9"/>
        <v>212950</v>
      </c>
      <c r="F361" s="16"/>
      <c r="G361" s="17"/>
      <c r="H361" s="16"/>
      <c r="I361" s="17"/>
      <c r="J361" s="16"/>
      <c r="K361" s="17"/>
      <c r="L361" s="16"/>
      <c r="M361" s="17"/>
      <c r="N361" s="16"/>
      <c r="O361" s="17"/>
      <c r="P361" s="16"/>
      <c r="Q361" s="17"/>
      <c r="R361" s="16"/>
      <c r="S361" s="17"/>
      <c r="T361" s="43"/>
      <c r="U361" s="17"/>
      <c r="V361" s="43"/>
      <c r="W361" s="17"/>
      <c r="X361" s="43"/>
      <c r="Y361" s="17"/>
      <c r="Z361" s="43"/>
      <c r="AA361" s="17"/>
      <c r="AB361" s="177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</row>
    <row r="362" spans="1:45" x14ac:dyDescent="0.25">
      <c r="A362" s="91">
        <v>36</v>
      </c>
      <c r="B362" s="235" t="s">
        <v>433</v>
      </c>
      <c r="C362" s="91"/>
      <c r="D362" s="91">
        <v>21000</v>
      </c>
      <c r="E362" s="15">
        <f t="shared" si="9"/>
        <v>21000</v>
      </c>
      <c r="F362" s="16"/>
      <c r="G362" s="17"/>
      <c r="H362" s="16"/>
      <c r="I362" s="34"/>
      <c r="J362" s="16"/>
      <c r="K362" s="17"/>
      <c r="L362" s="16"/>
      <c r="M362" s="17"/>
      <c r="N362" s="16"/>
      <c r="O362" s="17"/>
      <c r="P362" s="16"/>
      <c r="Q362" s="17"/>
      <c r="R362" s="16"/>
      <c r="S362" s="17"/>
      <c r="T362" s="43"/>
      <c r="U362" s="17"/>
      <c r="V362" s="43"/>
      <c r="W362" s="17"/>
      <c r="X362" s="43"/>
      <c r="Y362" s="17"/>
      <c r="Z362" s="43"/>
      <c r="AA362" s="17"/>
      <c r="AB362" s="177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</row>
    <row r="363" spans="1:45" x14ac:dyDescent="0.25">
      <c r="A363" s="91">
        <v>37</v>
      </c>
      <c r="B363" s="235" t="s">
        <v>434</v>
      </c>
      <c r="C363" s="73"/>
      <c r="D363" s="14">
        <v>362000</v>
      </c>
      <c r="E363" s="15">
        <f t="shared" si="9"/>
        <v>362000</v>
      </c>
      <c r="F363" s="16"/>
      <c r="G363" s="17"/>
      <c r="H363" s="16"/>
      <c r="I363" s="17"/>
      <c r="J363" s="16"/>
      <c r="K363" s="17"/>
      <c r="L363" s="16"/>
      <c r="M363" s="17"/>
      <c r="N363" s="16"/>
      <c r="O363" s="17"/>
      <c r="P363" s="16"/>
      <c r="Q363" s="17"/>
      <c r="R363" s="16"/>
      <c r="S363" s="17"/>
      <c r="T363" s="43"/>
      <c r="U363" s="17"/>
      <c r="V363" s="43"/>
      <c r="W363" s="17"/>
      <c r="X363" s="43"/>
      <c r="Y363" s="17"/>
      <c r="Z363" s="43"/>
      <c r="AA363" s="17"/>
      <c r="AB363" s="177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</row>
    <row r="364" spans="1:45" ht="15.75" thickBot="1" x14ac:dyDescent="0.3">
      <c r="A364" s="91">
        <v>38</v>
      </c>
      <c r="B364" s="235" t="s">
        <v>435</v>
      </c>
      <c r="C364" s="140"/>
      <c r="D364" s="14">
        <v>0</v>
      </c>
      <c r="E364" s="15">
        <f t="shared" si="9"/>
        <v>0</v>
      </c>
      <c r="F364" s="16"/>
      <c r="G364" s="17"/>
      <c r="H364" s="16"/>
      <c r="I364" s="17"/>
      <c r="J364" s="16"/>
      <c r="K364" s="17"/>
      <c r="L364" s="16"/>
      <c r="M364" s="17"/>
      <c r="N364" s="16"/>
      <c r="O364" s="17"/>
      <c r="P364" s="16"/>
      <c r="Q364" s="17"/>
      <c r="R364" s="16"/>
      <c r="S364" s="17"/>
      <c r="T364" s="43"/>
      <c r="U364" s="17"/>
      <c r="V364" s="43"/>
      <c r="W364" s="17"/>
      <c r="X364" s="43"/>
      <c r="Y364" s="17"/>
      <c r="Z364" s="43"/>
      <c r="AA364" s="17"/>
      <c r="AB364" s="177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</row>
    <row r="365" spans="1:45" ht="15.75" thickBot="1" x14ac:dyDescent="0.3">
      <c r="A365" s="91">
        <v>39</v>
      </c>
      <c r="B365" s="246" t="s">
        <v>436</v>
      </c>
      <c r="C365" s="112"/>
      <c r="D365" s="14">
        <v>45000</v>
      </c>
      <c r="E365" s="15">
        <f t="shared" si="9"/>
        <v>45000</v>
      </c>
      <c r="F365" s="16"/>
      <c r="G365" s="34"/>
      <c r="H365" s="16"/>
      <c r="I365" s="17"/>
      <c r="J365" s="16"/>
      <c r="K365" s="17"/>
      <c r="L365" s="16"/>
      <c r="M365" s="17"/>
      <c r="N365" s="16"/>
      <c r="O365" s="17"/>
      <c r="P365" s="16"/>
      <c r="Q365" s="17"/>
      <c r="R365" s="16"/>
      <c r="S365" s="17"/>
      <c r="T365" s="43"/>
      <c r="U365" s="17"/>
      <c r="V365" s="43"/>
      <c r="W365" s="17"/>
      <c r="X365" s="43"/>
      <c r="Y365" s="17"/>
      <c r="Z365" s="43"/>
      <c r="AA365" s="17"/>
      <c r="AB365" s="177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</row>
    <row r="366" spans="1:45" x14ac:dyDescent="0.25">
      <c r="A366" s="91">
        <v>40</v>
      </c>
      <c r="B366" s="235" t="s">
        <v>437</v>
      </c>
      <c r="C366" s="55"/>
      <c r="D366" s="14">
        <v>864750</v>
      </c>
      <c r="E366" s="15">
        <f t="shared" si="9"/>
        <v>884750</v>
      </c>
      <c r="F366" s="16">
        <v>42681</v>
      </c>
      <c r="G366" s="17">
        <v>20000</v>
      </c>
      <c r="H366" s="16"/>
      <c r="I366" s="17"/>
      <c r="J366" s="16"/>
      <c r="K366" s="17"/>
      <c r="L366" s="16"/>
      <c r="M366" s="17"/>
      <c r="N366" s="16"/>
      <c r="O366" s="17"/>
      <c r="P366" s="16"/>
      <c r="Q366" s="17"/>
      <c r="R366" s="16"/>
      <c r="S366" s="17"/>
      <c r="T366" s="43"/>
      <c r="U366" s="17"/>
      <c r="V366" s="43"/>
      <c r="W366" s="17"/>
      <c r="X366" s="43"/>
      <c r="Y366" s="17"/>
      <c r="Z366" s="43"/>
      <c r="AA366" s="17"/>
      <c r="AB366" s="177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</row>
    <row r="367" spans="1:45" x14ac:dyDescent="0.25">
      <c r="A367" s="91">
        <v>41</v>
      </c>
      <c r="B367" s="235" t="s">
        <v>438</v>
      </c>
      <c r="C367" s="13"/>
      <c r="D367" s="14">
        <v>94600</v>
      </c>
      <c r="E367" s="15">
        <f t="shared" si="9"/>
        <v>94600</v>
      </c>
      <c r="F367" s="16"/>
      <c r="G367" s="34"/>
      <c r="H367" s="16"/>
      <c r="I367" s="17"/>
      <c r="J367" s="16"/>
      <c r="K367" s="17"/>
      <c r="L367" s="16"/>
      <c r="M367" s="17"/>
      <c r="N367" s="16"/>
      <c r="O367" s="17"/>
      <c r="P367" s="16"/>
      <c r="Q367" s="17"/>
      <c r="R367" s="16"/>
      <c r="S367" s="17"/>
      <c r="T367" s="43"/>
      <c r="U367" s="17"/>
      <c r="V367" s="43"/>
      <c r="W367" s="17"/>
      <c r="X367" s="43"/>
      <c r="Y367" s="17"/>
      <c r="Z367" s="43"/>
      <c r="AA367" s="17"/>
      <c r="AB367" s="177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</row>
    <row r="368" spans="1:45" x14ac:dyDescent="0.25">
      <c r="A368" s="91">
        <v>42</v>
      </c>
      <c r="B368" s="235" t="s">
        <v>439</v>
      </c>
      <c r="C368" s="44"/>
      <c r="D368" s="14">
        <v>34000</v>
      </c>
      <c r="E368" s="15">
        <f t="shared" si="9"/>
        <v>34000</v>
      </c>
      <c r="F368" s="16"/>
      <c r="G368" s="17"/>
      <c r="H368" s="16"/>
      <c r="I368" s="17"/>
      <c r="J368" s="16"/>
      <c r="K368" s="17"/>
      <c r="L368" s="16"/>
      <c r="M368" s="17"/>
      <c r="N368" s="16"/>
      <c r="O368" s="17"/>
      <c r="P368" s="16"/>
      <c r="Q368" s="17"/>
      <c r="R368" s="16"/>
      <c r="S368" s="17"/>
      <c r="T368" s="43"/>
      <c r="U368" s="17"/>
      <c r="V368" s="43"/>
      <c r="W368" s="17"/>
      <c r="X368" s="43"/>
      <c r="Y368" s="17"/>
      <c r="Z368" s="43"/>
      <c r="AA368" s="17"/>
      <c r="AB368" s="177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</row>
    <row r="369" spans="1:45" x14ac:dyDescent="0.25">
      <c r="A369" s="91">
        <v>43</v>
      </c>
      <c r="B369" s="235" t="s">
        <v>440</v>
      </c>
      <c r="C369" s="44"/>
      <c r="D369" s="14">
        <v>0</v>
      </c>
      <c r="E369" s="15">
        <f t="shared" si="9"/>
        <v>0</v>
      </c>
      <c r="F369" s="16"/>
      <c r="G369" s="17"/>
      <c r="H369" s="16"/>
      <c r="I369" s="17"/>
      <c r="J369" s="16"/>
      <c r="K369" s="17"/>
      <c r="L369" s="16"/>
      <c r="M369" s="17"/>
      <c r="N369" s="16"/>
      <c r="O369" s="17"/>
      <c r="P369" s="16"/>
      <c r="Q369" s="17"/>
      <c r="R369" s="16"/>
      <c r="S369" s="17"/>
      <c r="T369" s="43"/>
      <c r="U369" s="17"/>
      <c r="V369" s="43"/>
      <c r="W369" s="17"/>
      <c r="X369" s="43"/>
      <c r="Y369" s="17"/>
      <c r="Z369" s="43"/>
      <c r="AA369" s="17"/>
      <c r="AB369" s="177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</row>
    <row r="370" spans="1:45" x14ac:dyDescent="0.25">
      <c r="A370" s="91">
        <v>44</v>
      </c>
      <c r="B370" s="235" t="s">
        <v>441</v>
      </c>
      <c r="C370" s="44"/>
      <c r="D370" s="14">
        <v>10000</v>
      </c>
      <c r="E370" s="15">
        <f t="shared" si="9"/>
        <v>10000</v>
      </c>
      <c r="F370" s="16"/>
      <c r="G370" s="17"/>
      <c r="H370" s="16"/>
      <c r="I370" s="34"/>
      <c r="J370" s="16"/>
      <c r="K370" s="17"/>
      <c r="L370" s="16"/>
      <c r="M370" s="17"/>
      <c r="N370" s="16"/>
      <c r="O370" s="17"/>
      <c r="P370" s="16"/>
      <c r="Q370" s="17"/>
      <c r="R370" s="16"/>
      <c r="S370" s="17"/>
      <c r="T370" s="43"/>
      <c r="U370" s="17"/>
      <c r="V370" s="43"/>
      <c r="W370" s="17"/>
      <c r="X370" s="43"/>
      <c r="Y370" s="17"/>
      <c r="Z370" s="43"/>
      <c r="AA370" s="17"/>
      <c r="AB370" s="177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</row>
    <row r="371" spans="1:45" ht="15.75" thickBot="1" x14ac:dyDescent="0.3">
      <c r="A371" s="91">
        <v>45</v>
      </c>
      <c r="B371" s="235" t="s">
        <v>442</v>
      </c>
      <c r="C371" s="186"/>
      <c r="D371" s="187">
        <v>1015870</v>
      </c>
      <c r="E371" s="188">
        <f t="shared" si="9"/>
        <v>1115870</v>
      </c>
      <c r="F371" s="189">
        <v>42676</v>
      </c>
      <c r="G371" s="190">
        <v>20000</v>
      </c>
      <c r="H371" s="189">
        <v>42681</v>
      </c>
      <c r="I371" s="190">
        <v>10000</v>
      </c>
      <c r="J371" s="189">
        <v>42683</v>
      </c>
      <c r="K371" s="190">
        <v>10000</v>
      </c>
      <c r="L371" s="189">
        <v>42685</v>
      </c>
      <c r="M371" s="190">
        <v>20000</v>
      </c>
      <c r="N371" s="189">
        <v>42691</v>
      </c>
      <c r="O371" s="190">
        <v>20000</v>
      </c>
      <c r="P371" s="189">
        <v>42695</v>
      </c>
      <c r="Q371" s="190">
        <v>10000</v>
      </c>
      <c r="R371" s="189">
        <v>42702</v>
      </c>
      <c r="S371" s="190">
        <v>10000</v>
      </c>
      <c r="T371" s="191"/>
      <c r="U371" s="190"/>
      <c r="V371" s="191"/>
      <c r="W371" s="190"/>
      <c r="X371" s="191"/>
      <c r="Y371" s="190"/>
      <c r="Z371" s="191"/>
      <c r="AA371" s="211"/>
      <c r="AB371" s="212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</row>
    <row r="372" spans="1:45" ht="15.75" thickBot="1" x14ac:dyDescent="0.3">
      <c r="A372" s="91">
        <v>46</v>
      </c>
      <c r="B372" s="246" t="s">
        <v>443</v>
      </c>
      <c r="C372" s="44"/>
      <c r="D372" s="14">
        <v>119200</v>
      </c>
      <c r="E372" s="188">
        <f t="shared" si="9"/>
        <v>119200</v>
      </c>
      <c r="F372" s="180"/>
      <c r="G372" s="91"/>
      <c r="H372" s="180"/>
      <c r="I372" s="91"/>
      <c r="J372" s="180"/>
      <c r="K372" s="91"/>
      <c r="L372" s="180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192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</row>
    <row r="373" spans="1:45" ht="15.75" thickBot="1" x14ac:dyDescent="0.3">
      <c r="A373" s="91">
        <v>47</v>
      </c>
      <c r="B373" s="246" t="s">
        <v>444</v>
      </c>
      <c r="C373" s="44"/>
      <c r="D373" s="14">
        <v>839200</v>
      </c>
      <c r="E373" s="188">
        <f t="shared" si="9"/>
        <v>839200</v>
      </c>
      <c r="F373" s="180"/>
      <c r="G373" s="91"/>
      <c r="H373" s="180"/>
      <c r="I373" s="91"/>
      <c r="J373" s="180"/>
      <c r="K373" s="91"/>
      <c r="L373" s="180"/>
      <c r="M373" s="91"/>
      <c r="N373" s="180"/>
      <c r="O373" s="91"/>
      <c r="P373" s="180"/>
      <c r="Q373" s="91"/>
      <c r="R373" s="180"/>
      <c r="S373" s="91"/>
      <c r="T373" s="180"/>
      <c r="U373" s="91"/>
      <c r="V373" s="91"/>
      <c r="W373" s="91"/>
      <c r="X373" s="91"/>
      <c r="Y373" s="91"/>
      <c r="Z373" s="91"/>
      <c r="AA373" s="91"/>
      <c r="AB373" s="192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</row>
    <row r="374" spans="1:45" ht="15" customHeight="1" thickBot="1" x14ac:dyDescent="0.3">
      <c r="A374" s="91">
        <v>48</v>
      </c>
      <c r="B374" s="237" t="s">
        <v>284</v>
      </c>
      <c r="C374" s="91"/>
      <c r="D374" s="91">
        <v>0</v>
      </c>
      <c r="E374" s="188">
        <f t="shared" si="9"/>
        <v>0</v>
      </c>
      <c r="F374" s="180"/>
      <c r="G374" s="91"/>
      <c r="H374" s="180"/>
      <c r="I374" s="91"/>
      <c r="J374" s="180"/>
      <c r="K374" s="91"/>
      <c r="L374" s="180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192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</row>
    <row r="375" spans="1:45" ht="15" customHeight="1" thickBot="1" x14ac:dyDescent="0.3">
      <c r="A375" s="91">
        <v>49</v>
      </c>
      <c r="B375" s="246" t="s">
        <v>445</v>
      </c>
      <c r="C375" s="91"/>
      <c r="D375" s="91">
        <v>88000</v>
      </c>
      <c r="E375" s="188">
        <f t="shared" si="9"/>
        <v>258000</v>
      </c>
      <c r="F375" s="180">
        <v>42698</v>
      </c>
      <c r="G375" s="91">
        <v>20000</v>
      </c>
      <c r="H375" s="180">
        <v>42703</v>
      </c>
      <c r="I375" s="91">
        <v>50000</v>
      </c>
      <c r="J375" s="180">
        <v>42704</v>
      </c>
      <c r="K375" s="91">
        <v>100000</v>
      </c>
      <c r="L375" s="180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192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</row>
    <row r="376" spans="1:45" ht="15.75" thickBot="1" x14ac:dyDescent="0.3">
      <c r="A376" s="91">
        <v>50</v>
      </c>
      <c r="B376" s="246" t="s">
        <v>446</v>
      </c>
      <c r="C376" s="91"/>
      <c r="D376" s="91">
        <v>0</v>
      </c>
      <c r="E376" s="188">
        <f t="shared" si="9"/>
        <v>0</v>
      </c>
      <c r="F376" s="180"/>
      <c r="G376" s="206"/>
      <c r="H376" s="180"/>
      <c r="I376" s="91"/>
      <c r="J376" s="180"/>
      <c r="K376" s="91"/>
      <c r="L376" s="180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192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</row>
    <row r="377" spans="1:45" ht="15" customHeight="1" x14ac:dyDescent="0.25">
      <c r="A377" s="91">
        <v>51</v>
      </c>
      <c r="B377" s="235" t="s">
        <v>285</v>
      </c>
      <c r="C377" s="91"/>
      <c r="D377" s="91">
        <v>278370</v>
      </c>
      <c r="E377" s="188">
        <f t="shared" si="9"/>
        <v>403370</v>
      </c>
      <c r="F377" s="180">
        <v>42677</v>
      </c>
      <c r="G377" s="206">
        <v>50000</v>
      </c>
      <c r="H377" s="180">
        <v>42697</v>
      </c>
      <c r="I377" s="91">
        <v>50000</v>
      </c>
      <c r="J377" s="180">
        <v>42704</v>
      </c>
      <c r="K377" s="91">
        <v>25000</v>
      </c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192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</row>
    <row r="378" spans="1:45" ht="15" customHeight="1" x14ac:dyDescent="0.25">
      <c r="A378" s="91">
        <v>52</v>
      </c>
      <c r="B378" s="235" t="s">
        <v>447</v>
      </c>
      <c r="C378" s="91"/>
      <c r="D378" s="91">
        <v>279000</v>
      </c>
      <c r="E378" s="188">
        <f t="shared" si="9"/>
        <v>279000</v>
      </c>
      <c r="F378" s="180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192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</row>
    <row r="379" spans="1:45" x14ac:dyDescent="0.25">
      <c r="A379" s="91">
        <v>53</v>
      </c>
      <c r="B379" s="235" t="s">
        <v>448</v>
      </c>
      <c r="C379" s="91"/>
      <c r="D379" s="91">
        <v>202500</v>
      </c>
      <c r="E379" s="188">
        <f t="shared" si="9"/>
        <v>202500</v>
      </c>
      <c r="F379" s="180"/>
      <c r="G379" s="91"/>
      <c r="H379" s="180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192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</row>
    <row r="380" spans="1:45" x14ac:dyDescent="0.25">
      <c r="A380" s="91">
        <v>54</v>
      </c>
      <c r="B380" s="235" t="s">
        <v>449</v>
      </c>
      <c r="C380" s="91"/>
      <c r="D380" s="91">
        <v>7900</v>
      </c>
      <c r="E380" s="188">
        <f t="shared" si="9"/>
        <v>7900</v>
      </c>
      <c r="F380" s="180"/>
      <c r="G380" s="206"/>
      <c r="H380" s="180"/>
      <c r="I380" s="206"/>
      <c r="J380" s="180"/>
      <c r="K380" s="91"/>
      <c r="L380" s="180"/>
      <c r="M380" s="91"/>
      <c r="N380" s="180"/>
      <c r="O380" s="91"/>
      <c r="P380" s="180"/>
      <c r="Q380" s="91"/>
      <c r="R380" s="180"/>
      <c r="S380" s="91"/>
      <c r="T380" s="180"/>
      <c r="U380" s="91"/>
      <c r="V380" s="180"/>
      <c r="W380" s="91"/>
      <c r="X380" s="180"/>
      <c r="Y380" s="91"/>
      <c r="Z380" s="180"/>
      <c r="AA380" s="91"/>
      <c r="AB380" s="192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</row>
    <row r="381" spans="1:45" x14ac:dyDescent="0.25">
      <c r="A381" s="91">
        <v>55</v>
      </c>
      <c r="B381" s="235" t="s">
        <v>450</v>
      </c>
      <c r="C381" s="91"/>
      <c r="D381" s="91">
        <v>0</v>
      </c>
      <c r="E381" s="188">
        <f t="shared" si="9"/>
        <v>0</v>
      </c>
      <c r="F381" s="180"/>
      <c r="G381" s="91"/>
      <c r="H381" s="180"/>
      <c r="I381" s="91"/>
      <c r="J381" s="180"/>
      <c r="K381" s="91"/>
      <c r="L381" s="180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192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</row>
    <row r="382" spans="1:45" x14ac:dyDescent="0.25">
      <c r="A382" s="91">
        <v>56</v>
      </c>
      <c r="B382" s="235" t="s">
        <v>451</v>
      </c>
      <c r="C382" s="91"/>
      <c r="D382" s="91">
        <v>193200</v>
      </c>
      <c r="E382" s="188">
        <f t="shared" si="9"/>
        <v>188200</v>
      </c>
      <c r="F382" s="180">
        <v>42696</v>
      </c>
      <c r="G382" s="206">
        <v>-5000</v>
      </c>
      <c r="H382" s="180"/>
      <c r="I382" s="91"/>
      <c r="J382" s="180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192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</row>
    <row r="383" spans="1:45" x14ac:dyDescent="0.25">
      <c r="A383" s="91">
        <v>57</v>
      </c>
      <c r="B383" s="235" t="s">
        <v>452</v>
      </c>
      <c r="C383" s="91"/>
      <c r="D383" s="91">
        <v>393950</v>
      </c>
      <c r="E383" s="188">
        <f t="shared" si="9"/>
        <v>393950</v>
      </c>
      <c r="F383" s="180"/>
      <c r="G383" s="91"/>
      <c r="H383" s="180"/>
      <c r="I383" s="91"/>
      <c r="J383" s="180"/>
      <c r="K383" s="91"/>
      <c r="L383" s="180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192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</row>
    <row r="384" spans="1:45" x14ac:dyDescent="0.25">
      <c r="A384" s="91">
        <v>58</v>
      </c>
      <c r="B384" s="235" t="s">
        <v>453</v>
      </c>
      <c r="C384" s="91"/>
      <c r="D384" s="91">
        <v>377300</v>
      </c>
      <c r="E384" s="188">
        <f t="shared" si="9"/>
        <v>393800</v>
      </c>
      <c r="F384" s="180">
        <v>42681</v>
      </c>
      <c r="G384" s="91">
        <v>11000</v>
      </c>
      <c r="H384" s="180">
        <v>42691</v>
      </c>
      <c r="I384" s="91">
        <v>5500</v>
      </c>
      <c r="J384" s="180"/>
      <c r="K384" s="91"/>
      <c r="L384" s="180"/>
      <c r="M384" s="91"/>
      <c r="N384" s="180"/>
      <c r="O384" s="91"/>
      <c r="P384" s="180"/>
      <c r="Q384" s="91"/>
      <c r="R384" s="180"/>
      <c r="S384" s="91"/>
      <c r="T384" s="180"/>
      <c r="U384" s="91"/>
      <c r="V384" s="180"/>
      <c r="W384" s="91"/>
      <c r="X384" s="180"/>
      <c r="Y384" s="91"/>
      <c r="Z384" s="180"/>
      <c r="AA384" s="91"/>
      <c r="AB384" s="193"/>
      <c r="AC384" s="206"/>
      <c r="AD384" s="180"/>
      <c r="AE384" s="91"/>
      <c r="AF384" s="180"/>
      <c r="AG384" s="91"/>
      <c r="AH384" s="180"/>
      <c r="AI384" s="91"/>
      <c r="AJ384" s="180"/>
      <c r="AK384" s="91"/>
      <c r="AL384" s="180"/>
      <c r="AM384" s="91"/>
      <c r="AN384" s="180"/>
      <c r="AO384" s="91"/>
      <c r="AP384" s="180"/>
      <c r="AQ384" s="91"/>
      <c r="AR384" s="91"/>
      <c r="AS384" s="91"/>
    </row>
    <row r="385" spans="1:57" ht="15.75" thickBot="1" x14ac:dyDescent="0.3">
      <c r="A385" s="91">
        <v>59</v>
      </c>
      <c r="B385" s="235" t="s">
        <v>454</v>
      </c>
      <c r="C385" s="91"/>
      <c r="D385" s="91">
        <v>232800</v>
      </c>
      <c r="E385" s="188">
        <f t="shared" si="9"/>
        <v>279700</v>
      </c>
      <c r="F385" s="180">
        <v>42675</v>
      </c>
      <c r="G385" s="206">
        <v>6000</v>
      </c>
      <c r="H385" s="180">
        <v>42676</v>
      </c>
      <c r="I385" s="91">
        <v>4000</v>
      </c>
      <c r="J385" s="180">
        <v>42677</v>
      </c>
      <c r="K385" s="91">
        <v>2000</v>
      </c>
      <c r="L385" s="180">
        <v>42678</v>
      </c>
      <c r="M385" s="91">
        <v>2000</v>
      </c>
      <c r="N385" s="180">
        <v>42681</v>
      </c>
      <c r="O385" s="91">
        <v>2000</v>
      </c>
      <c r="P385" s="180">
        <v>42683</v>
      </c>
      <c r="Q385" s="91">
        <v>2000</v>
      </c>
      <c r="R385" s="180">
        <v>42689</v>
      </c>
      <c r="S385" s="91">
        <v>2000</v>
      </c>
      <c r="T385" s="180">
        <v>42690</v>
      </c>
      <c r="U385" s="91">
        <v>1900</v>
      </c>
      <c r="V385" s="180">
        <v>42695</v>
      </c>
      <c r="W385" s="91">
        <v>5000</v>
      </c>
      <c r="X385" s="180">
        <v>42696</v>
      </c>
      <c r="Y385" s="91">
        <v>5000</v>
      </c>
      <c r="Z385" s="180">
        <v>42697</v>
      </c>
      <c r="AA385" s="91">
        <v>5000</v>
      </c>
      <c r="AB385" s="193">
        <v>42698</v>
      </c>
      <c r="AC385" s="91">
        <v>5000</v>
      </c>
      <c r="AD385" s="180">
        <v>42703</v>
      </c>
      <c r="AE385" s="91">
        <v>5000</v>
      </c>
      <c r="AF385" s="180"/>
      <c r="AG385" s="91"/>
      <c r="AH385" s="180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</row>
    <row r="386" spans="1:57" ht="15.75" thickBot="1" x14ac:dyDescent="0.3">
      <c r="A386" s="91">
        <v>60</v>
      </c>
      <c r="B386" s="246" t="s">
        <v>455</v>
      </c>
      <c r="C386" s="91"/>
      <c r="D386" s="91">
        <v>368500</v>
      </c>
      <c r="E386" s="188">
        <f t="shared" si="9"/>
        <v>368500</v>
      </c>
      <c r="F386" s="180"/>
      <c r="G386" s="206"/>
      <c r="H386" s="180"/>
      <c r="I386" s="91"/>
      <c r="J386" s="180"/>
      <c r="K386" s="91"/>
      <c r="L386" s="180"/>
      <c r="M386" s="91"/>
      <c r="N386" s="180"/>
      <c r="O386" s="91"/>
      <c r="P386" s="180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192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</row>
    <row r="387" spans="1:57" x14ac:dyDescent="0.25">
      <c r="A387" s="91">
        <v>61</v>
      </c>
      <c r="B387" s="235" t="s">
        <v>456</v>
      </c>
      <c r="C387" s="91"/>
      <c r="D387" s="91">
        <v>200</v>
      </c>
      <c r="E387" s="188">
        <f t="shared" si="9"/>
        <v>200</v>
      </c>
      <c r="F387" s="180"/>
      <c r="G387" s="206"/>
      <c r="H387" s="180"/>
      <c r="I387" s="91"/>
      <c r="J387" s="180"/>
      <c r="K387" s="91"/>
      <c r="L387" s="180"/>
      <c r="M387" s="91"/>
      <c r="N387" s="180"/>
      <c r="O387" s="91"/>
      <c r="P387" s="180"/>
      <c r="Q387" s="91"/>
      <c r="R387" s="180"/>
      <c r="S387" s="91"/>
      <c r="T387" s="180"/>
      <c r="U387" s="91"/>
      <c r="V387" s="91"/>
      <c r="W387" s="91"/>
      <c r="X387" s="91"/>
      <c r="Y387" s="91"/>
      <c r="Z387" s="91"/>
      <c r="AA387" s="91"/>
      <c r="AB387" s="192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</row>
    <row r="388" spans="1:57" ht="15.75" thickBot="1" x14ac:dyDescent="0.3">
      <c r="A388" s="91">
        <v>62</v>
      </c>
      <c r="B388" s="235" t="s">
        <v>457</v>
      </c>
      <c r="C388" s="91"/>
      <c r="D388" s="91">
        <v>50500</v>
      </c>
      <c r="E388" s="188">
        <f t="shared" si="9"/>
        <v>50500</v>
      </c>
      <c r="F388" s="180"/>
      <c r="G388" s="91"/>
      <c r="H388" s="180"/>
      <c r="I388" s="91"/>
      <c r="J388" s="180"/>
      <c r="K388" s="91"/>
      <c r="L388" s="180"/>
      <c r="M388" s="91"/>
      <c r="N388" s="180"/>
      <c r="O388" s="91"/>
      <c r="P388" s="180"/>
      <c r="Q388" s="91"/>
      <c r="R388" s="180"/>
      <c r="S388" s="91"/>
      <c r="T388" s="180"/>
      <c r="U388" s="91"/>
      <c r="V388" s="180"/>
      <c r="W388" s="91"/>
      <c r="X388" s="180"/>
      <c r="Y388" s="91"/>
      <c r="Z388" s="91"/>
      <c r="AA388" s="91"/>
      <c r="AB388" s="192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</row>
    <row r="389" spans="1:57" ht="15.75" thickBot="1" x14ac:dyDescent="0.3">
      <c r="A389" s="91">
        <v>63</v>
      </c>
      <c r="B389" s="246" t="s">
        <v>458</v>
      </c>
      <c r="C389" s="91"/>
      <c r="D389" s="91">
        <v>1908000</v>
      </c>
      <c r="E389" s="188">
        <f t="shared" si="9"/>
        <v>193000</v>
      </c>
      <c r="F389" s="180">
        <v>42675</v>
      </c>
      <c r="G389" s="91">
        <v>38000</v>
      </c>
      <c r="H389" s="180">
        <v>42681</v>
      </c>
      <c r="I389" s="91">
        <v>15000</v>
      </c>
      <c r="J389" s="180">
        <v>42683</v>
      </c>
      <c r="K389" s="91">
        <v>10000</v>
      </c>
      <c r="L389" s="180">
        <v>42691</v>
      </c>
      <c r="M389" s="91">
        <v>-1800000</v>
      </c>
      <c r="N389" s="180">
        <v>42695</v>
      </c>
      <c r="O389" s="91">
        <v>22000</v>
      </c>
      <c r="P389" s="180"/>
      <c r="Q389" s="91"/>
      <c r="R389" s="180"/>
      <c r="S389" s="91"/>
      <c r="T389" s="180"/>
      <c r="U389" s="91"/>
      <c r="V389" s="180"/>
      <c r="W389" s="91"/>
      <c r="X389" s="180"/>
      <c r="Y389" s="91"/>
      <c r="Z389" s="180"/>
      <c r="AA389" s="91"/>
      <c r="AB389" s="193"/>
      <c r="AC389" s="91"/>
      <c r="AD389" s="180"/>
      <c r="AE389" s="91"/>
      <c r="AF389" s="180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</row>
    <row r="390" spans="1:57" ht="15" customHeight="1" x14ac:dyDescent="0.25">
      <c r="A390" s="91">
        <v>64</v>
      </c>
      <c r="B390" s="235" t="s">
        <v>459</v>
      </c>
      <c r="C390" s="91"/>
      <c r="D390" s="91">
        <v>1357500</v>
      </c>
      <c r="E390" s="188">
        <f t="shared" si="9"/>
        <v>1357500</v>
      </c>
      <c r="F390" s="180"/>
      <c r="G390" s="91"/>
      <c r="H390" s="180"/>
      <c r="I390" s="91"/>
      <c r="J390" s="180"/>
      <c r="K390" s="91"/>
      <c r="L390" s="180"/>
      <c r="M390" s="91"/>
      <c r="N390" s="180"/>
      <c r="O390" s="206"/>
      <c r="P390" s="180"/>
      <c r="Q390" s="91"/>
      <c r="R390" s="180"/>
      <c r="S390" s="91"/>
      <c r="T390" s="180"/>
      <c r="U390" s="91"/>
      <c r="V390" s="180"/>
      <c r="W390" s="91"/>
      <c r="X390" s="180"/>
      <c r="Y390" s="91"/>
      <c r="Z390" s="180"/>
      <c r="AA390" s="91"/>
      <c r="AB390" s="193"/>
      <c r="AC390" s="91"/>
      <c r="AD390" s="180"/>
      <c r="AE390" s="91"/>
      <c r="AF390" s="180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</row>
    <row r="391" spans="1:57" ht="15" customHeight="1" thickBot="1" x14ac:dyDescent="0.3">
      <c r="A391" s="91">
        <v>65</v>
      </c>
      <c r="B391" s="235" t="s">
        <v>460</v>
      </c>
      <c r="C391" s="91"/>
      <c r="D391" s="91">
        <v>500</v>
      </c>
      <c r="E391" s="188">
        <f t="shared" ref="E391:E398" si="10">SUMIF($F$2:$XFD$2,1,F391:XFD391)+D391</f>
        <v>500</v>
      </c>
      <c r="F391" s="180"/>
      <c r="G391" s="91"/>
      <c r="H391" s="180"/>
      <c r="I391" s="206"/>
      <c r="J391" s="180"/>
      <c r="K391" s="91"/>
      <c r="L391" s="180"/>
      <c r="M391" s="91"/>
      <c r="N391" s="180"/>
      <c r="O391" s="91"/>
      <c r="P391" s="180"/>
      <c r="Q391" s="91"/>
      <c r="R391" s="180"/>
      <c r="S391" s="91"/>
      <c r="T391" s="180"/>
      <c r="U391" s="91"/>
      <c r="V391" s="180"/>
      <c r="W391" s="91"/>
      <c r="X391" s="91"/>
      <c r="Y391" s="91"/>
      <c r="Z391" s="91"/>
      <c r="AA391" s="91"/>
      <c r="AB391" s="192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</row>
    <row r="392" spans="1:57" ht="15" customHeight="1" thickBot="1" x14ac:dyDescent="0.3">
      <c r="A392" s="91">
        <v>66</v>
      </c>
      <c r="B392" s="246" t="s">
        <v>461</v>
      </c>
      <c r="C392" s="91"/>
      <c r="D392" s="91">
        <v>112200</v>
      </c>
      <c r="E392" s="188">
        <f t="shared" si="10"/>
        <v>112200</v>
      </c>
      <c r="F392" s="180"/>
      <c r="G392" s="91"/>
      <c r="H392" s="180"/>
      <c r="I392" s="206"/>
      <c r="J392" s="180"/>
      <c r="K392" s="91"/>
      <c r="L392" s="180"/>
      <c r="M392" s="91"/>
      <c r="N392" s="180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192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</row>
    <row r="393" spans="1:57" ht="15" customHeight="1" thickBot="1" x14ac:dyDescent="0.3">
      <c r="A393" s="91">
        <v>67</v>
      </c>
      <c r="B393" s="235" t="s">
        <v>462</v>
      </c>
      <c r="C393" s="91"/>
      <c r="D393" s="91">
        <v>415000</v>
      </c>
      <c r="E393" s="188">
        <f t="shared" si="10"/>
        <v>415000</v>
      </c>
      <c r="F393" s="180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192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</row>
    <row r="394" spans="1:57" ht="15" customHeight="1" thickBot="1" x14ac:dyDescent="0.3">
      <c r="A394" s="91">
        <v>68</v>
      </c>
      <c r="B394" s="246" t="s">
        <v>463</v>
      </c>
      <c r="C394" s="91"/>
      <c r="D394" s="91">
        <v>660000</v>
      </c>
      <c r="E394" s="188">
        <f t="shared" si="10"/>
        <v>530000</v>
      </c>
      <c r="F394" s="194">
        <v>42688</v>
      </c>
      <c r="G394" s="195">
        <v>-150000</v>
      </c>
      <c r="H394" s="194">
        <v>42677</v>
      </c>
      <c r="I394" s="195">
        <v>20000</v>
      </c>
      <c r="J394" s="194"/>
      <c r="K394" s="195"/>
      <c r="L394" s="194"/>
      <c r="M394" s="195"/>
      <c r="N394" s="194"/>
      <c r="O394" s="195"/>
      <c r="P394" s="194"/>
      <c r="Q394" s="195"/>
      <c r="R394" s="194"/>
      <c r="S394" s="195"/>
      <c r="T394" s="194"/>
      <c r="U394" s="195"/>
      <c r="V394" s="194"/>
      <c r="W394" s="195"/>
      <c r="X394" s="194"/>
      <c r="Y394" s="195"/>
      <c r="Z394" s="194"/>
      <c r="AA394" s="195"/>
      <c r="AB394" s="196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</row>
    <row r="395" spans="1:57" ht="15" customHeight="1" thickBot="1" x14ac:dyDescent="0.3">
      <c r="A395" s="91">
        <v>69</v>
      </c>
      <c r="B395" s="246" t="s">
        <v>464</v>
      </c>
      <c r="C395" s="91"/>
      <c r="D395" s="91">
        <v>65700</v>
      </c>
      <c r="E395" s="188">
        <f t="shared" si="10"/>
        <v>65700</v>
      </c>
      <c r="F395" s="180"/>
      <c r="G395" s="206"/>
      <c r="H395" s="180"/>
      <c r="I395" s="91"/>
      <c r="J395" s="180"/>
      <c r="K395" s="91"/>
      <c r="L395" s="180"/>
      <c r="M395" s="91"/>
      <c r="N395" s="180"/>
      <c r="O395" s="91"/>
      <c r="P395" s="180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</row>
    <row r="396" spans="1:57" ht="15" customHeight="1" x14ac:dyDescent="0.25">
      <c r="A396" s="91">
        <v>70</v>
      </c>
      <c r="B396" s="235" t="s">
        <v>465</v>
      </c>
      <c r="C396" s="91"/>
      <c r="D396" s="91">
        <v>5000</v>
      </c>
      <c r="E396" s="188">
        <f t="shared" si="10"/>
        <v>5000</v>
      </c>
      <c r="F396" s="180"/>
      <c r="G396" s="91"/>
      <c r="H396" s="180"/>
      <c r="I396" s="91"/>
      <c r="J396" s="180"/>
      <c r="K396" s="91"/>
      <c r="L396" s="180"/>
      <c r="M396" s="91"/>
      <c r="N396" s="180"/>
      <c r="O396" s="91"/>
      <c r="P396" s="180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</row>
    <row r="397" spans="1:57" ht="15" customHeight="1" thickBot="1" x14ac:dyDescent="0.3">
      <c r="A397" s="91">
        <v>71</v>
      </c>
      <c r="B397" s="178" t="s">
        <v>358</v>
      </c>
      <c r="C397" s="91"/>
      <c r="D397" s="91">
        <v>25000</v>
      </c>
      <c r="E397" s="188">
        <f t="shared" si="10"/>
        <v>25000</v>
      </c>
      <c r="F397" s="180"/>
      <c r="G397" s="91"/>
      <c r="H397" s="180"/>
      <c r="I397" s="91"/>
      <c r="J397" s="180"/>
      <c r="K397" s="91"/>
      <c r="L397" s="180"/>
      <c r="M397" s="91"/>
      <c r="N397" s="180"/>
      <c r="O397" s="91"/>
      <c r="P397" s="180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</row>
    <row r="398" spans="1:57" ht="15" customHeight="1" thickBot="1" x14ac:dyDescent="0.3">
      <c r="A398" s="91">
        <v>72</v>
      </c>
      <c r="B398" s="246" t="s">
        <v>466</v>
      </c>
      <c r="C398" s="91"/>
      <c r="D398" s="91">
        <v>161000</v>
      </c>
      <c r="E398" s="188">
        <f t="shared" si="10"/>
        <v>201000</v>
      </c>
      <c r="F398" s="180">
        <v>42681</v>
      </c>
      <c r="G398" s="91">
        <v>10000</v>
      </c>
      <c r="H398" s="180">
        <v>42682</v>
      </c>
      <c r="I398" s="91">
        <v>10000</v>
      </c>
      <c r="J398" s="180">
        <v>42688</v>
      </c>
      <c r="K398" s="91">
        <v>10000</v>
      </c>
      <c r="L398" s="180">
        <v>42698</v>
      </c>
      <c r="M398" s="91">
        <v>10000</v>
      </c>
      <c r="N398" s="180"/>
      <c r="O398" s="91"/>
      <c r="P398" s="180"/>
      <c r="Q398" s="91"/>
      <c r="R398" s="180"/>
      <c r="S398" s="91"/>
      <c r="T398" s="180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</row>
    <row r="399" spans="1:57" x14ac:dyDescent="0.25">
      <c r="A399" s="121"/>
      <c r="C399"/>
    </row>
    <row r="400" spans="1:57" ht="15" customHeight="1" x14ac:dyDescent="0.25">
      <c r="A400" s="121"/>
      <c r="C400"/>
      <c r="AQ400" s="91"/>
      <c r="AR400" s="91"/>
      <c r="AS400" s="91"/>
    </row>
    <row r="401" spans="1:56" ht="15" customHeight="1" x14ac:dyDescent="0.25">
      <c r="A401" s="121"/>
      <c r="C401"/>
      <c r="AQ401" s="197"/>
      <c r="AR401" s="197"/>
      <c r="AS401" s="197"/>
    </row>
    <row r="402" spans="1:56" x14ac:dyDescent="0.25">
      <c r="A402" s="121"/>
      <c r="C402"/>
      <c r="AQ402" s="197"/>
      <c r="AR402" s="197"/>
      <c r="AS402" s="197"/>
    </row>
    <row r="403" spans="1:56" x14ac:dyDescent="0.25">
      <c r="B403" t="s">
        <v>286</v>
      </c>
      <c r="AW403" s="197"/>
      <c r="AX403" s="197"/>
      <c r="AY403" s="197"/>
    </row>
    <row r="404" spans="1:56" x14ac:dyDescent="0.25">
      <c r="AW404" s="197"/>
      <c r="AX404" s="197"/>
      <c r="AY404" s="197"/>
    </row>
    <row r="405" spans="1:56" x14ac:dyDescent="0.25">
      <c r="AW405" s="197"/>
      <c r="AX405" s="197"/>
      <c r="AY405" s="197"/>
    </row>
    <row r="406" spans="1:56" x14ac:dyDescent="0.25">
      <c r="BB406" s="197"/>
      <c r="BC406" s="197"/>
      <c r="BD406" s="197"/>
    </row>
    <row r="407" spans="1:56" x14ac:dyDescent="0.25">
      <c r="C407"/>
      <c r="BB407" s="197"/>
      <c r="BC407" s="197"/>
      <c r="BD407" s="197"/>
    </row>
    <row r="408" spans="1:56" x14ac:dyDescent="0.25">
      <c r="C408"/>
      <c r="BB408" s="197"/>
      <c r="BC408" s="197"/>
      <c r="BD408" s="197"/>
    </row>
    <row r="409" spans="1:56" x14ac:dyDescent="0.25">
      <c r="C409"/>
      <c r="BB409" s="197"/>
      <c r="BC409" s="197"/>
      <c r="BD409" s="197"/>
    </row>
    <row r="410" spans="1:56" x14ac:dyDescent="0.25">
      <c r="C410"/>
      <c r="BB410" s="197"/>
      <c r="BC410" s="197"/>
      <c r="BD410" s="197"/>
    </row>
    <row r="411" spans="1:56" x14ac:dyDescent="0.25">
      <c r="C411"/>
      <c r="BB411" s="197"/>
      <c r="BC411" s="197"/>
      <c r="BD411" s="197"/>
    </row>
    <row r="412" spans="1:56" x14ac:dyDescent="0.25">
      <c r="C412"/>
      <c r="BB412" s="197"/>
      <c r="BC412" s="197"/>
      <c r="BD412" s="197"/>
    </row>
    <row r="413" spans="1:56" x14ac:dyDescent="0.25">
      <c r="C413"/>
      <c r="BB413" s="197"/>
      <c r="BC413" s="197"/>
      <c r="BD413" s="197"/>
    </row>
    <row r="414" spans="1:56" x14ac:dyDescent="0.25">
      <c r="C414"/>
      <c r="BB414" s="197"/>
      <c r="BC414" s="197"/>
      <c r="BD414" s="197"/>
    </row>
    <row r="415" spans="1:56" x14ac:dyDescent="0.25">
      <c r="C415"/>
      <c r="BB415" s="197"/>
      <c r="BC415" s="197"/>
      <c r="BD415" s="197"/>
    </row>
    <row r="416" spans="1:56" x14ac:dyDescent="0.25">
      <c r="C416"/>
      <c r="BB416" s="197"/>
      <c r="BC416" s="197"/>
      <c r="BD416" s="197"/>
    </row>
    <row r="417" spans="3:56" x14ac:dyDescent="0.25">
      <c r="C417"/>
      <c r="BB417" s="197"/>
      <c r="BC417" s="197"/>
      <c r="BD417" s="197"/>
    </row>
    <row r="418" spans="3:56" x14ac:dyDescent="0.25">
      <c r="C418"/>
      <c r="BB418" s="197"/>
      <c r="BC418" s="197"/>
      <c r="BD418" s="197"/>
    </row>
    <row r="419" spans="3:56" x14ac:dyDescent="0.25">
      <c r="C419"/>
      <c r="BB419" s="197"/>
      <c r="BC419" s="197"/>
      <c r="BD419" s="197"/>
    </row>
    <row r="420" spans="3:56" x14ac:dyDescent="0.25">
      <c r="C420"/>
      <c r="BB420" s="197"/>
      <c r="BC420" s="197"/>
      <c r="BD420" s="197"/>
    </row>
    <row r="421" spans="3:56" x14ac:dyDescent="0.25">
      <c r="C421"/>
      <c r="BB421" s="198"/>
      <c r="BC421" s="198"/>
      <c r="BD421" s="198"/>
    </row>
    <row r="423" spans="3:56" ht="15" customHeight="1" x14ac:dyDescent="0.25">
      <c r="C423"/>
    </row>
    <row r="424" spans="3:56" ht="15" customHeight="1" x14ac:dyDescent="0.25">
      <c r="C424"/>
    </row>
    <row r="428" spans="3:56" ht="15" customHeight="1" x14ac:dyDescent="0.25">
      <c r="C428"/>
    </row>
    <row r="449" spans="3:3" ht="15" customHeight="1" x14ac:dyDescent="0.25">
      <c r="C449"/>
    </row>
    <row r="471" spans="3:3" ht="15" customHeight="1" x14ac:dyDescent="0.25">
      <c r="C471"/>
    </row>
    <row r="472" spans="3:3" ht="15" customHeight="1" x14ac:dyDescent="0.25">
      <c r="C472"/>
    </row>
    <row r="499" spans="3:3" ht="15" customHeight="1" x14ac:dyDescent="0.25">
      <c r="C499"/>
    </row>
    <row r="500" spans="3:3" ht="15" customHeight="1" x14ac:dyDescent="0.25">
      <c r="C500"/>
    </row>
  </sheetData>
  <mergeCells count="6">
    <mergeCell ref="AT2:AT3"/>
    <mergeCell ref="A1:A3"/>
    <mergeCell ref="B1:B3"/>
    <mergeCell ref="C1:C3"/>
    <mergeCell ref="D2:D3"/>
    <mergeCell ref="E2:E3"/>
  </mergeCells>
  <hyperlinks>
    <hyperlink ref="B198" r:id="rId1" display="http://localhost:81/sekolah-alam/siswa"/>
    <hyperlink ref="B200" r:id="rId2" display="http://localhost:81/sekolah-alam/siswa"/>
    <hyperlink ref="B218" r:id="rId3" display="http://localhost:81/sekolah-alam/siswa"/>
    <hyperlink ref="B229" r:id="rId4" display="http://localhost:81/sekolah-alam/siswa"/>
    <hyperlink ref="B232" r:id="rId5" display="http://localhost:81/sekolah-alam/siswa"/>
    <hyperlink ref="B253" r:id="rId6" display="http://localhost:81/sekolah-alam/siswa"/>
    <hyperlink ref="B285" r:id="rId7" display="http://localhost:81/sekolah-alam/siswa"/>
    <hyperlink ref="B297" r:id="rId8" display="http://localhost:81/sekolah-alam/siswa"/>
    <hyperlink ref="B327" r:id="rId9" display="http://localhost:81/sekolah-alam/siswa"/>
    <hyperlink ref="B328" r:id="rId10" display="http://localhost:81/sekolah-alam/siswa"/>
    <hyperlink ref="B329" r:id="rId11" display="http://localhost:81/sekolah-alam/siswa"/>
    <hyperlink ref="B332" r:id="rId12" display="http://localhost:81/sekolah-alam/siswa"/>
    <hyperlink ref="B333" r:id="rId13" display="http://localhost:81/sekolah-alam/siswa"/>
    <hyperlink ref="B334" r:id="rId14" display="http://localhost:81/sekolah-alam/siswa"/>
    <hyperlink ref="B335" r:id="rId15" display="http://localhost:81/sekolah-alam/siswa"/>
    <hyperlink ref="B336" r:id="rId16" display="http://localhost:81/sekolah-alam/siswa"/>
    <hyperlink ref="B337" r:id="rId17" display="http://localhost:81/sekolah-alam/siswa"/>
    <hyperlink ref="B338" r:id="rId18" display="http://localhost:81/sekolah-alam/siswa"/>
    <hyperlink ref="B339" r:id="rId19" display="http://localhost:81/sekolah-alam/siswa"/>
    <hyperlink ref="B340" r:id="rId20" display="http://localhost:81/sekolah-alam/siswa"/>
    <hyperlink ref="B341" r:id="rId21" display="http://localhost:81/sekolah-alam/siswa"/>
    <hyperlink ref="B342" r:id="rId22" display="http://localhost:81/sekolah-alam/siswa"/>
    <hyperlink ref="B343" r:id="rId23" display="http://localhost:81/sekolah-alam/siswa"/>
    <hyperlink ref="B344" r:id="rId24" display="http://localhost:81/sekolah-alam/siswa"/>
    <hyperlink ref="B345" r:id="rId25" display="http://localhost:81/sekolah-alam/siswa"/>
    <hyperlink ref="B346" r:id="rId26" display="http://localhost:81/sekolah-alam/siswa"/>
    <hyperlink ref="B347" r:id="rId27" display="http://localhost:81/sekolah-alam/siswa"/>
    <hyperlink ref="B348" r:id="rId28" display="http://localhost:81/sekolah-alam/siswa"/>
    <hyperlink ref="B349" r:id="rId29" display="http://localhost:81/sekolah-alam/siswa"/>
    <hyperlink ref="B350" r:id="rId30" display="http://localhost:81/sekolah-alam/siswa"/>
    <hyperlink ref="B351" r:id="rId31" display="http://localhost:81/sekolah-alam/siswa"/>
    <hyperlink ref="B352" r:id="rId32" display="http://localhost:81/sekolah-alam/siswa"/>
    <hyperlink ref="B353" r:id="rId33" display="http://localhost:81/sekolah-alam/siswa"/>
    <hyperlink ref="B354" r:id="rId34" display="http://localhost:81/sekolah-alam/siswa"/>
    <hyperlink ref="B355" r:id="rId35" display="http://localhost:81/sekolah-alam/siswa"/>
    <hyperlink ref="B356" r:id="rId36" display="http://localhost:81/sekolah-alam/siswa"/>
    <hyperlink ref="B358" r:id="rId37" display="http://localhost:81/sekolah-alam/siswa"/>
    <hyperlink ref="B359" r:id="rId38" display="http://localhost:81/sekolah-alam/siswa"/>
    <hyperlink ref="B360" r:id="rId39" display="http://localhost:81/sekolah-alam/siswa"/>
    <hyperlink ref="B361" r:id="rId40" display="http://localhost:81/sekolah-alam/siswa"/>
    <hyperlink ref="B362" r:id="rId41" display="http://localhost:81/sekolah-alam/siswa"/>
    <hyperlink ref="B363" r:id="rId42" display="http://localhost:81/sekolah-alam/siswa"/>
    <hyperlink ref="B364" r:id="rId43" display="http://localhost:81/sekolah-alam/siswa"/>
    <hyperlink ref="B365" r:id="rId44" display="http://localhost:81/sekolah-alam/siswa"/>
    <hyperlink ref="B366" r:id="rId45" display="http://localhost:81/sekolah-alam/siswa"/>
    <hyperlink ref="B367" r:id="rId46" display="http://localhost:81/sekolah-alam/siswa"/>
    <hyperlink ref="B368" r:id="rId47" display="http://localhost:81/sekolah-alam/siswa"/>
    <hyperlink ref="B369" r:id="rId48" display="http://localhost:81/sekolah-alam/siswa"/>
    <hyperlink ref="B370" r:id="rId49" display="http://localhost:81/sekolah-alam/siswa"/>
    <hyperlink ref="B371" r:id="rId50" display="http://localhost:81/sekolah-alam/siswa"/>
    <hyperlink ref="B372" r:id="rId51" display="http://localhost:81/sekolah-alam/siswa"/>
    <hyperlink ref="B373" r:id="rId52" display="http://localhost:81/sekolah-alam/siswa"/>
    <hyperlink ref="B375" r:id="rId53" display="http://localhost:81/sekolah-alam/siswa"/>
    <hyperlink ref="B376" r:id="rId54" display="http://localhost:81/sekolah-alam/siswa"/>
    <hyperlink ref="B377" r:id="rId55" display="http://localhost:81/sekolah-alam/siswa"/>
    <hyperlink ref="B378" r:id="rId56" display="http://localhost:81/sekolah-alam/siswa"/>
    <hyperlink ref="B379" r:id="rId57" display="http://localhost:81/sekolah-alam/siswa"/>
    <hyperlink ref="B380" r:id="rId58" display="http://localhost:81/sekolah-alam/siswa"/>
    <hyperlink ref="B381" r:id="rId59" display="http://localhost:81/sekolah-alam/siswa"/>
    <hyperlink ref="B382" r:id="rId60" display="http://localhost:81/sekolah-alam/siswa"/>
    <hyperlink ref="B383" r:id="rId61" display="http://localhost:81/sekolah-alam/siswa"/>
    <hyperlink ref="B384" r:id="rId62" display="http://localhost:81/sekolah-alam/siswa"/>
    <hyperlink ref="B385" r:id="rId63" display="http://localhost:81/sekolah-alam/siswa"/>
    <hyperlink ref="B386" r:id="rId64" display="http://localhost:81/sekolah-alam/siswa"/>
    <hyperlink ref="B387" r:id="rId65" display="http://localhost:81/sekolah-alam/siswa"/>
    <hyperlink ref="B388" r:id="rId66" display="http://localhost:81/sekolah-alam/siswa"/>
    <hyperlink ref="B389" r:id="rId67" display="http://localhost:81/sekolah-alam/siswa"/>
    <hyperlink ref="B390" r:id="rId68" display="http://localhost:81/sekolah-alam/siswa"/>
    <hyperlink ref="B391" r:id="rId69" display="http://localhost:81/sekolah-alam/siswa"/>
    <hyperlink ref="B392" r:id="rId70" display="http://localhost:81/sekolah-alam/siswa"/>
    <hyperlink ref="B393" r:id="rId71" display="http://localhost:81/sekolah-alam/siswa"/>
    <hyperlink ref="B394" r:id="rId72" display="http://localhost:81/sekolah-alam/siswa"/>
    <hyperlink ref="B395" r:id="rId73" display="http://localhost:81/sekolah-alam/siswa"/>
    <hyperlink ref="B396" r:id="rId74" display="http://localhost:81/sekolah-alam/siswa"/>
    <hyperlink ref="B398" r:id="rId75" display="http://localhost:81/sekolah-alam/siswa"/>
    <hyperlink ref="B14" r:id="rId76" display="http://localhost:81/sekolah-alam/siswa"/>
    <hyperlink ref="B15" r:id="rId77" display="http://localhost:81/sekolah-alam/siswa"/>
    <hyperlink ref="B33" r:id="rId78" display="http://localhost:81/sekolah-alam/siswa"/>
    <hyperlink ref="B79" r:id="rId79" display="http://localhost:81/sekolah-alam/siswa"/>
    <hyperlink ref="B136" r:id="rId80" display="http://localhost:81/sekolah-alam/siswa"/>
    <hyperlink ref="B137" r:id="rId81" display="http://localhost:81/sekolah-alam/siswa"/>
    <hyperlink ref="B138" r:id="rId82" display="http://localhost:81/sekolah-alam/siswa"/>
    <hyperlink ref="B139" r:id="rId83" display="http://localhost:81/sekolah-alam/siswa"/>
    <hyperlink ref="B142" r:id="rId84" display="http://localhost:81/sekolah-alam/siswa"/>
    <hyperlink ref="B146" r:id="rId85" display="http://localhost:81/sekolah-alam/siswa"/>
    <hyperlink ref="B147" r:id="rId86" display="http://localhost:81/sekolah-alam/siswa"/>
    <hyperlink ref="B148" r:id="rId87" display="http://localhost:81/sekolah-alam/siswa"/>
    <hyperlink ref="B150" r:id="rId88" display="http://localhost:81/sekolah-alam/siswa"/>
    <hyperlink ref="B151" r:id="rId89" display="http://localhost:81/sekolah-alam/siswa"/>
    <hyperlink ref="B153" r:id="rId90" display="http://localhost:81/sekolah-alam/siswa"/>
    <hyperlink ref="B155" r:id="rId91" display="http://localhost:81/sekolah-alam/siswa"/>
    <hyperlink ref="B156" r:id="rId92" display="http://localhost:81/sekolah-alam/siswa"/>
    <hyperlink ref="B157" r:id="rId93" display="http://localhost:81/sekolah-alam/siswa"/>
    <hyperlink ref="B160" r:id="rId94" display="http://localhost:81/sekolah-alam/siswa"/>
    <hyperlink ref="B164" r:id="rId95" display="http://localhost:81/sekolah-alam/siswa"/>
    <hyperlink ref="B169" r:id="rId96" display="http://localhost:81/sekolah-alam/siswa"/>
    <hyperlink ref="B171" r:id="rId97" display="http://localhost:81/sekolah-alam/siswa"/>
    <hyperlink ref="B180" r:id="rId98" display="http://localhost:81/sekolah-alam/siswa"/>
  </hyperlinks>
  <pageMargins left="0.7" right="0.7" top="0.75" bottom="0.75" header="0.3" footer="0.3"/>
  <pageSetup orientation="portrait" horizontalDpi="4294967294" verticalDpi="300" r:id="rId99"/>
  <drawing r:id="rId1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V500"/>
  <sheetViews>
    <sheetView workbookViewId="0">
      <pane xSplit="5" ySplit="3" topLeftCell="F376" activePane="bottomRight" state="frozen"/>
      <selection pane="topRight" activeCell="F1" sqref="F1"/>
      <selection pane="bottomLeft" activeCell="A8" sqref="A8"/>
      <selection pane="bottomRight" activeCell="A408" sqref="A408"/>
    </sheetView>
  </sheetViews>
  <sheetFormatPr defaultRowHeight="15" x14ac:dyDescent="0.25"/>
  <cols>
    <col min="2" max="2" width="40" customWidth="1"/>
    <col min="3" max="3" width="14.140625" style="120" customWidth="1"/>
    <col min="4" max="4" width="14.28515625" bestFit="1" customWidth="1"/>
    <col min="5" max="5" width="16.42578125" customWidth="1"/>
    <col min="6" max="6" width="14" bestFit="1" customWidth="1"/>
    <col min="7" max="7" width="11" bestFit="1" customWidth="1"/>
    <col min="8" max="8" width="14" bestFit="1" customWidth="1"/>
    <col min="9" max="9" width="11" bestFit="1" customWidth="1"/>
    <col min="10" max="10" width="11.5703125" bestFit="1" customWidth="1"/>
    <col min="11" max="11" width="10.85546875" bestFit="1" customWidth="1"/>
    <col min="12" max="12" width="11.5703125" bestFit="1" customWidth="1"/>
    <col min="13" max="13" width="10.85546875" bestFit="1" customWidth="1"/>
    <col min="14" max="14" width="12.28515625" bestFit="1" customWidth="1"/>
    <col min="15" max="15" width="11" bestFit="1" customWidth="1"/>
    <col min="16" max="16" width="11.5703125" bestFit="1" customWidth="1"/>
    <col min="17" max="17" width="10.85546875" bestFit="1" customWidth="1"/>
    <col min="18" max="18" width="11.5703125" bestFit="1" customWidth="1"/>
    <col min="19" max="19" width="10.7109375" bestFit="1" customWidth="1"/>
    <col min="20" max="20" width="9.28515625" customWidth="1"/>
    <col min="21" max="24" width="10.7109375" bestFit="1" customWidth="1"/>
    <col min="25" max="29" width="10.5703125" bestFit="1" customWidth="1"/>
    <col min="30" max="31" width="10.140625" customWidth="1"/>
    <col min="32" max="39" width="10.5703125" bestFit="1" customWidth="1"/>
    <col min="40" max="45" width="10.5703125" customWidth="1"/>
    <col min="46" max="47" width="10.5703125" bestFit="1" customWidth="1"/>
    <col min="48" max="48" width="10.140625" bestFit="1" customWidth="1"/>
    <col min="50" max="50" width="10.140625" bestFit="1" customWidth="1"/>
  </cols>
  <sheetData>
    <row r="1" spans="1:984" x14ac:dyDescent="0.25">
      <c r="A1" s="253" t="s">
        <v>0</v>
      </c>
      <c r="B1" s="256" t="s">
        <v>1</v>
      </c>
      <c r="C1" s="259" t="s">
        <v>2</v>
      </c>
      <c r="D1" s="226" t="s">
        <v>3</v>
      </c>
      <c r="E1" s="227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984" x14ac:dyDescent="0.25">
      <c r="A2" s="254"/>
      <c r="B2" s="257"/>
      <c r="C2" s="260"/>
      <c r="D2" s="262" t="s">
        <v>6</v>
      </c>
      <c r="E2" s="262" t="s">
        <v>6</v>
      </c>
      <c r="F2" s="6">
        <f t="shared" ref="F2:AQ2" si="0">IF(F3="Tgl",0,IF(F3="Rp",1,"Tgl atau RP?"))</f>
        <v>0</v>
      </c>
      <c r="G2" s="6">
        <f t="shared" si="0"/>
        <v>1</v>
      </c>
      <c r="H2" s="6">
        <f t="shared" si="0"/>
        <v>0</v>
      </c>
      <c r="I2" s="6">
        <f t="shared" si="0"/>
        <v>1</v>
      </c>
      <c r="J2" s="6">
        <f t="shared" si="0"/>
        <v>0</v>
      </c>
      <c r="K2" s="6">
        <f t="shared" si="0"/>
        <v>1</v>
      </c>
      <c r="L2" s="6">
        <f t="shared" si="0"/>
        <v>0</v>
      </c>
      <c r="M2" s="6">
        <f t="shared" si="0"/>
        <v>1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1</v>
      </c>
      <c r="T2" s="6">
        <f t="shared" si="0"/>
        <v>0</v>
      </c>
      <c r="U2" s="6">
        <f t="shared" si="0"/>
        <v>1</v>
      </c>
      <c r="V2" s="6">
        <f t="shared" si="0"/>
        <v>0</v>
      </c>
      <c r="W2" s="6">
        <f t="shared" si="0"/>
        <v>1</v>
      </c>
      <c r="X2" s="6">
        <f t="shared" si="0"/>
        <v>0</v>
      </c>
      <c r="Y2" s="6">
        <f t="shared" si="0"/>
        <v>1</v>
      </c>
      <c r="Z2" s="6">
        <f t="shared" si="0"/>
        <v>0</v>
      </c>
      <c r="AA2" s="6">
        <f t="shared" si="0"/>
        <v>1</v>
      </c>
      <c r="AB2" s="6">
        <f t="shared" si="0"/>
        <v>0</v>
      </c>
      <c r="AC2" s="6">
        <f t="shared" si="0"/>
        <v>1</v>
      </c>
      <c r="AD2" s="6">
        <f t="shared" si="0"/>
        <v>0</v>
      </c>
      <c r="AE2" s="6">
        <f t="shared" si="0"/>
        <v>1</v>
      </c>
      <c r="AF2" s="6">
        <f t="shared" si="0"/>
        <v>0</v>
      </c>
      <c r="AG2" s="6">
        <f t="shared" si="0"/>
        <v>1</v>
      </c>
      <c r="AH2" s="6">
        <f t="shared" si="0"/>
        <v>0</v>
      </c>
      <c r="AI2" s="6">
        <f t="shared" si="0"/>
        <v>1</v>
      </c>
      <c r="AJ2" s="6">
        <f t="shared" si="0"/>
        <v>0</v>
      </c>
      <c r="AK2" s="6">
        <f t="shared" si="0"/>
        <v>1</v>
      </c>
      <c r="AL2" s="6">
        <f t="shared" si="0"/>
        <v>0</v>
      </c>
      <c r="AM2" s="6">
        <f t="shared" si="0"/>
        <v>1</v>
      </c>
      <c r="AN2" s="6">
        <f t="shared" si="0"/>
        <v>0</v>
      </c>
      <c r="AO2" s="6">
        <f t="shared" si="0"/>
        <v>1</v>
      </c>
      <c r="AP2" s="6">
        <f t="shared" si="0"/>
        <v>0</v>
      </c>
      <c r="AQ2" s="6">
        <f t="shared" si="0"/>
        <v>1</v>
      </c>
      <c r="AR2" s="6"/>
      <c r="AS2" s="7"/>
      <c r="AT2" s="263" t="s">
        <v>7</v>
      </c>
    </row>
    <row r="3" spans="1:984" x14ac:dyDescent="0.25">
      <c r="A3" s="255"/>
      <c r="B3" s="258"/>
      <c r="C3" s="261"/>
      <c r="D3" s="262"/>
      <c r="E3" s="262"/>
      <c r="F3" s="8" t="s">
        <v>8</v>
      </c>
      <c r="G3" s="9" t="s">
        <v>9</v>
      </c>
      <c r="H3" s="8" t="s">
        <v>8</v>
      </c>
      <c r="I3" s="9" t="s">
        <v>9</v>
      </c>
      <c r="J3" s="8" t="s">
        <v>8</v>
      </c>
      <c r="K3" s="9" t="s">
        <v>9</v>
      </c>
      <c r="L3" s="8" t="s">
        <v>8</v>
      </c>
      <c r="M3" s="9" t="s">
        <v>9</v>
      </c>
      <c r="N3" s="8" t="s">
        <v>8</v>
      </c>
      <c r="O3" s="9" t="s">
        <v>9</v>
      </c>
      <c r="P3" s="8" t="s">
        <v>8</v>
      </c>
      <c r="Q3" s="9" t="s">
        <v>9</v>
      </c>
      <c r="R3" s="8" t="s">
        <v>8</v>
      </c>
      <c r="S3" s="9" t="s">
        <v>9</v>
      </c>
      <c r="T3" s="8" t="s">
        <v>8</v>
      </c>
      <c r="U3" s="9" t="s">
        <v>9</v>
      </c>
      <c r="V3" s="8" t="s">
        <v>8</v>
      </c>
      <c r="W3" s="9" t="s">
        <v>9</v>
      </c>
      <c r="X3" s="8" t="s">
        <v>8</v>
      </c>
      <c r="Y3" s="9" t="s">
        <v>9</v>
      </c>
      <c r="Z3" s="8" t="s">
        <v>8</v>
      </c>
      <c r="AA3" s="9" t="s">
        <v>9</v>
      </c>
      <c r="AB3" s="8" t="s">
        <v>8</v>
      </c>
      <c r="AC3" s="9" t="s">
        <v>9</v>
      </c>
      <c r="AD3" s="8" t="s">
        <v>8</v>
      </c>
      <c r="AE3" s="9" t="s">
        <v>9</v>
      </c>
      <c r="AF3" s="8" t="s">
        <v>8</v>
      </c>
      <c r="AG3" s="9" t="s">
        <v>9</v>
      </c>
      <c r="AH3" s="8" t="s">
        <v>8</v>
      </c>
      <c r="AI3" s="9" t="s">
        <v>9</v>
      </c>
      <c r="AJ3" s="8" t="s">
        <v>8</v>
      </c>
      <c r="AK3" s="9" t="s">
        <v>9</v>
      </c>
      <c r="AL3" s="8" t="s">
        <v>8</v>
      </c>
      <c r="AM3" s="9" t="s">
        <v>9</v>
      </c>
      <c r="AN3" s="8" t="s">
        <v>8</v>
      </c>
      <c r="AO3" s="9" t="s">
        <v>9</v>
      </c>
      <c r="AP3" s="8" t="s">
        <v>8</v>
      </c>
      <c r="AQ3" s="9" t="s">
        <v>9</v>
      </c>
      <c r="AR3" s="9"/>
      <c r="AS3" s="10"/>
      <c r="AT3" s="264"/>
    </row>
    <row r="4" spans="1:984" s="26" customFormat="1" ht="15" customHeight="1" x14ac:dyDescent="0.25">
      <c r="A4" s="11">
        <v>1</v>
      </c>
      <c r="B4" s="12" t="s">
        <v>10</v>
      </c>
      <c r="C4" s="13"/>
      <c r="D4" s="14">
        <v>0</v>
      </c>
      <c r="E4" s="15">
        <f t="shared" ref="E4:E67" si="1">SUMIF($F$2:$XFD$2,1,F4:XFD4)+D4</f>
        <v>0</v>
      </c>
      <c r="F4" s="16"/>
      <c r="G4" s="17"/>
      <c r="H4" s="16"/>
      <c r="I4" s="17"/>
      <c r="J4" s="16"/>
      <c r="K4" s="17"/>
      <c r="L4" s="16"/>
      <c r="M4" s="17"/>
      <c r="N4" s="16"/>
      <c r="O4" s="17"/>
      <c r="P4" s="16"/>
      <c r="Q4" s="17"/>
      <c r="R4" s="16"/>
      <c r="S4" s="17"/>
      <c r="T4" s="18"/>
      <c r="U4" s="19"/>
      <c r="V4" s="20"/>
      <c r="W4" s="19"/>
      <c r="X4" s="18"/>
      <c r="Y4" s="19"/>
      <c r="Z4" s="18"/>
      <c r="AA4" s="19"/>
      <c r="AB4" s="18"/>
      <c r="AC4" s="19"/>
      <c r="AD4" s="18"/>
      <c r="AE4" s="19"/>
      <c r="AF4" s="16"/>
      <c r="AG4" s="19"/>
      <c r="AH4" s="19"/>
      <c r="AI4" s="19"/>
      <c r="AJ4" s="18"/>
      <c r="AK4" s="19"/>
      <c r="AL4" s="18"/>
      <c r="AM4" s="19"/>
      <c r="AN4" s="19"/>
      <c r="AO4" s="19"/>
      <c r="AP4" s="19"/>
      <c r="AQ4" s="19"/>
      <c r="AR4" s="19"/>
      <c r="AS4" s="19"/>
      <c r="AT4" s="21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2"/>
      <c r="BT4" s="23"/>
      <c r="BU4" s="22"/>
      <c r="BV4" s="23"/>
      <c r="BW4" s="22"/>
      <c r="BX4" s="23"/>
      <c r="BY4" s="22"/>
      <c r="BZ4" s="23"/>
      <c r="CA4" s="22"/>
      <c r="CB4" s="23"/>
      <c r="CC4" s="22"/>
      <c r="CD4" s="23"/>
      <c r="CE4" s="22"/>
      <c r="CF4" s="23"/>
      <c r="CG4" s="22"/>
      <c r="CH4" s="23"/>
      <c r="CI4" s="22"/>
      <c r="CJ4" s="23"/>
      <c r="CK4" s="22"/>
      <c r="CL4" s="23"/>
      <c r="CM4" s="22"/>
      <c r="CN4" s="23"/>
      <c r="CO4" s="22"/>
      <c r="CP4" s="23"/>
      <c r="CQ4" s="22"/>
      <c r="CR4" s="23"/>
      <c r="CS4" s="22"/>
      <c r="CT4" s="23"/>
      <c r="CU4" s="22"/>
      <c r="CV4" s="23"/>
      <c r="CW4" s="22"/>
      <c r="CX4" s="23"/>
      <c r="CY4" s="22"/>
      <c r="CZ4" s="23"/>
      <c r="DA4" s="22"/>
      <c r="DB4" s="23"/>
      <c r="DC4" s="22"/>
      <c r="DD4" s="23"/>
      <c r="DE4" s="22"/>
      <c r="DF4" s="23"/>
      <c r="DG4" s="22"/>
      <c r="DH4" s="23"/>
      <c r="DI4" s="22"/>
      <c r="DJ4" s="23"/>
      <c r="DK4" s="22"/>
      <c r="DL4" s="23"/>
      <c r="DM4" s="22"/>
      <c r="DN4" s="23"/>
      <c r="DO4" s="22"/>
      <c r="DP4" s="23"/>
      <c r="DQ4" s="22"/>
      <c r="DR4" s="23"/>
      <c r="DS4" s="22"/>
      <c r="DT4" s="23"/>
      <c r="DU4" s="22"/>
      <c r="DV4" s="23"/>
      <c r="DW4" s="22"/>
      <c r="DX4" s="23"/>
      <c r="DY4" s="22"/>
      <c r="DZ4" s="23"/>
      <c r="EA4" s="22"/>
      <c r="EB4" s="23"/>
      <c r="EC4" s="22"/>
      <c r="ED4" s="23"/>
      <c r="EE4" s="22"/>
      <c r="EF4" s="23"/>
      <c r="EG4" s="22"/>
      <c r="EH4" s="23"/>
      <c r="EI4" s="22"/>
      <c r="EJ4" s="23"/>
      <c r="EK4" s="22"/>
      <c r="EL4" s="23"/>
      <c r="EM4" s="22"/>
      <c r="EN4" s="23"/>
      <c r="EO4" s="22"/>
      <c r="EP4" s="23"/>
      <c r="EQ4" s="22"/>
      <c r="ER4" s="23"/>
      <c r="ES4" s="22"/>
      <c r="ET4" s="23"/>
      <c r="EU4" s="22"/>
      <c r="EV4" s="23"/>
      <c r="EW4" s="22"/>
      <c r="EX4" s="23"/>
      <c r="EY4" s="22"/>
      <c r="EZ4" s="23"/>
      <c r="FA4" s="22"/>
      <c r="FB4" s="23"/>
      <c r="FC4" s="22"/>
      <c r="FD4" s="23"/>
      <c r="FE4" s="22"/>
      <c r="FF4" s="23"/>
      <c r="FG4" s="22"/>
      <c r="FH4" s="23"/>
      <c r="FI4" s="22"/>
      <c r="FJ4" s="23"/>
      <c r="FK4" s="22"/>
      <c r="FL4" s="23"/>
      <c r="FM4" s="22"/>
      <c r="FN4" s="23"/>
      <c r="FO4" s="22"/>
      <c r="FP4" s="23"/>
      <c r="FQ4" s="22"/>
      <c r="FR4" s="23"/>
      <c r="FS4" s="22"/>
      <c r="FT4" s="23"/>
      <c r="FU4" s="22"/>
      <c r="FV4" s="23"/>
      <c r="FW4" s="22"/>
      <c r="FX4" s="23"/>
      <c r="FY4" s="22"/>
      <c r="FZ4" s="23"/>
      <c r="GA4" s="22"/>
      <c r="GB4" s="23"/>
      <c r="GC4" s="22"/>
      <c r="GD4" s="23"/>
      <c r="GE4" s="22"/>
      <c r="GF4" s="23"/>
      <c r="GG4" s="22"/>
      <c r="GH4" s="23"/>
      <c r="GI4" s="22"/>
      <c r="GJ4" s="23"/>
      <c r="GK4" s="22"/>
      <c r="GL4" s="23"/>
      <c r="GM4" s="22"/>
      <c r="GN4" s="23"/>
      <c r="GO4" s="22"/>
      <c r="GP4" s="23"/>
      <c r="GQ4" s="22"/>
      <c r="GR4" s="23"/>
      <c r="GS4" s="22"/>
      <c r="GT4" s="23"/>
      <c r="GU4" s="22"/>
      <c r="GV4" s="23"/>
      <c r="GW4" s="22"/>
      <c r="GX4" s="23"/>
      <c r="GY4" s="22"/>
      <c r="GZ4" s="23"/>
      <c r="HA4" s="22"/>
      <c r="HB4" s="23"/>
      <c r="HC4" s="22"/>
      <c r="HD4" s="23"/>
      <c r="HE4" s="22"/>
      <c r="HF4" s="23"/>
      <c r="HG4" s="22"/>
      <c r="HH4" s="23"/>
      <c r="HI4" s="22"/>
      <c r="HJ4" s="23"/>
      <c r="HK4" s="22"/>
      <c r="HL4" s="23"/>
      <c r="HM4" s="22"/>
      <c r="HN4" s="23"/>
      <c r="HO4" s="22"/>
      <c r="HP4" s="23"/>
      <c r="HQ4" s="22"/>
      <c r="HR4" s="23"/>
      <c r="HS4" s="22"/>
      <c r="HT4" s="23"/>
      <c r="HU4" s="22"/>
      <c r="HV4" s="23"/>
      <c r="HW4" s="22"/>
      <c r="HX4" s="23"/>
      <c r="HY4" s="22"/>
      <c r="HZ4" s="23"/>
      <c r="IA4" s="22"/>
      <c r="IB4" s="23"/>
      <c r="IC4" s="22"/>
      <c r="ID4" s="23"/>
      <c r="IE4" s="22"/>
      <c r="IF4" s="23"/>
      <c r="IG4" s="22"/>
      <c r="IH4" s="23"/>
      <c r="II4" s="22"/>
      <c r="IJ4" s="23"/>
      <c r="IK4" s="22"/>
      <c r="IL4" s="23"/>
      <c r="IM4" s="22"/>
      <c r="IN4" s="23"/>
      <c r="IO4" s="22"/>
      <c r="IP4" s="23"/>
      <c r="IQ4" s="22"/>
      <c r="IR4" s="23"/>
      <c r="IS4" s="22"/>
      <c r="IT4" s="23"/>
      <c r="IU4" s="22"/>
      <c r="IV4" s="23"/>
      <c r="IW4" s="22"/>
      <c r="IX4" s="23"/>
      <c r="IY4" s="22"/>
      <c r="IZ4" s="23"/>
      <c r="JA4" s="22"/>
      <c r="JB4" s="23"/>
      <c r="JC4" s="22"/>
      <c r="JD4" s="23"/>
      <c r="JE4" s="22"/>
      <c r="JF4" s="23"/>
      <c r="JG4" s="22"/>
      <c r="JH4" s="23"/>
      <c r="JI4" s="22"/>
      <c r="JJ4" s="23"/>
      <c r="JK4" s="22"/>
      <c r="JL4" s="23"/>
      <c r="JM4" s="22"/>
      <c r="JN4" s="23"/>
      <c r="JO4" s="22"/>
      <c r="JP4" s="23"/>
      <c r="JQ4" s="22"/>
      <c r="JR4" s="23"/>
      <c r="JS4" s="22"/>
      <c r="JT4" s="23"/>
      <c r="JU4" s="22"/>
      <c r="JV4" s="23"/>
      <c r="JW4" s="22"/>
      <c r="JX4" s="23"/>
      <c r="JY4" s="22"/>
      <c r="JZ4" s="23"/>
      <c r="KA4" s="22"/>
      <c r="KB4" s="23"/>
      <c r="KC4" s="22"/>
      <c r="KD4" s="23"/>
      <c r="KE4" s="22"/>
      <c r="KF4" s="23"/>
      <c r="KG4" s="22"/>
      <c r="KH4" s="23"/>
      <c r="KI4" s="22"/>
      <c r="KJ4" s="23"/>
      <c r="KK4" s="22"/>
      <c r="KL4" s="23"/>
      <c r="KM4" s="22"/>
      <c r="KN4" s="23"/>
      <c r="KO4" s="22"/>
      <c r="KP4" s="23"/>
      <c r="KQ4" s="22"/>
      <c r="KR4" s="23"/>
      <c r="KS4" s="22"/>
      <c r="KT4" s="23"/>
      <c r="KU4" s="22"/>
      <c r="KV4" s="23"/>
      <c r="KW4" s="22"/>
      <c r="KX4" s="23"/>
      <c r="KY4" s="22"/>
      <c r="KZ4" s="23"/>
      <c r="LA4" s="22"/>
      <c r="LB4" s="23"/>
      <c r="LC4" s="22"/>
      <c r="LD4" s="23"/>
      <c r="LE4" s="22"/>
      <c r="LF4" s="23"/>
      <c r="LG4" s="22"/>
      <c r="LH4" s="23"/>
      <c r="LI4" s="22"/>
      <c r="LJ4" s="23"/>
      <c r="LK4" s="22"/>
      <c r="LL4" s="23"/>
      <c r="LM4" s="22"/>
      <c r="LN4" s="23"/>
      <c r="LO4" s="22"/>
      <c r="LP4" s="23"/>
      <c r="LQ4" s="22"/>
      <c r="LR4" s="23"/>
      <c r="LS4" s="22"/>
      <c r="LT4" s="23"/>
      <c r="LU4" s="22"/>
      <c r="LV4" s="23"/>
      <c r="LW4" s="22"/>
      <c r="LX4" s="23"/>
      <c r="LY4" s="22"/>
      <c r="LZ4" s="23"/>
      <c r="MA4" s="22"/>
      <c r="MB4" s="23"/>
      <c r="MC4" s="22"/>
      <c r="MD4" s="23"/>
      <c r="ME4" s="22"/>
      <c r="MF4" s="23"/>
      <c r="MG4" s="22"/>
      <c r="MH4" s="23"/>
      <c r="MI4" s="22"/>
      <c r="MJ4" s="23"/>
      <c r="MK4" s="22"/>
      <c r="ML4" s="23"/>
      <c r="MM4" s="22"/>
      <c r="MN4" s="23"/>
      <c r="MO4" s="22"/>
      <c r="MP4" s="23"/>
      <c r="MQ4" s="22"/>
      <c r="MR4" s="23"/>
      <c r="MS4" s="22"/>
      <c r="MT4" s="23"/>
      <c r="MU4" s="22"/>
      <c r="MV4" s="23"/>
      <c r="MW4" s="22"/>
      <c r="MX4" s="23"/>
      <c r="MY4" s="22"/>
      <c r="MZ4" s="23"/>
      <c r="NA4" s="22"/>
      <c r="NB4" s="23"/>
      <c r="NC4" s="22"/>
      <c r="ND4" s="23"/>
      <c r="NE4" s="22"/>
      <c r="NF4" s="23"/>
      <c r="NG4" s="22"/>
      <c r="NH4" s="23"/>
      <c r="NI4" s="22"/>
      <c r="NJ4" s="23"/>
      <c r="NK4" s="22"/>
      <c r="NL4" s="23"/>
      <c r="NM4" s="22"/>
      <c r="NN4" s="23"/>
      <c r="NO4" s="22"/>
      <c r="NP4" s="23"/>
      <c r="NQ4" s="22"/>
      <c r="NR4" s="23"/>
      <c r="NS4" s="22"/>
      <c r="NT4" s="23"/>
      <c r="NU4" s="22"/>
      <c r="NV4" s="23"/>
      <c r="NW4" s="22"/>
      <c r="NX4" s="23"/>
      <c r="NY4" s="22"/>
      <c r="NZ4" s="23"/>
      <c r="OA4" s="22"/>
      <c r="OB4" s="23"/>
      <c r="OC4" s="22"/>
      <c r="OD4" s="23"/>
      <c r="OE4" s="22"/>
      <c r="OF4" s="23"/>
      <c r="OG4" s="22"/>
      <c r="OH4" s="23"/>
      <c r="OI4" s="22"/>
      <c r="OJ4" s="23"/>
      <c r="OK4" s="22"/>
      <c r="OL4" s="23"/>
      <c r="OM4" s="22"/>
      <c r="ON4" s="23"/>
      <c r="OO4" s="22"/>
      <c r="OP4" s="23"/>
      <c r="OQ4" s="22"/>
      <c r="OR4" s="23"/>
      <c r="OS4" s="22"/>
      <c r="OT4" s="23"/>
      <c r="OU4" s="22"/>
      <c r="OV4" s="23"/>
      <c r="OW4" s="22"/>
      <c r="OX4" s="23"/>
      <c r="OY4" s="22"/>
      <c r="OZ4" s="23"/>
      <c r="PA4" s="22"/>
      <c r="PB4" s="23"/>
      <c r="PC4" s="22"/>
      <c r="PD4" s="23"/>
      <c r="PE4" s="22"/>
      <c r="PF4" s="23"/>
      <c r="PG4" s="22"/>
      <c r="PH4" s="23"/>
      <c r="PI4" s="22"/>
      <c r="PJ4" s="23"/>
      <c r="PK4" s="22"/>
      <c r="PL4" s="23"/>
      <c r="PM4" s="22"/>
      <c r="PN4" s="23"/>
      <c r="PO4" s="22"/>
      <c r="PP4" s="23"/>
      <c r="PQ4" s="22"/>
      <c r="PR4" s="23"/>
      <c r="PS4" s="22"/>
      <c r="PT4" s="23"/>
      <c r="PU4" s="22"/>
      <c r="PV4" s="23"/>
      <c r="PW4" s="22"/>
      <c r="PX4" s="23"/>
      <c r="PY4" s="22"/>
      <c r="PZ4" s="23"/>
      <c r="QA4" s="22"/>
      <c r="QB4" s="23"/>
      <c r="QC4" s="22"/>
      <c r="QD4" s="23"/>
      <c r="QE4" s="22"/>
      <c r="QF4" s="23"/>
      <c r="QG4" s="22"/>
      <c r="QH4" s="23"/>
      <c r="QI4" s="22"/>
      <c r="QJ4" s="23"/>
      <c r="QK4" s="22"/>
      <c r="QL4" s="23"/>
      <c r="QM4" s="22"/>
      <c r="QN4" s="23"/>
      <c r="QO4" s="22"/>
      <c r="QP4" s="23"/>
      <c r="QQ4" s="22"/>
      <c r="QR4" s="23"/>
      <c r="QS4" s="22"/>
      <c r="QT4" s="23"/>
      <c r="QU4" s="22"/>
      <c r="QV4" s="23"/>
      <c r="QW4" s="22"/>
      <c r="QX4" s="23"/>
      <c r="QY4" s="22"/>
      <c r="QZ4" s="23"/>
      <c r="RA4" s="22"/>
      <c r="RB4" s="23"/>
      <c r="RC4" s="22"/>
      <c r="RD4" s="23"/>
      <c r="RE4" s="22"/>
      <c r="RF4" s="23"/>
      <c r="RG4" s="22"/>
      <c r="RH4" s="23"/>
      <c r="RI4" s="22"/>
      <c r="RJ4" s="23"/>
      <c r="RK4" s="22"/>
      <c r="RL4" s="23"/>
      <c r="RM4" s="22"/>
      <c r="RN4" s="23"/>
      <c r="RO4" s="22"/>
      <c r="RP4" s="23"/>
      <c r="RQ4" s="22"/>
      <c r="RR4" s="23"/>
      <c r="RS4" s="22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</row>
    <row r="5" spans="1:984" ht="15" customHeight="1" x14ac:dyDescent="0.25">
      <c r="A5" s="11">
        <v>2</v>
      </c>
      <c r="B5" s="27" t="s">
        <v>11</v>
      </c>
      <c r="C5" s="13"/>
      <c r="D5" s="14">
        <v>6500200</v>
      </c>
      <c r="E5" s="15">
        <f t="shared" si="1"/>
        <v>6500200</v>
      </c>
      <c r="F5" s="16"/>
      <c r="G5" s="17"/>
      <c r="H5" s="16"/>
      <c r="I5" s="17"/>
      <c r="J5" s="16"/>
      <c r="K5" s="17"/>
      <c r="L5" s="16"/>
      <c r="M5" s="17"/>
      <c r="N5" s="16"/>
      <c r="O5" s="17"/>
      <c r="P5" s="16"/>
      <c r="Q5" s="17"/>
      <c r="R5" s="16"/>
      <c r="S5" s="17"/>
      <c r="T5" s="16"/>
      <c r="U5" s="17"/>
      <c r="V5" s="16"/>
      <c r="W5" s="17"/>
      <c r="X5" s="16"/>
      <c r="Y5" s="17"/>
      <c r="Z5" s="16"/>
      <c r="AA5" s="17"/>
      <c r="AB5" s="18"/>
      <c r="AC5" s="17"/>
      <c r="AD5" s="18"/>
      <c r="AE5" s="17"/>
      <c r="AF5" s="16"/>
      <c r="AG5" s="17"/>
      <c r="AH5" s="16"/>
      <c r="AI5" s="17"/>
      <c r="AJ5" s="16"/>
      <c r="AK5" s="17"/>
      <c r="AL5" s="16"/>
      <c r="AM5" s="17"/>
      <c r="AN5" s="17"/>
      <c r="AO5" s="17"/>
      <c r="AP5" s="17"/>
      <c r="AQ5" s="17"/>
      <c r="AR5" s="17"/>
      <c r="AS5" s="17"/>
      <c r="AT5" s="28"/>
    </row>
    <row r="6" spans="1:984" s="40" customFormat="1" ht="15" customHeight="1" x14ac:dyDescent="0.25">
      <c r="A6" s="11">
        <v>3</v>
      </c>
      <c r="B6" s="29" t="s">
        <v>12</v>
      </c>
      <c r="C6" s="30"/>
      <c r="D6" s="31">
        <v>14146000</v>
      </c>
      <c r="E6" s="32">
        <f t="shared" si="1"/>
        <v>14146000</v>
      </c>
      <c r="F6" s="33"/>
      <c r="G6" s="34"/>
      <c r="H6" s="33"/>
      <c r="I6" s="34"/>
      <c r="J6" s="33"/>
      <c r="K6" s="34"/>
      <c r="L6" s="33"/>
      <c r="M6" s="34"/>
      <c r="N6" s="33"/>
      <c r="O6" s="34"/>
      <c r="P6" s="33"/>
      <c r="Q6" s="34"/>
      <c r="R6" s="33"/>
      <c r="S6" s="35"/>
      <c r="T6" s="36"/>
      <c r="U6" s="37"/>
      <c r="V6" s="38"/>
      <c r="W6" s="37"/>
      <c r="X6" s="36"/>
      <c r="Y6" s="37"/>
      <c r="Z6" s="36"/>
      <c r="AA6" s="37"/>
      <c r="AB6" s="36"/>
      <c r="AC6" s="37"/>
      <c r="AD6" s="36"/>
      <c r="AE6" s="37"/>
      <c r="AF6" s="33"/>
      <c r="AG6" s="37"/>
      <c r="AH6" s="33"/>
      <c r="AI6" s="37"/>
      <c r="AJ6" s="36"/>
      <c r="AK6" s="37"/>
      <c r="AL6" s="36"/>
      <c r="AM6" s="37"/>
      <c r="AN6" s="36"/>
      <c r="AO6" s="37"/>
      <c r="AP6" s="36"/>
      <c r="AQ6" s="37"/>
      <c r="AR6" s="37"/>
      <c r="AS6" s="37"/>
      <c r="AT6" s="39"/>
    </row>
    <row r="7" spans="1:984" s="40" customFormat="1" ht="15" customHeight="1" x14ac:dyDescent="0.25">
      <c r="A7" s="11">
        <v>4</v>
      </c>
      <c r="B7" s="29" t="s">
        <v>13</v>
      </c>
      <c r="C7" s="30"/>
      <c r="D7" s="32">
        <v>14146000</v>
      </c>
      <c r="E7" s="32">
        <f t="shared" si="1"/>
        <v>14146000</v>
      </c>
      <c r="F7" s="33"/>
      <c r="G7" s="34"/>
      <c r="H7" s="33"/>
      <c r="I7" s="34"/>
      <c r="J7" s="33"/>
      <c r="K7" s="34"/>
      <c r="L7" s="33"/>
      <c r="M7" s="34"/>
      <c r="N7" s="33"/>
      <c r="O7" s="34"/>
      <c r="P7" s="33"/>
      <c r="Q7" s="34"/>
      <c r="R7" s="33"/>
      <c r="S7" s="34"/>
      <c r="T7" s="36"/>
      <c r="U7" s="37"/>
      <c r="V7" s="36"/>
      <c r="W7" s="37"/>
      <c r="X7" s="36"/>
      <c r="Y7" s="37"/>
      <c r="Z7" s="36"/>
      <c r="AA7" s="37"/>
      <c r="AB7" s="36"/>
      <c r="AC7" s="37"/>
      <c r="AD7" s="36"/>
      <c r="AE7" s="37"/>
      <c r="AF7" s="36"/>
      <c r="AG7" s="37"/>
      <c r="AH7" s="33"/>
      <c r="AI7" s="37"/>
      <c r="AJ7" s="36"/>
      <c r="AK7" s="37"/>
      <c r="AL7" s="36"/>
      <c r="AM7" s="37"/>
      <c r="AN7" s="36"/>
      <c r="AO7" s="37"/>
      <c r="AP7" s="37"/>
      <c r="AQ7" s="37"/>
      <c r="AR7" s="37"/>
      <c r="AS7" s="37"/>
      <c r="AT7" s="39"/>
    </row>
    <row r="8" spans="1:984" s="26" customFormat="1" ht="15" customHeight="1" x14ac:dyDescent="0.25">
      <c r="A8" s="11">
        <v>5</v>
      </c>
      <c r="B8" s="41" t="s">
        <v>14</v>
      </c>
      <c r="C8" s="13"/>
      <c r="D8" s="14">
        <v>36800</v>
      </c>
      <c r="E8" s="15">
        <f t="shared" si="1"/>
        <v>46800</v>
      </c>
      <c r="F8" s="16">
        <v>43084</v>
      </c>
      <c r="G8" s="17">
        <v>10000</v>
      </c>
      <c r="H8" s="16"/>
      <c r="I8" s="17"/>
      <c r="J8" s="16"/>
      <c r="K8" s="17"/>
      <c r="L8" s="16"/>
      <c r="M8" s="17"/>
      <c r="N8" s="16"/>
      <c r="O8" s="17"/>
      <c r="P8" s="16"/>
      <c r="Q8" s="17"/>
      <c r="R8" s="16"/>
      <c r="S8" s="17"/>
      <c r="T8" s="18"/>
      <c r="U8" s="19"/>
      <c r="V8" s="20"/>
      <c r="W8" s="19"/>
      <c r="X8" s="18"/>
      <c r="Y8" s="19"/>
      <c r="Z8" s="18"/>
      <c r="AA8" s="19"/>
      <c r="AB8" s="19"/>
      <c r="AC8" s="19"/>
      <c r="AD8" s="19"/>
      <c r="AE8" s="19"/>
      <c r="AF8" s="19"/>
      <c r="AG8" s="19"/>
      <c r="AH8" s="19"/>
      <c r="AI8" s="19"/>
      <c r="AJ8" s="18"/>
      <c r="AK8" s="19"/>
      <c r="AL8" s="18"/>
      <c r="AM8" s="19"/>
      <c r="AN8" s="19"/>
      <c r="AO8" s="19"/>
      <c r="AP8" s="19"/>
      <c r="AQ8" s="19"/>
      <c r="AR8" s="19"/>
      <c r="AS8" s="19"/>
      <c r="AT8" s="21"/>
    </row>
    <row r="9" spans="1:984" s="26" customFormat="1" ht="15" customHeight="1" x14ac:dyDescent="0.25">
      <c r="A9" s="11">
        <v>6</v>
      </c>
      <c r="B9" s="12" t="s">
        <v>15</v>
      </c>
      <c r="C9" s="13"/>
      <c r="D9" s="14">
        <v>340</v>
      </c>
      <c r="E9" s="15">
        <f t="shared" si="1"/>
        <v>340</v>
      </c>
      <c r="F9" s="16"/>
      <c r="G9" s="17"/>
      <c r="H9" s="16"/>
      <c r="I9" s="17"/>
      <c r="J9" s="16"/>
      <c r="K9" s="17"/>
      <c r="L9" s="16"/>
      <c r="M9" s="17"/>
      <c r="N9" s="16"/>
      <c r="O9" s="17"/>
      <c r="P9" s="16"/>
      <c r="Q9" s="17"/>
      <c r="R9" s="16"/>
      <c r="S9" s="17"/>
      <c r="T9" s="18"/>
      <c r="U9" s="19"/>
      <c r="V9" s="20"/>
      <c r="W9" s="19"/>
      <c r="X9" s="18"/>
      <c r="Y9" s="19"/>
      <c r="Z9" s="18"/>
      <c r="AA9" s="19"/>
      <c r="AB9" s="19"/>
      <c r="AC9" s="19"/>
      <c r="AD9" s="19"/>
      <c r="AE9" s="19"/>
      <c r="AF9" s="19"/>
      <c r="AG9" s="19"/>
      <c r="AH9" s="19"/>
      <c r="AI9" s="19"/>
      <c r="AJ9" s="18"/>
      <c r="AK9" s="19"/>
      <c r="AL9" s="18"/>
      <c r="AM9" s="19"/>
      <c r="AN9" s="19"/>
      <c r="AO9" s="19"/>
      <c r="AP9" s="19"/>
      <c r="AQ9" s="19"/>
      <c r="AR9" s="19"/>
      <c r="AS9" s="19"/>
      <c r="AT9" s="21"/>
    </row>
    <row r="10" spans="1:984" ht="15" customHeight="1" x14ac:dyDescent="0.25">
      <c r="A10" s="11">
        <v>7</v>
      </c>
      <c r="B10" s="42" t="s">
        <v>16</v>
      </c>
      <c r="C10" s="13"/>
      <c r="D10" s="14">
        <v>10000</v>
      </c>
      <c r="E10" s="15">
        <f t="shared" si="1"/>
        <v>10000</v>
      </c>
      <c r="F10" s="16"/>
      <c r="G10" s="17"/>
      <c r="H10" s="18"/>
      <c r="I10" s="19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43"/>
      <c r="W10" s="17"/>
      <c r="X10" s="16"/>
      <c r="Y10" s="17"/>
      <c r="Z10" s="16"/>
      <c r="AA10" s="17"/>
      <c r="AB10" s="17"/>
      <c r="AC10" s="17"/>
      <c r="AD10" s="17"/>
      <c r="AE10" s="17"/>
      <c r="AF10" s="17"/>
      <c r="AG10" s="17"/>
      <c r="AH10" s="17"/>
      <c r="AI10" s="17"/>
      <c r="AJ10" s="16"/>
      <c r="AK10" s="17"/>
      <c r="AL10" s="16"/>
      <c r="AM10" s="17"/>
      <c r="AN10" s="17"/>
      <c r="AO10" s="17"/>
      <c r="AP10" s="17"/>
      <c r="AQ10" s="17"/>
      <c r="AR10" s="17"/>
      <c r="AS10" s="17"/>
      <c r="AT10" s="28"/>
    </row>
    <row r="11" spans="1:984" s="26" customFormat="1" ht="15" customHeight="1" x14ac:dyDescent="0.25">
      <c r="A11" s="11">
        <v>8</v>
      </c>
      <c r="B11" s="42" t="s">
        <v>17</v>
      </c>
      <c r="C11" s="13"/>
      <c r="D11" s="14">
        <v>200000</v>
      </c>
      <c r="E11" s="15">
        <f t="shared" si="1"/>
        <v>200000</v>
      </c>
      <c r="F11" s="16"/>
      <c r="G11" s="17"/>
      <c r="H11" s="16"/>
      <c r="I11" s="17"/>
      <c r="J11" s="16"/>
      <c r="K11" s="17"/>
      <c r="L11" s="16"/>
      <c r="M11" s="17"/>
      <c r="N11" s="16"/>
      <c r="O11" s="17"/>
      <c r="P11" s="16"/>
      <c r="Q11" s="17"/>
      <c r="R11" s="16"/>
      <c r="S11" s="17"/>
      <c r="T11" s="18"/>
      <c r="U11" s="19"/>
      <c r="V11" s="20"/>
      <c r="W11" s="19"/>
      <c r="X11" s="18"/>
      <c r="Y11" s="19"/>
      <c r="Z11" s="18"/>
      <c r="AA11" s="19"/>
      <c r="AB11" s="19"/>
      <c r="AC11" s="19"/>
      <c r="AD11" s="19"/>
      <c r="AE11" s="19"/>
      <c r="AF11" s="19"/>
      <c r="AG11" s="19"/>
      <c r="AH11" s="19"/>
      <c r="AI11" s="19"/>
      <c r="AJ11" s="18"/>
      <c r="AK11" s="19"/>
      <c r="AL11" s="18"/>
      <c r="AM11" s="19"/>
      <c r="AN11" s="19"/>
      <c r="AO11" s="19"/>
      <c r="AP11" s="19"/>
      <c r="AQ11" s="19"/>
      <c r="AR11" s="19"/>
      <c r="AS11" s="19"/>
      <c r="AT11" s="21"/>
    </row>
    <row r="12" spans="1:984" s="26" customFormat="1" ht="15" customHeight="1" x14ac:dyDescent="0.25">
      <c r="A12" s="11">
        <v>9</v>
      </c>
      <c r="B12" s="12" t="s">
        <v>18</v>
      </c>
      <c r="C12" s="13"/>
      <c r="D12" s="14">
        <v>389500</v>
      </c>
      <c r="E12" s="15">
        <f t="shared" si="1"/>
        <v>389500</v>
      </c>
      <c r="F12" s="16"/>
      <c r="G12" s="34"/>
      <c r="H12" s="16"/>
      <c r="I12" s="17"/>
      <c r="J12" s="16"/>
      <c r="K12" s="17"/>
      <c r="L12" s="16"/>
      <c r="M12" s="17"/>
      <c r="N12" s="16"/>
      <c r="O12" s="17"/>
      <c r="P12" s="16"/>
      <c r="Q12" s="17"/>
      <c r="R12" s="16"/>
      <c r="S12" s="17"/>
      <c r="T12" s="18"/>
      <c r="U12" s="19"/>
      <c r="V12" s="20"/>
      <c r="W12" s="19"/>
      <c r="X12" s="18"/>
      <c r="Y12" s="19"/>
      <c r="Z12" s="18"/>
      <c r="AA12" s="19"/>
      <c r="AB12" s="19"/>
      <c r="AC12" s="19"/>
      <c r="AD12" s="19"/>
      <c r="AE12" s="19"/>
      <c r="AF12" s="19"/>
      <c r="AG12" s="19"/>
      <c r="AH12" s="19"/>
      <c r="AI12" s="19"/>
      <c r="AJ12" s="18"/>
      <c r="AK12" s="19"/>
      <c r="AL12" s="18"/>
      <c r="AM12" s="19"/>
      <c r="AN12" s="19"/>
      <c r="AO12" s="19"/>
      <c r="AP12" s="19"/>
      <c r="AQ12" s="19"/>
      <c r="AR12" s="19"/>
      <c r="AS12" s="19"/>
      <c r="AT12" s="21"/>
    </row>
    <row r="13" spans="1:984" s="26" customFormat="1" ht="15" customHeight="1" x14ac:dyDescent="0.25">
      <c r="A13" s="11">
        <v>10</v>
      </c>
      <c r="B13" s="12" t="s">
        <v>19</v>
      </c>
      <c r="C13" s="44"/>
      <c r="D13" s="14">
        <v>7000</v>
      </c>
      <c r="E13" s="15">
        <f t="shared" si="1"/>
        <v>7000</v>
      </c>
      <c r="F13" s="16"/>
      <c r="G13" s="17"/>
      <c r="H13" s="16"/>
      <c r="I13" s="17"/>
      <c r="J13" s="18"/>
      <c r="K13" s="19"/>
      <c r="L13" s="16"/>
      <c r="M13" s="17"/>
      <c r="N13" s="16"/>
      <c r="O13" s="17"/>
      <c r="P13" s="16"/>
      <c r="Q13" s="17"/>
      <c r="R13" s="16"/>
      <c r="S13" s="17"/>
      <c r="T13" s="16"/>
      <c r="U13" s="17"/>
      <c r="V13" s="43"/>
      <c r="W13" s="17"/>
      <c r="X13" s="16"/>
      <c r="Y13" s="17"/>
      <c r="Z13" s="45"/>
      <c r="AA13" s="46"/>
      <c r="AB13" s="19"/>
      <c r="AC13" s="19"/>
      <c r="AD13" s="19"/>
      <c r="AE13" s="19"/>
      <c r="AF13" s="19"/>
      <c r="AG13" s="19"/>
      <c r="AH13" s="19"/>
      <c r="AI13" s="19"/>
      <c r="AJ13" s="18"/>
      <c r="AK13" s="19"/>
      <c r="AL13" s="18"/>
      <c r="AM13" s="19"/>
      <c r="AN13" s="19"/>
      <c r="AO13" s="19"/>
      <c r="AP13" s="19"/>
      <c r="AQ13" s="19"/>
      <c r="AR13" s="19"/>
      <c r="AS13" s="19"/>
      <c r="AT13" s="21"/>
    </row>
    <row r="14" spans="1:984" s="26" customFormat="1" ht="15" customHeight="1" x14ac:dyDescent="0.25">
      <c r="A14" s="11">
        <v>11</v>
      </c>
      <c r="B14" s="235" t="s">
        <v>467</v>
      </c>
      <c r="C14" s="13"/>
      <c r="D14" s="14">
        <v>3080000</v>
      </c>
      <c r="E14" s="15">
        <f t="shared" si="1"/>
        <v>3080000</v>
      </c>
      <c r="F14" s="16"/>
      <c r="G14" s="17"/>
      <c r="H14" s="16"/>
      <c r="I14" s="17"/>
      <c r="J14" s="16"/>
      <c r="K14" s="17"/>
      <c r="L14" s="16"/>
      <c r="M14" s="17"/>
      <c r="N14" s="16"/>
      <c r="O14" s="17"/>
      <c r="P14" s="16"/>
      <c r="Q14" s="17"/>
      <c r="R14" s="16"/>
      <c r="S14" s="17"/>
      <c r="T14" s="16"/>
      <c r="U14" s="17"/>
      <c r="V14" s="20"/>
      <c r="W14" s="19"/>
      <c r="X14" s="18"/>
      <c r="Y14" s="19"/>
      <c r="Z14" s="18"/>
      <c r="AA14" s="19"/>
      <c r="AB14" s="19"/>
      <c r="AC14" s="19"/>
      <c r="AD14" s="19"/>
      <c r="AE14" s="19"/>
      <c r="AF14" s="19"/>
      <c r="AG14" s="19"/>
      <c r="AH14" s="19"/>
      <c r="AI14" s="19"/>
      <c r="AJ14" s="18"/>
      <c r="AK14" s="19"/>
      <c r="AL14" s="18"/>
      <c r="AM14" s="19"/>
      <c r="AN14" s="19"/>
      <c r="AO14" s="19"/>
      <c r="AP14" s="19"/>
      <c r="AQ14" s="19"/>
      <c r="AR14" s="19"/>
      <c r="AS14" s="19"/>
      <c r="AT14" s="21"/>
    </row>
    <row r="15" spans="1:984" ht="15" customHeight="1" x14ac:dyDescent="0.25">
      <c r="A15" s="11">
        <v>12</v>
      </c>
      <c r="B15" s="235" t="s">
        <v>468</v>
      </c>
      <c r="C15" s="13"/>
      <c r="D15" s="14">
        <v>1500</v>
      </c>
      <c r="E15" s="15">
        <f t="shared" si="1"/>
        <v>1500</v>
      </c>
      <c r="F15" s="16"/>
      <c r="G15" s="34"/>
      <c r="H15" s="16"/>
      <c r="I15" s="17"/>
      <c r="J15" s="16"/>
      <c r="K15" s="17"/>
      <c r="L15" s="16"/>
      <c r="M15" s="48"/>
      <c r="N15" s="16"/>
      <c r="O15" s="17"/>
      <c r="P15" s="16"/>
      <c r="Q15" s="17"/>
      <c r="R15" s="16"/>
      <c r="S15" s="17"/>
      <c r="T15" s="16"/>
      <c r="U15" s="17"/>
      <c r="V15" s="43"/>
      <c r="W15" s="17"/>
      <c r="X15" s="16"/>
      <c r="Y15" s="17"/>
      <c r="Z15" s="16"/>
      <c r="AA15" s="17"/>
      <c r="AB15" s="16"/>
      <c r="AC15" s="17"/>
      <c r="AD15" s="16"/>
      <c r="AE15" s="17"/>
      <c r="AF15" s="16"/>
      <c r="AG15" s="17"/>
      <c r="AH15" s="16"/>
      <c r="AI15" s="17"/>
      <c r="AJ15" s="16"/>
      <c r="AK15" s="17"/>
      <c r="AL15" s="16"/>
      <c r="AM15" s="17"/>
      <c r="AN15" s="16"/>
      <c r="AO15" s="17"/>
      <c r="AP15" s="16"/>
      <c r="AQ15" s="17"/>
      <c r="AR15" s="17"/>
      <c r="AS15" s="17"/>
      <c r="AT15" s="49"/>
    </row>
    <row r="16" spans="1:984" s="26" customFormat="1" x14ac:dyDescent="0.25">
      <c r="A16" s="11">
        <v>13</v>
      </c>
      <c r="B16" s="41" t="s">
        <v>20</v>
      </c>
      <c r="C16" s="13"/>
      <c r="D16" s="14">
        <v>2426000</v>
      </c>
      <c r="E16" s="15">
        <f t="shared" si="1"/>
        <v>2426000</v>
      </c>
      <c r="F16" s="16"/>
      <c r="G16" s="17"/>
      <c r="H16" s="16"/>
      <c r="I16" s="17"/>
      <c r="J16" s="16"/>
      <c r="K16" s="17"/>
      <c r="L16" s="16"/>
      <c r="M16" s="17"/>
      <c r="N16" s="16"/>
      <c r="O16" s="17"/>
      <c r="P16" s="16"/>
      <c r="Q16" s="17"/>
      <c r="R16" s="16"/>
      <c r="S16" s="17"/>
      <c r="T16" s="18"/>
      <c r="U16" s="19"/>
      <c r="V16" s="20"/>
      <c r="W16" s="19"/>
      <c r="X16" s="18"/>
      <c r="Y16" s="19"/>
      <c r="Z16" s="18"/>
      <c r="AA16" s="19"/>
      <c r="AB16" s="18"/>
      <c r="AC16" s="19"/>
      <c r="AD16" s="19"/>
      <c r="AE16" s="19"/>
      <c r="AF16" s="19"/>
      <c r="AG16" s="19"/>
      <c r="AH16" s="19"/>
      <c r="AI16" s="19"/>
      <c r="AJ16" s="18"/>
      <c r="AK16" s="19"/>
      <c r="AL16" s="18"/>
      <c r="AM16" s="19"/>
      <c r="AN16" s="19"/>
      <c r="AO16" s="19"/>
      <c r="AP16" s="19"/>
      <c r="AQ16" s="19"/>
      <c r="AR16" s="19"/>
      <c r="AS16" s="19"/>
      <c r="AT16" s="21"/>
    </row>
    <row r="17" spans="1:46" x14ac:dyDescent="0.25">
      <c r="A17" s="11">
        <v>14</v>
      </c>
      <c r="B17" s="50" t="s">
        <v>21</v>
      </c>
      <c r="C17" s="13" t="s">
        <v>22</v>
      </c>
      <c r="D17" s="14">
        <v>1065500</v>
      </c>
      <c r="E17" s="15">
        <f t="shared" si="1"/>
        <v>1065500</v>
      </c>
      <c r="F17" s="16"/>
      <c r="G17" s="17"/>
      <c r="H17" s="16"/>
      <c r="I17" s="17"/>
      <c r="J17" s="16"/>
      <c r="K17" s="17"/>
      <c r="L17" s="16"/>
      <c r="M17" s="17"/>
      <c r="N17" s="16"/>
      <c r="O17" s="17"/>
      <c r="P17" s="16"/>
      <c r="Q17" s="17"/>
      <c r="R17" s="16"/>
      <c r="S17" s="17"/>
      <c r="T17" s="16"/>
      <c r="U17" s="17"/>
      <c r="V17" s="43"/>
      <c r="W17" s="17"/>
      <c r="X17" s="16"/>
      <c r="Y17" s="17"/>
      <c r="Z17" s="16"/>
      <c r="AA17" s="17"/>
      <c r="AB17" s="16"/>
      <c r="AC17" s="17"/>
      <c r="AD17" s="16"/>
      <c r="AE17" s="17"/>
      <c r="AF17" s="17"/>
      <c r="AG17" s="17"/>
      <c r="AH17" s="17"/>
      <c r="AI17" s="17"/>
      <c r="AJ17" s="16"/>
      <c r="AK17" s="17"/>
      <c r="AL17" s="16"/>
      <c r="AM17" s="17"/>
      <c r="AN17" s="17"/>
      <c r="AO17" s="17"/>
      <c r="AP17" s="17"/>
      <c r="AQ17" s="17"/>
      <c r="AR17" s="17"/>
      <c r="AS17" s="17"/>
      <c r="AT17" s="28"/>
    </row>
    <row r="18" spans="1:46" x14ac:dyDescent="0.25">
      <c r="A18" s="11">
        <v>15</v>
      </c>
      <c r="B18" s="12" t="s">
        <v>23</v>
      </c>
      <c r="C18" s="13"/>
      <c r="D18" s="14">
        <v>356500</v>
      </c>
      <c r="E18" s="15">
        <f t="shared" si="1"/>
        <v>356500</v>
      </c>
      <c r="F18" s="16"/>
      <c r="G18" s="17"/>
      <c r="H18" s="16"/>
      <c r="I18" s="17"/>
      <c r="J18" s="16"/>
      <c r="K18" s="17"/>
      <c r="L18" s="16"/>
      <c r="M18" s="17"/>
      <c r="N18" s="16"/>
      <c r="O18" s="17"/>
      <c r="P18" s="16"/>
      <c r="Q18" s="17"/>
      <c r="R18" s="16"/>
      <c r="S18" s="17"/>
      <c r="T18" s="16"/>
      <c r="U18" s="17"/>
      <c r="V18" s="43"/>
      <c r="W18" s="17"/>
      <c r="X18" s="16"/>
      <c r="Y18" s="17"/>
      <c r="Z18" s="16"/>
      <c r="AA18" s="17"/>
      <c r="AB18" s="17"/>
      <c r="AC18" s="17"/>
      <c r="AD18" s="17"/>
      <c r="AE18" s="17"/>
      <c r="AF18" s="17"/>
      <c r="AG18" s="17"/>
      <c r="AH18" s="17"/>
      <c r="AI18" s="17"/>
      <c r="AJ18" s="16"/>
      <c r="AK18" s="17"/>
      <c r="AL18" s="16"/>
      <c r="AM18" s="17"/>
      <c r="AN18" s="17"/>
      <c r="AO18" s="17"/>
      <c r="AP18" s="17"/>
      <c r="AQ18" s="17"/>
      <c r="AR18" s="17"/>
      <c r="AS18" s="17"/>
      <c r="AT18" s="28"/>
    </row>
    <row r="19" spans="1:46" s="54" customFormat="1" x14ac:dyDescent="0.25">
      <c r="A19" s="11">
        <v>16</v>
      </c>
      <c r="B19" s="42" t="s">
        <v>24</v>
      </c>
      <c r="C19" s="13"/>
      <c r="D19" s="14">
        <v>75000</v>
      </c>
      <c r="E19" s="15">
        <f t="shared" si="1"/>
        <v>75000</v>
      </c>
      <c r="F19" s="51"/>
      <c r="G19" s="48"/>
      <c r="H19" s="51"/>
      <c r="I19" s="48"/>
      <c r="J19" s="51"/>
      <c r="K19" s="48"/>
      <c r="L19" s="51"/>
      <c r="M19" s="48"/>
      <c r="N19" s="51"/>
      <c r="O19" s="48"/>
      <c r="P19" s="51"/>
      <c r="Q19" s="48"/>
      <c r="R19" s="51"/>
      <c r="S19" s="48"/>
      <c r="T19" s="51"/>
      <c r="U19" s="48"/>
      <c r="V19" s="52"/>
      <c r="W19" s="48"/>
      <c r="X19" s="51"/>
      <c r="Y19" s="48"/>
      <c r="Z19" s="51"/>
      <c r="AA19" s="48"/>
      <c r="AB19" s="48"/>
      <c r="AC19" s="48"/>
      <c r="AD19" s="48"/>
      <c r="AE19" s="48"/>
      <c r="AF19" s="48"/>
      <c r="AG19" s="48"/>
      <c r="AH19" s="48"/>
      <c r="AI19" s="48"/>
      <c r="AJ19" s="51"/>
      <c r="AK19" s="48"/>
      <c r="AL19" s="51"/>
      <c r="AM19" s="48"/>
      <c r="AN19" s="48"/>
      <c r="AO19" s="48"/>
      <c r="AP19" s="48"/>
      <c r="AQ19" s="48"/>
      <c r="AR19" s="48"/>
      <c r="AS19" s="48"/>
      <c r="AT19" s="53"/>
    </row>
    <row r="20" spans="1:46" s="54" customFormat="1" x14ac:dyDescent="0.25">
      <c r="A20" s="11">
        <v>17</v>
      </c>
      <c r="B20" s="12" t="s">
        <v>25</v>
      </c>
      <c r="C20" s="13"/>
      <c r="D20" s="14">
        <v>0</v>
      </c>
      <c r="E20" s="15">
        <f t="shared" si="1"/>
        <v>0</v>
      </c>
      <c r="F20" s="51"/>
      <c r="G20" s="48"/>
      <c r="H20" s="51"/>
      <c r="I20" s="48"/>
      <c r="J20" s="51"/>
      <c r="K20" s="48"/>
      <c r="L20" s="51"/>
      <c r="M20" s="48"/>
      <c r="N20" s="51"/>
      <c r="O20" s="48"/>
      <c r="P20" s="51"/>
      <c r="Q20" s="48"/>
      <c r="R20" s="51"/>
      <c r="S20" s="48"/>
      <c r="T20" s="51"/>
      <c r="U20" s="48"/>
      <c r="V20" s="52"/>
      <c r="W20" s="48"/>
      <c r="X20" s="51"/>
      <c r="Y20" s="48"/>
      <c r="Z20" s="51"/>
      <c r="AA20" s="48"/>
      <c r="AB20" s="48"/>
      <c r="AC20" s="48"/>
      <c r="AD20" s="48"/>
      <c r="AE20" s="48"/>
      <c r="AF20" s="48"/>
      <c r="AG20" s="48"/>
      <c r="AH20" s="48"/>
      <c r="AI20" s="48"/>
      <c r="AJ20" s="51"/>
      <c r="AK20" s="48"/>
      <c r="AL20" s="51"/>
      <c r="AM20" s="48"/>
      <c r="AN20" s="48"/>
      <c r="AO20" s="48"/>
      <c r="AP20" s="48"/>
      <c r="AQ20" s="48"/>
      <c r="AR20" s="48"/>
      <c r="AS20" s="48"/>
      <c r="AT20" s="53"/>
    </row>
    <row r="21" spans="1:46" s="54" customFormat="1" x14ac:dyDescent="0.25">
      <c r="A21" s="11">
        <v>18</v>
      </c>
      <c r="B21" s="12" t="s">
        <v>26</v>
      </c>
      <c r="C21" s="55"/>
      <c r="D21" s="14">
        <v>93000</v>
      </c>
      <c r="E21" s="15">
        <f t="shared" si="1"/>
        <v>93000</v>
      </c>
      <c r="F21" s="51"/>
      <c r="G21" s="48"/>
      <c r="H21" s="51"/>
      <c r="I21" s="48"/>
      <c r="J21" s="51"/>
      <c r="K21" s="48"/>
      <c r="L21" s="51"/>
      <c r="M21" s="48"/>
      <c r="N21" s="51"/>
      <c r="O21" s="48"/>
      <c r="P21" s="51"/>
      <c r="Q21" s="48"/>
      <c r="R21" s="51"/>
      <c r="S21" s="48"/>
      <c r="T21" s="51"/>
      <c r="U21" s="48"/>
      <c r="V21" s="52"/>
      <c r="W21" s="48"/>
      <c r="X21" s="51"/>
      <c r="Y21" s="48"/>
      <c r="Z21" s="51"/>
      <c r="AA21" s="48"/>
      <c r="AB21" s="48"/>
      <c r="AC21" s="48"/>
      <c r="AD21" s="48"/>
      <c r="AE21" s="48"/>
      <c r="AF21" s="48"/>
      <c r="AG21" s="48"/>
      <c r="AH21" s="48"/>
      <c r="AI21" s="48"/>
      <c r="AJ21" s="51"/>
      <c r="AK21" s="48"/>
      <c r="AL21" s="51"/>
      <c r="AM21" s="48"/>
      <c r="AN21" s="48"/>
      <c r="AO21" s="48"/>
      <c r="AP21" s="48"/>
      <c r="AQ21" s="48"/>
      <c r="AR21" s="48"/>
      <c r="AS21" s="48"/>
      <c r="AT21" s="53"/>
    </row>
    <row r="22" spans="1:46" s="54" customFormat="1" x14ac:dyDescent="0.25">
      <c r="A22" s="11">
        <v>19</v>
      </c>
      <c r="B22" s="12" t="s">
        <v>27</v>
      </c>
      <c r="C22" s="55"/>
      <c r="D22" s="14">
        <v>4295700</v>
      </c>
      <c r="E22" s="15">
        <f t="shared" si="1"/>
        <v>4295700</v>
      </c>
      <c r="F22" s="51"/>
      <c r="G22" s="34"/>
      <c r="H22" s="56"/>
      <c r="I22" s="57"/>
      <c r="J22" s="51"/>
      <c r="K22" s="48"/>
      <c r="L22" s="51"/>
      <c r="M22" s="48"/>
      <c r="N22" s="51"/>
      <c r="O22" s="48"/>
      <c r="P22" s="51"/>
      <c r="Q22" s="48"/>
      <c r="R22" s="51"/>
      <c r="S22" s="48"/>
      <c r="T22" s="51"/>
      <c r="U22" s="48"/>
      <c r="V22" s="52"/>
      <c r="W22" s="48"/>
      <c r="X22" s="51"/>
      <c r="Y22" s="48"/>
      <c r="Z22" s="51"/>
      <c r="AA22" s="48"/>
      <c r="AB22" s="48"/>
      <c r="AC22" s="48"/>
      <c r="AD22" s="48"/>
      <c r="AE22" s="48"/>
      <c r="AF22" s="48"/>
      <c r="AG22" s="48"/>
      <c r="AH22" s="48"/>
      <c r="AI22" s="48"/>
      <c r="AJ22" s="51"/>
      <c r="AK22" s="48"/>
      <c r="AL22" s="51"/>
      <c r="AM22" s="48"/>
      <c r="AN22" s="48"/>
      <c r="AO22" s="48"/>
      <c r="AP22" s="48"/>
      <c r="AQ22" s="48"/>
      <c r="AR22" s="48"/>
      <c r="AS22" s="48"/>
      <c r="AT22" s="53"/>
    </row>
    <row r="23" spans="1:46" s="54" customFormat="1" x14ac:dyDescent="0.25">
      <c r="A23" s="11">
        <v>20</v>
      </c>
      <c r="B23" s="12" t="s">
        <v>28</v>
      </c>
      <c r="C23" s="55"/>
      <c r="D23" s="14">
        <v>60250</v>
      </c>
      <c r="E23" s="15">
        <f t="shared" si="1"/>
        <v>60250</v>
      </c>
      <c r="F23" s="51"/>
      <c r="G23" s="48"/>
      <c r="H23" s="51"/>
      <c r="I23" s="48"/>
      <c r="J23" s="51"/>
      <c r="K23" s="48"/>
      <c r="L23" s="51"/>
      <c r="M23" s="48"/>
      <c r="N23" s="51"/>
      <c r="O23" s="48"/>
      <c r="P23" s="51"/>
      <c r="Q23" s="48"/>
      <c r="R23" s="51"/>
      <c r="S23" s="48"/>
      <c r="T23" s="51"/>
      <c r="U23" s="48"/>
      <c r="V23" s="52"/>
      <c r="W23" s="48"/>
      <c r="X23" s="51"/>
      <c r="Y23" s="48"/>
      <c r="Z23" s="51"/>
      <c r="AA23" s="48"/>
      <c r="AB23" s="48"/>
      <c r="AC23" s="48"/>
      <c r="AD23" s="48"/>
      <c r="AE23" s="48"/>
      <c r="AF23" s="48"/>
      <c r="AG23" s="48"/>
      <c r="AH23" s="48"/>
      <c r="AI23" s="48"/>
      <c r="AJ23" s="51"/>
      <c r="AK23" s="48"/>
      <c r="AL23" s="51"/>
      <c r="AM23" s="48"/>
      <c r="AN23" s="48"/>
      <c r="AO23" s="48"/>
      <c r="AP23" s="48"/>
      <c r="AQ23" s="48"/>
      <c r="AR23" s="48"/>
      <c r="AS23" s="48"/>
      <c r="AT23" s="53"/>
    </row>
    <row r="24" spans="1:46" s="54" customFormat="1" x14ac:dyDescent="0.25">
      <c r="A24" s="11">
        <v>21</v>
      </c>
      <c r="B24" s="12" t="s">
        <v>29</v>
      </c>
      <c r="C24" s="55"/>
      <c r="D24" s="14">
        <v>29900</v>
      </c>
      <c r="E24" s="15">
        <f t="shared" si="1"/>
        <v>29900</v>
      </c>
      <c r="F24" s="51"/>
      <c r="G24" s="48"/>
      <c r="H24" s="51"/>
      <c r="I24" s="34"/>
      <c r="J24" s="51"/>
      <c r="K24" s="34"/>
      <c r="L24" s="51"/>
      <c r="M24" s="48"/>
      <c r="N24" s="51"/>
      <c r="O24" s="48"/>
      <c r="P24" s="51"/>
      <c r="Q24" s="48"/>
      <c r="R24" s="51"/>
      <c r="S24" s="48"/>
      <c r="T24" s="51"/>
      <c r="U24" s="48"/>
      <c r="V24" s="52"/>
      <c r="W24" s="48"/>
      <c r="X24" s="51"/>
      <c r="Y24" s="48"/>
      <c r="Z24" s="51"/>
      <c r="AA24" s="48"/>
      <c r="AB24" s="48"/>
      <c r="AC24" s="48"/>
      <c r="AD24" s="48"/>
      <c r="AE24" s="48"/>
      <c r="AF24" s="48"/>
      <c r="AG24" s="48"/>
      <c r="AH24" s="48"/>
      <c r="AI24" s="48"/>
      <c r="AJ24" s="51"/>
      <c r="AK24" s="48"/>
      <c r="AL24" s="51"/>
      <c r="AM24" s="48"/>
      <c r="AN24" s="48"/>
      <c r="AO24" s="48"/>
      <c r="AP24" s="48"/>
      <c r="AQ24" s="48"/>
      <c r="AR24" s="48"/>
      <c r="AS24" s="48"/>
      <c r="AT24" s="53"/>
    </row>
    <row r="25" spans="1:46" s="54" customFormat="1" x14ac:dyDescent="0.25">
      <c r="A25" s="11">
        <v>22</v>
      </c>
      <c r="B25" s="12" t="s">
        <v>30</v>
      </c>
      <c r="C25" s="55"/>
      <c r="D25" s="14">
        <v>117100</v>
      </c>
      <c r="E25" s="15">
        <f t="shared" si="1"/>
        <v>117100</v>
      </c>
      <c r="F25" s="51"/>
      <c r="G25" s="48"/>
      <c r="H25" s="56"/>
      <c r="I25" s="57"/>
      <c r="J25" s="51"/>
      <c r="K25" s="48"/>
      <c r="L25" s="51"/>
      <c r="M25" s="48"/>
      <c r="N25" s="51"/>
      <c r="O25" s="48"/>
      <c r="P25" s="51"/>
      <c r="Q25" s="48"/>
      <c r="R25" s="51"/>
      <c r="S25" s="48"/>
      <c r="T25" s="51"/>
      <c r="U25" s="48"/>
      <c r="V25" s="52"/>
      <c r="W25" s="48"/>
      <c r="X25" s="51"/>
      <c r="Y25" s="48"/>
      <c r="Z25" s="51"/>
      <c r="AA25" s="48"/>
      <c r="AB25" s="48"/>
      <c r="AC25" s="48"/>
      <c r="AD25" s="48"/>
      <c r="AE25" s="48"/>
      <c r="AF25" s="48"/>
      <c r="AG25" s="48"/>
      <c r="AH25" s="48"/>
      <c r="AI25" s="48"/>
      <c r="AJ25" s="51"/>
      <c r="AK25" s="48"/>
      <c r="AL25" s="51"/>
      <c r="AM25" s="48"/>
      <c r="AN25" s="48"/>
      <c r="AO25" s="48"/>
      <c r="AP25" s="48"/>
      <c r="AQ25" s="48"/>
      <c r="AR25" s="48"/>
      <c r="AS25" s="48"/>
      <c r="AT25" s="53"/>
    </row>
    <row r="26" spans="1:46" s="64" customFormat="1" x14ac:dyDescent="0.25">
      <c r="A26" s="11">
        <v>23</v>
      </c>
      <c r="B26" s="12" t="s">
        <v>31</v>
      </c>
      <c r="C26" s="58"/>
      <c r="D26" s="59">
        <v>91000</v>
      </c>
      <c r="E26" s="15">
        <f t="shared" si="1"/>
        <v>91000</v>
      </c>
      <c r="F26" s="60"/>
      <c r="G26" s="61"/>
      <c r="H26" s="60"/>
      <c r="I26" s="61"/>
      <c r="J26" s="60"/>
      <c r="K26" s="61"/>
      <c r="L26" s="60"/>
      <c r="M26" s="61"/>
      <c r="N26" s="60"/>
      <c r="O26" s="61"/>
      <c r="P26" s="60"/>
      <c r="Q26" s="61"/>
      <c r="R26" s="60"/>
      <c r="S26" s="61"/>
      <c r="T26" s="60"/>
      <c r="U26" s="61"/>
      <c r="V26" s="62"/>
      <c r="W26" s="61"/>
      <c r="X26" s="60"/>
      <c r="Y26" s="61"/>
      <c r="Z26" s="60"/>
      <c r="AA26" s="61"/>
      <c r="AB26" s="61"/>
      <c r="AC26" s="61"/>
      <c r="AD26" s="61"/>
      <c r="AE26" s="61"/>
      <c r="AF26" s="61"/>
      <c r="AG26" s="61"/>
      <c r="AH26" s="61"/>
      <c r="AI26" s="61"/>
      <c r="AJ26" s="60"/>
      <c r="AK26" s="61"/>
      <c r="AL26" s="60"/>
      <c r="AM26" s="61"/>
      <c r="AN26" s="61"/>
      <c r="AO26" s="61"/>
      <c r="AP26" s="61"/>
      <c r="AQ26" s="61"/>
      <c r="AR26" s="61"/>
      <c r="AS26" s="61"/>
      <c r="AT26" s="63"/>
    </row>
    <row r="27" spans="1:46" s="64" customFormat="1" x14ac:dyDescent="0.25">
      <c r="A27" s="11">
        <v>24</v>
      </c>
      <c r="B27" s="12" t="s">
        <v>32</v>
      </c>
      <c r="C27" s="58"/>
      <c r="D27" s="59">
        <v>337000</v>
      </c>
      <c r="E27" s="15">
        <f t="shared" si="1"/>
        <v>337000</v>
      </c>
      <c r="F27" s="60"/>
      <c r="G27" s="61"/>
      <c r="H27" s="60"/>
      <c r="I27" s="61"/>
      <c r="J27" s="60"/>
      <c r="K27" s="61"/>
      <c r="L27" s="60"/>
      <c r="M27" s="61"/>
      <c r="N27" s="60"/>
      <c r="O27" s="61"/>
      <c r="P27" s="60"/>
      <c r="Q27" s="61"/>
      <c r="R27" s="60"/>
      <c r="S27" s="61"/>
      <c r="T27" s="60"/>
      <c r="U27" s="61"/>
      <c r="V27" s="62"/>
      <c r="W27" s="61"/>
      <c r="X27" s="16"/>
      <c r="Y27" s="61"/>
      <c r="Z27" s="60"/>
      <c r="AA27" s="61"/>
      <c r="AB27" s="61"/>
      <c r="AC27" s="61"/>
      <c r="AD27" s="61"/>
      <c r="AE27" s="61"/>
      <c r="AF27" s="61"/>
      <c r="AG27" s="61"/>
      <c r="AH27" s="61"/>
      <c r="AI27" s="61"/>
      <c r="AJ27" s="60"/>
      <c r="AK27" s="61"/>
      <c r="AL27" s="60"/>
      <c r="AM27" s="61"/>
      <c r="AN27" s="61"/>
      <c r="AO27" s="61"/>
      <c r="AP27" s="61"/>
      <c r="AQ27" s="61"/>
      <c r="AR27" s="61"/>
      <c r="AS27" s="61"/>
      <c r="AT27" s="63"/>
    </row>
    <row r="28" spans="1:46" x14ac:dyDescent="0.25">
      <c r="A28" s="11">
        <v>25</v>
      </c>
      <c r="B28" s="47" t="s">
        <v>33</v>
      </c>
      <c r="C28" s="13"/>
      <c r="D28" s="14">
        <v>11310920</v>
      </c>
      <c r="E28" s="15">
        <f t="shared" si="1"/>
        <v>11310920</v>
      </c>
      <c r="F28" s="16"/>
      <c r="G28" s="34"/>
      <c r="H28" s="16"/>
      <c r="I28" s="17"/>
      <c r="J28" s="16"/>
      <c r="K28" s="17"/>
      <c r="L28" s="16"/>
      <c r="M28" s="17"/>
      <c r="N28" s="16"/>
      <c r="O28" s="17"/>
      <c r="P28" s="16"/>
      <c r="Q28" s="17"/>
      <c r="R28" s="16"/>
      <c r="S28" s="17"/>
      <c r="T28" s="16"/>
      <c r="U28" s="17"/>
      <c r="V28" s="43"/>
      <c r="W28" s="17"/>
      <c r="X28" s="16"/>
      <c r="Y28" s="17"/>
      <c r="Z28" s="16"/>
      <c r="AA28" s="17"/>
      <c r="AB28" s="16"/>
      <c r="AC28" s="17"/>
      <c r="AD28" s="16"/>
      <c r="AE28" s="17"/>
      <c r="AF28" s="16"/>
      <c r="AG28" s="17"/>
      <c r="AH28" s="16"/>
      <c r="AI28" s="17"/>
      <c r="AJ28" s="16"/>
      <c r="AK28" s="17"/>
      <c r="AL28" s="16"/>
      <c r="AM28" s="17"/>
      <c r="AN28" s="17"/>
      <c r="AO28" s="17"/>
      <c r="AP28" s="17"/>
      <c r="AQ28" s="17"/>
      <c r="AR28" s="17"/>
      <c r="AS28" s="17"/>
      <c r="AT28" s="28"/>
    </row>
    <row r="29" spans="1:46" x14ac:dyDescent="0.25">
      <c r="A29" s="11">
        <v>26</v>
      </c>
      <c r="B29" s="41" t="s">
        <v>34</v>
      </c>
      <c r="C29" s="65"/>
      <c r="D29" s="14">
        <v>573000</v>
      </c>
      <c r="E29" s="15">
        <f t="shared" si="1"/>
        <v>573000</v>
      </c>
      <c r="F29" s="16"/>
      <c r="G29" s="17"/>
      <c r="H29" s="16"/>
      <c r="I29" s="17"/>
      <c r="J29" s="16"/>
      <c r="K29" s="17"/>
      <c r="L29" s="16"/>
      <c r="M29" s="17"/>
      <c r="N29" s="16"/>
      <c r="O29" s="17"/>
      <c r="P29" s="16"/>
      <c r="Q29" s="17"/>
      <c r="R29" s="16"/>
      <c r="S29" s="17"/>
      <c r="T29" s="16"/>
      <c r="U29" s="17"/>
      <c r="V29" s="43"/>
      <c r="W29" s="17"/>
      <c r="X29" s="16"/>
      <c r="Y29" s="17"/>
      <c r="Z29" s="16"/>
      <c r="AA29" s="17"/>
      <c r="AB29" s="17"/>
      <c r="AC29" s="17"/>
      <c r="AD29" s="17"/>
      <c r="AE29" s="17"/>
      <c r="AF29" s="17"/>
      <c r="AG29" s="17"/>
      <c r="AH29" s="17"/>
      <c r="AI29" s="17"/>
      <c r="AJ29" s="16"/>
      <c r="AK29" s="17"/>
      <c r="AL29" s="16"/>
      <c r="AM29" s="17"/>
      <c r="AN29" s="17"/>
      <c r="AO29" s="17"/>
      <c r="AP29" s="17"/>
      <c r="AQ29" s="17"/>
      <c r="AR29" s="17"/>
      <c r="AS29" s="17"/>
      <c r="AT29" s="28"/>
    </row>
    <row r="30" spans="1:46" x14ac:dyDescent="0.25">
      <c r="A30" s="11">
        <v>27</v>
      </c>
      <c r="B30" s="42" t="s">
        <v>35</v>
      </c>
      <c r="C30" s="55"/>
      <c r="D30" s="14">
        <v>4700</v>
      </c>
      <c r="E30" s="15">
        <f t="shared" si="1"/>
        <v>4700</v>
      </c>
      <c r="F30" s="16"/>
      <c r="G30" s="17"/>
      <c r="H30" s="16"/>
      <c r="I30" s="17"/>
      <c r="J30" s="16"/>
      <c r="K30" s="17"/>
      <c r="L30" s="16"/>
      <c r="M30" s="17"/>
      <c r="N30" s="16"/>
      <c r="O30" s="17"/>
      <c r="P30" s="16"/>
      <c r="Q30" s="17"/>
      <c r="R30" s="16"/>
      <c r="S30" s="17"/>
      <c r="T30" s="16"/>
      <c r="U30" s="17"/>
      <c r="V30" s="16"/>
      <c r="W30" s="17"/>
      <c r="X30" s="16"/>
      <c r="Y30" s="17"/>
      <c r="Z30" s="66"/>
      <c r="AA30" s="67"/>
      <c r="AB30" s="16"/>
      <c r="AC30" s="17"/>
      <c r="AD30" s="16"/>
      <c r="AE30" s="17"/>
      <c r="AF30" s="16"/>
      <c r="AG30" s="17"/>
      <c r="AH30" s="68"/>
      <c r="AI30" s="17"/>
      <c r="AJ30" s="16"/>
      <c r="AK30" s="17"/>
      <c r="AL30" s="16"/>
      <c r="AM30" s="17"/>
      <c r="AN30" s="17"/>
      <c r="AO30" s="17"/>
      <c r="AP30" s="17"/>
      <c r="AQ30" s="17"/>
      <c r="AR30" s="17"/>
      <c r="AS30" s="17"/>
      <c r="AT30" s="69"/>
    </row>
    <row r="31" spans="1:46" x14ac:dyDescent="0.25">
      <c r="A31" s="11">
        <v>28</v>
      </c>
      <c r="B31" s="12" t="s">
        <v>36</v>
      </c>
      <c r="C31" s="13"/>
      <c r="D31" s="14">
        <v>0</v>
      </c>
      <c r="E31" s="15">
        <f t="shared" si="1"/>
        <v>0</v>
      </c>
      <c r="F31" s="16"/>
      <c r="G31" s="17"/>
      <c r="H31" s="16"/>
      <c r="I31" s="17"/>
      <c r="J31" s="16"/>
      <c r="K31" s="17"/>
      <c r="L31" s="16"/>
      <c r="M31" s="17"/>
      <c r="N31" s="16"/>
      <c r="O31" s="17"/>
      <c r="P31" s="16"/>
      <c r="Q31" s="17"/>
      <c r="R31" s="16"/>
      <c r="S31" s="17"/>
      <c r="T31" s="16"/>
      <c r="U31" s="17"/>
      <c r="V31" s="43"/>
      <c r="W31" s="17"/>
      <c r="X31" s="16"/>
      <c r="Y31" s="17"/>
      <c r="Z31" s="16"/>
      <c r="AA31" s="17"/>
      <c r="AB31" s="17"/>
      <c r="AC31" s="17"/>
      <c r="AD31" s="17"/>
      <c r="AE31" s="17"/>
      <c r="AF31" s="17"/>
      <c r="AG31" s="17"/>
      <c r="AH31" s="17"/>
      <c r="AI31" s="17"/>
      <c r="AJ31" s="16"/>
      <c r="AK31" s="17"/>
      <c r="AL31" s="16"/>
      <c r="AM31" s="17"/>
      <c r="AN31" s="17"/>
      <c r="AO31" s="17"/>
      <c r="AP31" s="17"/>
      <c r="AQ31" s="17"/>
      <c r="AR31" s="17"/>
      <c r="AS31" s="17"/>
      <c r="AT31" s="28"/>
    </row>
    <row r="32" spans="1:46" x14ac:dyDescent="0.25">
      <c r="A32" s="11">
        <v>29</v>
      </c>
      <c r="B32" s="42" t="s">
        <v>37</v>
      </c>
      <c r="C32" s="13"/>
      <c r="D32" s="14">
        <v>10000</v>
      </c>
      <c r="E32" s="15">
        <f t="shared" si="1"/>
        <v>10000</v>
      </c>
      <c r="F32" s="16"/>
      <c r="G32" s="17"/>
      <c r="H32" s="16"/>
      <c r="I32" s="17"/>
      <c r="J32" s="16"/>
      <c r="K32" s="17"/>
      <c r="L32" s="16"/>
      <c r="M32" s="17"/>
      <c r="N32" s="16"/>
      <c r="O32" s="17"/>
      <c r="P32" s="16"/>
      <c r="Q32" s="17"/>
      <c r="R32" s="16"/>
      <c r="S32" s="17"/>
      <c r="T32" s="16"/>
      <c r="U32" s="17"/>
      <c r="V32" s="43"/>
      <c r="W32" s="17"/>
      <c r="X32" s="16"/>
      <c r="Y32" s="17"/>
      <c r="Z32" s="16"/>
      <c r="AA32" s="17"/>
      <c r="AB32" s="17"/>
      <c r="AC32" s="17"/>
      <c r="AD32" s="17"/>
      <c r="AE32" s="17"/>
      <c r="AF32" s="17"/>
      <c r="AG32" s="17"/>
      <c r="AH32" s="17"/>
      <c r="AI32" s="17"/>
      <c r="AJ32" s="16"/>
      <c r="AK32" s="17"/>
      <c r="AL32" s="16"/>
      <c r="AM32" s="17"/>
      <c r="AN32" s="17"/>
      <c r="AO32" s="17"/>
      <c r="AP32" s="17"/>
      <c r="AQ32" s="17"/>
      <c r="AR32" s="17"/>
      <c r="AS32" s="17"/>
      <c r="AT32" s="28"/>
    </row>
    <row r="33" spans="1:47" x14ac:dyDescent="0.25">
      <c r="A33" s="11">
        <v>30</v>
      </c>
      <c r="B33" s="235" t="s">
        <v>38</v>
      </c>
      <c r="C33" s="13"/>
      <c r="D33" s="14">
        <v>18805000</v>
      </c>
      <c r="E33" s="15">
        <f t="shared" si="1"/>
        <v>18805000</v>
      </c>
      <c r="F33" s="16"/>
      <c r="G33" s="17"/>
      <c r="H33" s="16"/>
      <c r="I33" s="17"/>
      <c r="J33" s="16"/>
      <c r="K33" s="17"/>
      <c r="L33" s="16"/>
      <c r="M33" s="17"/>
      <c r="N33" s="16"/>
      <c r="O33" s="17"/>
      <c r="P33" s="16"/>
      <c r="Q33" s="17"/>
      <c r="R33" s="16"/>
      <c r="S33" s="17"/>
      <c r="T33" s="16"/>
      <c r="U33" s="17"/>
      <c r="V33" s="43"/>
      <c r="W33" s="17"/>
      <c r="X33" s="16"/>
      <c r="Y33" s="17"/>
      <c r="Z33" s="16"/>
      <c r="AA33" s="17"/>
      <c r="AB33" s="16"/>
      <c r="AC33" s="17"/>
      <c r="AD33" s="16"/>
      <c r="AE33" s="17"/>
      <c r="AF33" s="16"/>
      <c r="AG33" s="17"/>
      <c r="AH33" s="16"/>
      <c r="AI33" s="17"/>
      <c r="AJ33" s="16"/>
      <c r="AK33" s="17"/>
      <c r="AL33" s="16"/>
      <c r="AM33" s="17"/>
      <c r="AN33" s="16"/>
      <c r="AO33" s="17"/>
      <c r="AP33" s="16"/>
      <c r="AQ33" s="17"/>
      <c r="AR33" s="16"/>
      <c r="AS33" s="17"/>
      <c r="AT33" s="28"/>
      <c r="AU33" s="70"/>
    </row>
    <row r="34" spans="1:47" s="64" customFormat="1" x14ac:dyDescent="0.25">
      <c r="A34" s="11">
        <v>31</v>
      </c>
      <c r="B34" s="41" t="s">
        <v>39</v>
      </c>
      <c r="C34" s="13"/>
      <c r="D34" s="71">
        <v>1600000</v>
      </c>
      <c r="E34" s="72">
        <f t="shared" si="1"/>
        <v>1740000</v>
      </c>
      <c r="F34" s="60">
        <v>43070</v>
      </c>
      <c r="G34" s="61">
        <v>10000</v>
      </c>
      <c r="H34" s="60">
        <v>43071</v>
      </c>
      <c r="I34" s="61">
        <v>20000</v>
      </c>
      <c r="J34" s="60">
        <v>43072</v>
      </c>
      <c r="K34" s="61">
        <v>10000</v>
      </c>
      <c r="L34" s="60">
        <v>43075</v>
      </c>
      <c r="M34" s="61">
        <v>10000</v>
      </c>
      <c r="N34" s="60">
        <v>43077</v>
      </c>
      <c r="O34" s="61">
        <v>20000</v>
      </c>
      <c r="P34" s="60">
        <v>43082</v>
      </c>
      <c r="Q34" s="61">
        <v>40000</v>
      </c>
      <c r="R34" s="60">
        <v>43083</v>
      </c>
      <c r="S34" s="61">
        <v>10000</v>
      </c>
      <c r="T34" s="60">
        <v>43085</v>
      </c>
      <c r="U34" s="61">
        <v>20000</v>
      </c>
      <c r="V34" s="62"/>
      <c r="W34" s="61"/>
      <c r="X34" s="60"/>
      <c r="Y34" s="61"/>
      <c r="Z34" s="60"/>
      <c r="AA34" s="61"/>
      <c r="AB34" s="60"/>
      <c r="AC34" s="61"/>
      <c r="AD34" s="60"/>
      <c r="AE34" s="61"/>
      <c r="AF34" s="60"/>
      <c r="AG34" s="61"/>
      <c r="AH34" s="60"/>
      <c r="AI34" s="61"/>
      <c r="AJ34" s="60"/>
      <c r="AK34" s="61"/>
      <c r="AL34" s="60"/>
      <c r="AM34" s="61"/>
      <c r="AN34" s="60"/>
      <c r="AO34" s="61"/>
      <c r="AP34" s="60"/>
      <c r="AQ34" s="61"/>
      <c r="AR34" s="61"/>
      <c r="AS34" s="61"/>
      <c r="AT34" s="63"/>
    </row>
    <row r="35" spans="1:47" x14ac:dyDescent="0.25">
      <c r="A35" s="11">
        <v>32</v>
      </c>
      <c r="B35" s="29" t="s">
        <v>40</v>
      </c>
      <c r="C35" s="13"/>
      <c r="D35" s="14">
        <v>202000</v>
      </c>
      <c r="E35" s="15">
        <f t="shared" si="1"/>
        <v>202000</v>
      </c>
      <c r="F35" s="16"/>
      <c r="G35" s="17"/>
      <c r="H35" s="16"/>
      <c r="I35" s="17"/>
      <c r="J35" s="16"/>
      <c r="K35" s="17"/>
      <c r="L35" s="16"/>
      <c r="M35" s="17"/>
      <c r="N35" s="16"/>
      <c r="O35" s="17"/>
      <c r="P35" s="16"/>
      <c r="Q35" s="17"/>
      <c r="R35" s="16"/>
      <c r="S35" s="17"/>
      <c r="T35" s="16"/>
      <c r="U35" s="17"/>
      <c r="V35" s="43"/>
      <c r="W35" s="17"/>
      <c r="X35" s="16"/>
      <c r="Y35" s="17"/>
      <c r="Z35" s="16"/>
      <c r="AA35" s="17"/>
      <c r="AB35" s="16"/>
      <c r="AC35" s="17"/>
      <c r="AD35" s="16"/>
      <c r="AE35" s="17"/>
      <c r="AF35" s="16"/>
      <c r="AG35" s="17"/>
      <c r="AH35" s="16"/>
      <c r="AI35" s="17"/>
      <c r="AJ35" s="16"/>
      <c r="AK35" s="17"/>
      <c r="AL35" s="16"/>
      <c r="AM35" s="17"/>
      <c r="AN35" s="17"/>
      <c r="AO35" s="17"/>
      <c r="AP35" s="17"/>
      <c r="AQ35" s="17"/>
      <c r="AR35" s="17"/>
      <c r="AS35" s="17"/>
      <c r="AT35" s="28"/>
    </row>
    <row r="36" spans="1:47" s="26" customFormat="1" x14ac:dyDescent="0.25">
      <c r="A36" s="11">
        <v>33</v>
      </c>
      <c r="B36" s="12" t="s">
        <v>41</v>
      </c>
      <c r="C36" s="13"/>
      <c r="D36" s="14">
        <v>142000</v>
      </c>
      <c r="E36" s="15">
        <f t="shared" si="1"/>
        <v>142000</v>
      </c>
      <c r="F36" s="16"/>
      <c r="G36" s="17"/>
      <c r="H36" s="66"/>
      <c r="I36" s="67"/>
      <c r="J36" s="16"/>
      <c r="K36" s="17"/>
      <c r="L36" s="16"/>
      <c r="M36" s="17"/>
      <c r="N36" s="16"/>
      <c r="O36" s="17"/>
      <c r="P36" s="16"/>
      <c r="Q36" s="17"/>
      <c r="R36" s="16"/>
      <c r="S36" s="17"/>
      <c r="T36" s="18"/>
      <c r="U36" s="19"/>
      <c r="V36" s="20"/>
      <c r="W36" s="19"/>
      <c r="X36" s="18"/>
      <c r="Y36" s="19"/>
      <c r="Z36" s="18"/>
      <c r="AA36" s="19"/>
      <c r="AB36" s="19"/>
      <c r="AC36" s="19"/>
      <c r="AD36" s="19"/>
      <c r="AE36" s="19"/>
      <c r="AF36" s="19"/>
      <c r="AG36" s="19"/>
      <c r="AH36" s="19"/>
      <c r="AI36" s="19"/>
      <c r="AJ36" s="18"/>
      <c r="AK36" s="19"/>
      <c r="AL36" s="18"/>
      <c r="AM36" s="19"/>
      <c r="AN36" s="19"/>
      <c r="AO36" s="19"/>
      <c r="AP36" s="19"/>
      <c r="AQ36" s="19"/>
      <c r="AR36" s="19"/>
      <c r="AS36" s="19"/>
      <c r="AT36" s="21"/>
    </row>
    <row r="37" spans="1:47" x14ac:dyDescent="0.25">
      <c r="A37" s="11">
        <v>34</v>
      </c>
      <c r="B37" s="47" t="s">
        <v>42</v>
      </c>
      <c r="C37" s="13"/>
      <c r="D37" s="14">
        <v>14000</v>
      </c>
      <c r="E37" s="15">
        <f t="shared" si="1"/>
        <v>14000</v>
      </c>
      <c r="F37" s="16"/>
      <c r="G37" s="34"/>
      <c r="H37" s="16"/>
      <c r="I37" s="17"/>
      <c r="J37" s="16"/>
      <c r="K37" s="17"/>
      <c r="L37" s="16"/>
      <c r="M37" s="17"/>
      <c r="N37" s="16"/>
      <c r="O37" s="17"/>
      <c r="P37" s="16"/>
      <c r="Q37" s="17"/>
      <c r="R37" s="16"/>
      <c r="S37" s="17"/>
      <c r="T37" s="16"/>
      <c r="U37" s="17"/>
      <c r="V37" s="43"/>
      <c r="W37" s="17"/>
      <c r="X37" s="16"/>
      <c r="Y37" s="17"/>
      <c r="Z37" s="16"/>
      <c r="AA37" s="17"/>
      <c r="AB37" s="17"/>
      <c r="AC37" s="17"/>
      <c r="AD37" s="17"/>
      <c r="AE37" s="17"/>
      <c r="AF37" s="17"/>
      <c r="AG37" s="17"/>
      <c r="AH37" s="17"/>
      <c r="AI37" s="17"/>
      <c r="AJ37" s="16"/>
      <c r="AK37" s="17"/>
      <c r="AL37" s="16"/>
      <c r="AM37" s="17"/>
      <c r="AN37" s="17"/>
      <c r="AO37" s="17"/>
      <c r="AP37" s="17"/>
      <c r="AQ37" s="17"/>
      <c r="AR37" s="17"/>
      <c r="AS37" s="17"/>
      <c r="AT37" s="28"/>
    </row>
    <row r="38" spans="1:47" x14ac:dyDescent="0.25">
      <c r="A38" s="11">
        <v>35</v>
      </c>
      <c r="B38" s="42" t="s">
        <v>43</v>
      </c>
      <c r="C38" s="13"/>
      <c r="D38" s="14">
        <v>1158000</v>
      </c>
      <c r="E38" s="15">
        <f t="shared" si="1"/>
        <v>1158000</v>
      </c>
      <c r="F38" s="16"/>
      <c r="G38" s="17"/>
      <c r="H38" s="16"/>
      <c r="I38" s="17"/>
      <c r="J38" s="16"/>
      <c r="K38" s="17"/>
      <c r="L38" s="16"/>
      <c r="M38" s="17"/>
      <c r="N38" s="16"/>
      <c r="O38" s="17"/>
      <c r="P38" s="16"/>
      <c r="Q38" s="17"/>
      <c r="R38" s="16"/>
      <c r="S38" s="17"/>
      <c r="T38" s="16"/>
      <c r="U38" s="17"/>
      <c r="V38" s="43"/>
      <c r="W38" s="17"/>
      <c r="X38" s="16"/>
      <c r="Y38" s="17"/>
      <c r="Z38" s="16"/>
      <c r="AA38" s="17"/>
      <c r="AB38" s="17"/>
      <c r="AC38" s="17"/>
      <c r="AD38" s="17"/>
      <c r="AE38" s="17"/>
      <c r="AF38" s="17"/>
      <c r="AG38" s="17"/>
      <c r="AH38" s="17"/>
      <c r="AI38" s="17"/>
      <c r="AJ38" s="16"/>
      <c r="AK38" s="17"/>
      <c r="AL38" s="16"/>
      <c r="AM38" s="17"/>
      <c r="AN38" s="17"/>
      <c r="AO38" s="17"/>
      <c r="AP38" s="17"/>
      <c r="AQ38" s="17"/>
      <c r="AR38" s="17"/>
      <c r="AS38" s="17"/>
      <c r="AT38" s="28"/>
    </row>
    <row r="39" spans="1:47" x14ac:dyDescent="0.25">
      <c r="A39" s="11">
        <v>36</v>
      </c>
      <c r="B39" s="47" t="s">
        <v>44</v>
      </c>
      <c r="C39" s="73"/>
      <c r="D39" s="14">
        <v>409000</v>
      </c>
      <c r="E39" s="15">
        <f t="shared" si="1"/>
        <v>409000</v>
      </c>
      <c r="F39" s="16"/>
      <c r="G39" s="17"/>
      <c r="H39" s="16"/>
      <c r="I39" s="17"/>
      <c r="J39" s="16"/>
      <c r="K39" s="17"/>
      <c r="L39" s="16"/>
      <c r="M39" s="17"/>
      <c r="N39" s="16"/>
      <c r="O39" s="17"/>
      <c r="P39" s="16"/>
      <c r="Q39" s="17"/>
      <c r="R39" s="16"/>
      <c r="S39" s="17"/>
      <c r="T39" s="16"/>
      <c r="U39" s="17"/>
      <c r="V39" s="43"/>
      <c r="W39" s="17"/>
      <c r="X39" s="16"/>
      <c r="Y39" s="17"/>
      <c r="Z39" s="16"/>
      <c r="AA39" s="17"/>
      <c r="AB39" s="17"/>
      <c r="AC39" s="17"/>
      <c r="AD39" s="17"/>
      <c r="AE39" s="17"/>
      <c r="AF39" s="17"/>
      <c r="AG39" s="17"/>
      <c r="AH39" s="17"/>
      <c r="AI39" s="17"/>
      <c r="AJ39" s="16"/>
      <c r="AK39" s="17"/>
      <c r="AL39" s="16"/>
      <c r="AM39" s="17"/>
      <c r="AN39" s="17"/>
      <c r="AO39" s="17"/>
      <c r="AP39" s="17"/>
      <c r="AQ39" s="17"/>
      <c r="AR39" s="17"/>
      <c r="AS39" s="17"/>
      <c r="AT39" s="28"/>
    </row>
    <row r="40" spans="1:47" x14ac:dyDescent="0.25">
      <c r="A40" s="11">
        <v>37</v>
      </c>
      <c r="B40" s="42" t="s">
        <v>45</v>
      </c>
      <c r="C40" s="74"/>
      <c r="D40" s="14">
        <v>21000</v>
      </c>
      <c r="E40" s="15">
        <f t="shared" si="1"/>
        <v>21000</v>
      </c>
      <c r="F40" s="16"/>
      <c r="G40" s="17"/>
      <c r="H40" s="16"/>
      <c r="I40" s="17"/>
      <c r="J40" s="16"/>
      <c r="K40" s="17"/>
      <c r="L40" s="16"/>
      <c r="M40" s="17"/>
      <c r="N40" s="16"/>
      <c r="O40" s="17"/>
      <c r="P40" s="16"/>
      <c r="Q40" s="17"/>
      <c r="R40" s="16"/>
      <c r="S40" s="17"/>
      <c r="T40" s="16"/>
      <c r="U40" s="17"/>
      <c r="V40" s="43"/>
      <c r="W40" s="17"/>
      <c r="X40" s="16"/>
      <c r="Y40" s="17"/>
      <c r="Z40" s="16"/>
      <c r="AA40" s="17"/>
      <c r="AB40" s="17"/>
      <c r="AC40" s="17"/>
      <c r="AD40" s="17"/>
      <c r="AE40" s="17"/>
      <c r="AF40" s="17"/>
      <c r="AG40" s="17"/>
      <c r="AH40" s="17"/>
      <c r="AI40" s="17"/>
      <c r="AJ40" s="16"/>
      <c r="AK40" s="17"/>
      <c r="AL40" s="16"/>
      <c r="AM40" s="17"/>
      <c r="AN40" s="17"/>
      <c r="AO40" s="17"/>
      <c r="AP40" s="17"/>
      <c r="AQ40" s="17"/>
      <c r="AR40" s="17"/>
      <c r="AS40" s="17"/>
      <c r="AT40" s="28"/>
    </row>
    <row r="41" spans="1:47" s="82" customFormat="1" x14ac:dyDescent="0.25">
      <c r="A41" s="11">
        <v>38</v>
      </c>
      <c r="B41" s="75" t="s">
        <v>46</v>
      </c>
      <c r="C41" s="76"/>
      <c r="D41" s="77">
        <v>0</v>
      </c>
      <c r="E41" s="77">
        <f t="shared" si="1"/>
        <v>0</v>
      </c>
      <c r="F41" s="78"/>
      <c r="G41" s="79"/>
      <c r="H41" s="78"/>
      <c r="I41" s="79"/>
      <c r="J41" s="78"/>
      <c r="K41" s="79"/>
      <c r="L41" s="78"/>
      <c r="M41" s="79"/>
      <c r="N41" s="78"/>
      <c r="O41" s="79"/>
      <c r="P41" s="78"/>
      <c r="Q41" s="79"/>
      <c r="R41" s="78"/>
      <c r="S41" s="79"/>
      <c r="T41" s="78"/>
      <c r="U41" s="79"/>
      <c r="V41" s="80"/>
      <c r="W41" s="79"/>
      <c r="X41" s="78"/>
      <c r="Y41" s="79"/>
      <c r="Z41" s="78"/>
      <c r="AA41" s="79"/>
      <c r="AB41" s="78"/>
      <c r="AC41" s="79"/>
      <c r="AD41" s="78"/>
      <c r="AE41" s="79"/>
      <c r="AF41" s="78"/>
      <c r="AG41" s="79"/>
      <c r="AH41" s="78"/>
      <c r="AI41" s="79"/>
      <c r="AJ41" s="78"/>
      <c r="AK41" s="79"/>
      <c r="AL41" s="78"/>
      <c r="AM41" s="79"/>
      <c r="AN41" s="79"/>
      <c r="AO41" s="79"/>
      <c r="AP41" s="79"/>
      <c r="AQ41" s="79"/>
      <c r="AR41" s="79"/>
      <c r="AS41" s="79"/>
      <c r="AT41" s="81"/>
    </row>
    <row r="42" spans="1:47" x14ac:dyDescent="0.25">
      <c r="A42" s="11">
        <v>39</v>
      </c>
      <c r="B42" s="50" t="s">
        <v>47</v>
      </c>
      <c r="C42" s="55"/>
      <c r="D42" s="14">
        <v>126100</v>
      </c>
      <c r="E42" s="15">
        <f t="shared" si="1"/>
        <v>126100</v>
      </c>
      <c r="F42" s="16"/>
      <c r="G42" s="34"/>
      <c r="H42" s="16"/>
      <c r="I42" s="17"/>
      <c r="J42" s="16"/>
      <c r="K42" s="17"/>
      <c r="L42" s="16"/>
      <c r="M42" s="17"/>
      <c r="N42" s="16"/>
      <c r="O42" s="17"/>
      <c r="P42" s="16"/>
      <c r="Q42" s="17"/>
      <c r="R42" s="16"/>
      <c r="S42" s="17"/>
      <c r="T42" s="16"/>
      <c r="U42" s="17"/>
      <c r="V42" s="43"/>
      <c r="W42" s="17"/>
      <c r="X42" s="16"/>
      <c r="Y42" s="17"/>
      <c r="Z42" s="16"/>
      <c r="AA42" s="17"/>
      <c r="AB42" s="17"/>
      <c r="AC42" s="17"/>
      <c r="AD42" s="17"/>
      <c r="AE42" s="17"/>
      <c r="AF42" s="17"/>
      <c r="AG42" s="17"/>
      <c r="AH42" s="17"/>
      <c r="AI42" s="17"/>
      <c r="AJ42" s="16"/>
      <c r="AK42" s="17"/>
      <c r="AL42" s="16"/>
      <c r="AM42" s="17"/>
      <c r="AN42" s="17"/>
      <c r="AO42" s="17"/>
      <c r="AP42" s="17"/>
      <c r="AQ42" s="17"/>
      <c r="AR42" s="17"/>
      <c r="AS42" s="17"/>
      <c r="AT42" s="28"/>
    </row>
    <row r="43" spans="1:47" x14ac:dyDescent="0.25">
      <c r="A43" s="11">
        <v>40</v>
      </c>
      <c r="B43" s="12" t="s">
        <v>48</v>
      </c>
      <c r="C43" s="13"/>
      <c r="D43" s="14">
        <v>87000</v>
      </c>
      <c r="E43" s="15">
        <f t="shared" si="1"/>
        <v>87000</v>
      </c>
      <c r="F43" s="16"/>
      <c r="G43" s="17"/>
      <c r="H43" s="16"/>
      <c r="I43" s="34"/>
      <c r="J43" s="16"/>
      <c r="K43" s="17"/>
      <c r="L43" s="16"/>
      <c r="M43" s="17"/>
      <c r="N43" s="16"/>
      <c r="O43" s="17"/>
      <c r="P43" s="16"/>
      <c r="Q43" s="17"/>
      <c r="R43" s="16"/>
      <c r="S43" s="17"/>
      <c r="T43" s="16"/>
      <c r="U43" s="17"/>
      <c r="V43" s="43"/>
      <c r="W43" s="17"/>
      <c r="X43" s="16"/>
      <c r="Y43" s="17"/>
      <c r="Z43" s="16"/>
      <c r="AA43" s="17"/>
      <c r="AB43" s="17"/>
      <c r="AC43" s="17"/>
      <c r="AD43" s="17"/>
      <c r="AE43" s="17"/>
      <c r="AF43" s="17"/>
      <c r="AG43" s="17"/>
      <c r="AH43" s="17"/>
      <c r="AI43" s="17"/>
      <c r="AJ43" s="16"/>
      <c r="AK43" s="17"/>
      <c r="AL43" s="16"/>
      <c r="AM43" s="17"/>
      <c r="AN43" s="17"/>
      <c r="AO43" s="17"/>
      <c r="AP43" s="17"/>
      <c r="AQ43" s="17"/>
      <c r="AR43" s="17"/>
      <c r="AS43" s="17"/>
      <c r="AT43" s="28"/>
    </row>
    <row r="44" spans="1:47" x14ac:dyDescent="0.25">
      <c r="A44" s="11">
        <v>41</v>
      </c>
      <c r="B44" s="41" t="s">
        <v>49</v>
      </c>
      <c r="C44" s="44"/>
      <c r="D44" s="14">
        <v>444300</v>
      </c>
      <c r="E44" s="15">
        <f t="shared" si="1"/>
        <v>444300</v>
      </c>
      <c r="F44" s="16"/>
      <c r="G44" s="17"/>
      <c r="H44" s="16"/>
      <c r="I44" s="17"/>
      <c r="J44" s="16"/>
      <c r="K44" s="17"/>
      <c r="L44" s="16"/>
      <c r="M44" s="17"/>
      <c r="N44" s="16"/>
      <c r="O44" s="17"/>
      <c r="P44" s="16"/>
      <c r="Q44" s="17"/>
      <c r="R44" s="16"/>
      <c r="S44" s="17"/>
      <c r="T44" s="16"/>
      <c r="U44" s="17"/>
      <c r="V44" s="43"/>
      <c r="W44" s="17"/>
      <c r="X44" s="16"/>
      <c r="Y44" s="17"/>
      <c r="Z44" s="16"/>
      <c r="AA44" s="17"/>
      <c r="AB44" s="17"/>
      <c r="AC44" s="17"/>
      <c r="AD44" s="17"/>
      <c r="AE44" s="17"/>
      <c r="AF44" s="17"/>
      <c r="AG44" s="17"/>
      <c r="AH44" s="17"/>
      <c r="AI44" s="17"/>
      <c r="AJ44" s="16"/>
      <c r="AK44" s="17"/>
      <c r="AL44" s="16"/>
      <c r="AM44" s="17"/>
      <c r="AN44" s="17"/>
      <c r="AO44" s="17"/>
      <c r="AP44" s="17"/>
      <c r="AQ44" s="17"/>
      <c r="AR44" s="17"/>
      <c r="AS44" s="17"/>
      <c r="AT44" s="28"/>
    </row>
    <row r="45" spans="1:47" x14ac:dyDescent="0.25">
      <c r="A45" s="11">
        <v>42</v>
      </c>
      <c r="B45" s="83" t="s">
        <v>50</v>
      </c>
      <c r="C45" s="84"/>
      <c r="D45" s="14">
        <v>650000</v>
      </c>
      <c r="E45" s="15">
        <f t="shared" si="1"/>
        <v>650000</v>
      </c>
      <c r="F45" s="16"/>
      <c r="G45" s="17"/>
      <c r="H45" s="16"/>
      <c r="I45" s="17"/>
      <c r="J45" s="16"/>
      <c r="K45" s="17"/>
      <c r="L45" s="16"/>
      <c r="M45" s="17"/>
      <c r="N45" s="16"/>
      <c r="O45" s="17"/>
      <c r="P45" s="16"/>
      <c r="Q45" s="17"/>
      <c r="R45" s="16"/>
      <c r="S45" s="17"/>
      <c r="T45" s="16"/>
      <c r="U45" s="17"/>
      <c r="V45" s="43"/>
      <c r="W45" s="17"/>
      <c r="X45" s="16"/>
      <c r="Y45" s="17"/>
      <c r="Z45" s="16"/>
      <c r="AA45" s="17"/>
      <c r="AB45" s="17"/>
      <c r="AC45" s="17"/>
      <c r="AD45" s="17"/>
      <c r="AE45" s="17"/>
      <c r="AF45" s="17"/>
      <c r="AG45" s="17"/>
      <c r="AH45" s="17"/>
      <c r="AI45" s="17"/>
      <c r="AJ45" s="16"/>
      <c r="AK45" s="17"/>
      <c r="AL45" s="16"/>
      <c r="AM45" s="17"/>
      <c r="AN45" s="17"/>
      <c r="AO45" s="17"/>
      <c r="AP45" s="17"/>
      <c r="AQ45" s="17"/>
      <c r="AR45" s="17"/>
      <c r="AS45" s="17"/>
      <c r="AT45" s="28"/>
    </row>
    <row r="46" spans="1:47" x14ac:dyDescent="0.25">
      <c r="A46" s="11">
        <v>43</v>
      </c>
      <c r="B46" s="12" t="s">
        <v>51</v>
      </c>
      <c r="C46" s="85"/>
      <c r="D46" s="14">
        <v>64000</v>
      </c>
      <c r="E46" s="15">
        <f t="shared" si="1"/>
        <v>64000</v>
      </c>
      <c r="F46" s="16"/>
      <c r="G46" s="17"/>
      <c r="H46" s="16"/>
      <c r="I46" s="17"/>
      <c r="J46" s="16"/>
      <c r="K46" s="17"/>
      <c r="L46" s="16"/>
      <c r="M46" s="17"/>
      <c r="N46" s="16"/>
      <c r="O46" s="17"/>
      <c r="P46" s="16"/>
      <c r="Q46" s="17"/>
      <c r="R46" s="16"/>
      <c r="S46" s="17"/>
      <c r="T46" s="16"/>
      <c r="U46" s="17"/>
      <c r="V46" s="43"/>
      <c r="W46" s="17"/>
      <c r="X46" s="16"/>
      <c r="Y46" s="17"/>
      <c r="Z46" s="16"/>
      <c r="AA46" s="17"/>
      <c r="AB46" s="17"/>
      <c r="AC46" s="17"/>
      <c r="AD46" s="17"/>
      <c r="AE46" s="17"/>
      <c r="AF46" s="17"/>
      <c r="AG46" s="17"/>
      <c r="AH46" s="17"/>
      <c r="AI46" s="17"/>
      <c r="AJ46" s="16"/>
      <c r="AK46" s="17"/>
      <c r="AL46" s="16"/>
      <c r="AM46" s="17"/>
      <c r="AN46" s="17"/>
      <c r="AO46" s="17"/>
      <c r="AP46" s="17"/>
      <c r="AQ46" s="17"/>
      <c r="AR46" s="17"/>
      <c r="AS46" s="17"/>
      <c r="AT46" s="28"/>
    </row>
    <row r="47" spans="1:47" x14ac:dyDescent="0.25">
      <c r="A47" s="11">
        <v>44</v>
      </c>
      <c r="B47" s="83" t="s">
        <v>52</v>
      </c>
      <c r="C47" s="85"/>
      <c r="D47" s="14">
        <v>825000</v>
      </c>
      <c r="E47" s="15">
        <f t="shared" si="1"/>
        <v>825000</v>
      </c>
      <c r="F47" s="16"/>
      <c r="G47" s="17"/>
      <c r="H47" s="16"/>
      <c r="I47" s="17"/>
      <c r="J47" s="16"/>
      <c r="K47" s="17"/>
      <c r="L47" s="16"/>
      <c r="M47" s="17"/>
      <c r="N47" s="16"/>
      <c r="O47" s="17"/>
      <c r="P47" s="16"/>
      <c r="Q47" s="17"/>
      <c r="R47" s="16"/>
      <c r="S47" s="17"/>
      <c r="T47" s="16"/>
      <c r="U47" s="17"/>
      <c r="V47" s="16"/>
      <c r="W47" s="17"/>
      <c r="X47" s="16"/>
      <c r="Y47" s="17"/>
      <c r="Z47" s="16"/>
      <c r="AA47" s="17"/>
      <c r="AB47" s="16"/>
      <c r="AC47" s="17"/>
      <c r="AD47" s="16"/>
      <c r="AE47" s="17"/>
      <c r="AF47" s="17"/>
      <c r="AG47" s="17"/>
      <c r="AH47" s="17"/>
      <c r="AI47" s="17"/>
      <c r="AJ47" s="16"/>
      <c r="AK47" s="17"/>
      <c r="AL47" s="16"/>
      <c r="AM47" s="17"/>
      <c r="AN47" s="17"/>
      <c r="AO47" s="17"/>
      <c r="AP47" s="17"/>
      <c r="AQ47" s="17"/>
      <c r="AR47" s="17"/>
      <c r="AS47" s="17"/>
      <c r="AT47" s="28"/>
    </row>
    <row r="48" spans="1:47" s="64" customFormat="1" x14ac:dyDescent="0.25">
      <c r="A48" s="11">
        <v>45</v>
      </c>
      <c r="B48" s="41" t="s">
        <v>53</v>
      </c>
      <c r="C48" s="44"/>
      <c r="D48" s="71">
        <v>52300</v>
      </c>
      <c r="E48" s="15">
        <f t="shared" si="1"/>
        <v>52300</v>
      </c>
      <c r="F48" s="60"/>
      <c r="G48" s="61"/>
      <c r="H48" s="60"/>
      <c r="I48" s="61"/>
      <c r="J48" s="60"/>
      <c r="K48" s="61"/>
      <c r="L48" s="60"/>
      <c r="M48" s="61"/>
      <c r="N48" s="60"/>
      <c r="O48" s="61"/>
      <c r="P48" s="60"/>
      <c r="Q48" s="61"/>
      <c r="R48" s="60"/>
      <c r="S48" s="61"/>
      <c r="T48" s="60"/>
      <c r="U48" s="61"/>
      <c r="V48" s="62"/>
      <c r="W48" s="61"/>
      <c r="X48" s="60"/>
      <c r="Y48" s="61"/>
      <c r="Z48" s="60"/>
      <c r="AA48" s="61"/>
      <c r="AB48" s="61"/>
      <c r="AC48" s="61"/>
      <c r="AD48" s="61"/>
      <c r="AE48" s="61"/>
      <c r="AF48" s="61"/>
      <c r="AG48" s="61"/>
      <c r="AH48" s="61"/>
      <c r="AI48" s="61"/>
      <c r="AJ48" s="60"/>
      <c r="AK48" s="61"/>
      <c r="AL48" s="60"/>
      <c r="AM48" s="61"/>
      <c r="AN48" s="61"/>
      <c r="AO48" s="61"/>
      <c r="AP48" s="61"/>
      <c r="AQ48" s="61"/>
      <c r="AR48" s="61"/>
      <c r="AS48" s="61"/>
      <c r="AT48" s="63"/>
    </row>
    <row r="49" spans="1:46" s="64" customFormat="1" x14ac:dyDescent="0.25">
      <c r="A49" s="11">
        <v>46</v>
      </c>
      <c r="B49" s="12" t="s">
        <v>54</v>
      </c>
      <c r="C49" s="44"/>
      <c r="D49" s="71">
        <v>16350</v>
      </c>
      <c r="E49" s="15">
        <f t="shared" si="1"/>
        <v>16350</v>
      </c>
      <c r="F49" s="60"/>
      <c r="G49" s="61"/>
      <c r="H49" s="60"/>
      <c r="I49" s="61"/>
      <c r="J49" s="60"/>
      <c r="K49" s="61"/>
      <c r="L49" s="60"/>
      <c r="M49" s="61"/>
      <c r="N49" s="60"/>
      <c r="O49" s="61"/>
      <c r="P49" s="60"/>
      <c r="Q49" s="61"/>
      <c r="R49" s="60"/>
      <c r="S49" s="61"/>
      <c r="T49" s="60"/>
      <c r="U49" s="61"/>
      <c r="V49" s="62"/>
      <c r="W49" s="61"/>
      <c r="X49" s="60"/>
      <c r="Y49" s="61"/>
      <c r="Z49" s="60"/>
      <c r="AA49" s="61"/>
      <c r="AB49" s="61"/>
      <c r="AC49" s="61"/>
      <c r="AD49" s="61"/>
      <c r="AE49" s="61"/>
      <c r="AF49" s="61"/>
      <c r="AG49" s="61"/>
      <c r="AH49" s="61"/>
      <c r="AI49" s="61"/>
      <c r="AJ49" s="60"/>
      <c r="AK49" s="61"/>
      <c r="AL49" s="60"/>
      <c r="AM49" s="61"/>
      <c r="AN49" s="61"/>
      <c r="AO49" s="61"/>
      <c r="AP49" s="61"/>
      <c r="AQ49" s="61"/>
      <c r="AR49" s="61"/>
      <c r="AS49" s="61"/>
      <c r="AT49" s="63"/>
    </row>
    <row r="50" spans="1:46" x14ac:dyDescent="0.25">
      <c r="A50" s="11">
        <v>47</v>
      </c>
      <c r="B50" s="12" t="s">
        <v>55</v>
      </c>
      <c r="C50" s="85"/>
      <c r="D50" s="14">
        <v>35000</v>
      </c>
      <c r="E50" s="15">
        <f t="shared" si="1"/>
        <v>35000</v>
      </c>
      <c r="F50" s="16"/>
      <c r="G50" s="17"/>
      <c r="H50" s="16"/>
      <c r="I50" s="17"/>
      <c r="J50" s="16"/>
      <c r="K50" s="17"/>
      <c r="L50" s="16"/>
      <c r="M50" s="17"/>
      <c r="N50" s="16"/>
      <c r="O50" s="17"/>
      <c r="P50" s="16"/>
      <c r="Q50" s="17"/>
      <c r="R50" s="16"/>
      <c r="S50" s="17"/>
      <c r="T50" s="16"/>
      <c r="U50" s="17"/>
      <c r="V50" s="43"/>
      <c r="W50" s="17"/>
      <c r="X50" s="16"/>
      <c r="Y50" s="17"/>
      <c r="Z50" s="16"/>
      <c r="AA50" s="17"/>
      <c r="AB50" s="17"/>
      <c r="AC50" s="17"/>
      <c r="AD50" s="17"/>
      <c r="AE50" s="17"/>
      <c r="AF50" s="17"/>
      <c r="AG50" s="17"/>
      <c r="AH50" s="17"/>
      <c r="AI50" s="17"/>
      <c r="AJ50" s="16"/>
      <c r="AK50" s="17"/>
      <c r="AL50" s="16"/>
      <c r="AM50" s="17"/>
      <c r="AN50" s="17"/>
      <c r="AO50" s="17"/>
      <c r="AP50" s="17"/>
      <c r="AQ50" s="17"/>
      <c r="AR50" s="17"/>
      <c r="AS50" s="17"/>
      <c r="AT50" s="28"/>
    </row>
    <row r="51" spans="1:46" x14ac:dyDescent="0.25">
      <c r="A51" s="11">
        <v>48</v>
      </c>
      <c r="B51" s="42" t="s">
        <v>56</v>
      </c>
      <c r="C51" s="85"/>
      <c r="D51" s="14">
        <v>9000</v>
      </c>
      <c r="E51" s="15">
        <f t="shared" si="1"/>
        <v>9000</v>
      </c>
      <c r="F51" s="16"/>
      <c r="G51" s="17"/>
      <c r="H51" s="18"/>
      <c r="I51" s="17"/>
      <c r="J51" s="16"/>
      <c r="K51" s="17"/>
      <c r="L51" s="16"/>
      <c r="M51" s="17"/>
      <c r="N51" s="16"/>
      <c r="O51" s="17"/>
      <c r="P51" s="16"/>
      <c r="Q51" s="17"/>
      <c r="R51" s="16"/>
      <c r="S51" s="17"/>
      <c r="T51" s="16"/>
      <c r="U51" s="17"/>
      <c r="V51" s="43"/>
      <c r="W51" s="17"/>
      <c r="X51" s="16"/>
      <c r="Y51" s="17"/>
      <c r="Z51" s="16"/>
      <c r="AA51" s="17"/>
      <c r="AB51" s="17"/>
      <c r="AC51" s="17"/>
      <c r="AD51" s="17"/>
      <c r="AE51" s="17"/>
      <c r="AF51" s="17"/>
      <c r="AG51" s="17"/>
      <c r="AH51" s="17"/>
      <c r="AI51" s="17"/>
      <c r="AJ51" s="16"/>
      <c r="AK51" s="17"/>
      <c r="AL51" s="16"/>
      <c r="AM51" s="17"/>
      <c r="AN51" s="17"/>
      <c r="AO51" s="17"/>
      <c r="AP51" s="17"/>
      <c r="AQ51" s="17"/>
      <c r="AR51" s="17"/>
      <c r="AS51" s="17"/>
      <c r="AT51" s="28"/>
    </row>
    <row r="52" spans="1:46" x14ac:dyDescent="0.25">
      <c r="A52" s="11">
        <v>49</v>
      </c>
      <c r="B52" s="12" t="s">
        <v>57</v>
      </c>
      <c r="C52" s="85"/>
      <c r="D52" s="14">
        <v>54700</v>
      </c>
      <c r="E52" s="15">
        <f t="shared" si="1"/>
        <v>54700</v>
      </c>
      <c r="F52" s="16"/>
      <c r="G52" s="34"/>
      <c r="H52" s="16"/>
      <c r="I52" s="17"/>
      <c r="J52" s="16"/>
      <c r="K52" s="17"/>
      <c r="L52" s="16"/>
      <c r="M52" s="17"/>
      <c r="N52" s="16"/>
      <c r="O52" s="17"/>
      <c r="P52" s="16"/>
      <c r="Q52" s="17"/>
      <c r="R52" s="16"/>
      <c r="S52" s="17"/>
      <c r="T52" s="16"/>
      <c r="U52" s="17"/>
      <c r="V52" s="43"/>
      <c r="W52" s="17"/>
      <c r="X52" s="16"/>
      <c r="Y52" s="17"/>
      <c r="Z52" s="16"/>
      <c r="AA52" s="17"/>
      <c r="AB52" s="17"/>
      <c r="AC52" s="17"/>
      <c r="AD52" s="17"/>
      <c r="AE52" s="17"/>
      <c r="AF52" s="17"/>
      <c r="AG52" s="17"/>
      <c r="AH52" s="17"/>
      <c r="AI52" s="17"/>
      <c r="AJ52" s="16"/>
      <c r="AK52" s="17"/>
      <c r="AL52" s="16"/>
      <c r="AM52" s="17"/>
      <c r="AN52" s="17"/>
      <c r="AO52" s="17"/>
      <c r="AP52" s="17"/>
      <c r="AQ52" s="17"/>
      <c r="AR52" s="17"/>
      <c r="AS52" s="17"/>
      <c r="AT52" s="28"/>
    </row>
    <row r="53" spans="1:46" x14ac:dyDescent="0.25">
      <c r="A53" s="11">
        <v>50</v>
      </c>
      <c r="B53" s="12" t="s">
        <v>58</v>
      </c>
      <c r="C53" s="44"/>
      <c r="D53" s="14">
        <v>63400</v>
      </c>
      <c r="E53" s="15">
        <f t="shared" si="1"/>
        <v>63400</v>
      </c>
      <c r="F53" s="16"/>
      <c r="G53" s="17"/>
      <c r="H53" s="16"/>
      <c r="I53" s="17"/>
      <c r="J53" s="16"/>
      <c r="K53" s="17"/>
      <c r="L53" s="16"/>
      <c r="M53" s="17"/>
      <c r="N53" s="16"/>
      <c r="O53" s="17"/>
      <c r="P53" s="16"/>
      <c r="Q53" s="17"/>
      <c r="R53" s="16"/>
      <c r="S53" s="17"/>
      <c r="T53" s="16"/>
      <c r="U53" s="17"/>
      <c r="V53" s="43"/>
      <c r="W53" s="17"/>
      <c r="X53" s="16"/>
      <c r="Y53" s="17"/>
      <c r="Z53" s="16"/>
      <c r="AA53" s="17"/>
      <c r="AB53" s="16"/>
      <c r="AC53" s="17"/>
      <c r="AD53" s="16"/>
      <c r="AE53" s="17"/>
      <c r="AF53" s="17"/>
      <c r="AG53" s="17"/>
      <c r="AH53" s="17"/>
      <c r="AI53" s="17"/>
      <c r="AJ53" s="16"/>
      <c r="AK53" s="17"/>
      <c r="AL53" s="16"/>
      <c r="AM53" s="17"/>
      <c r="AN53" s="17"/>
      <c r="AO53" s="17"/>
      <c r="AP53" s="17"/>
      <c r="AQ53" s="17"/>
      <c r="AR53" s="17"/>
      <c r="AS53" s="17"/>
      <c r="AT53" s="28"/>
    </row>
    <row r="54" spans="1:46" x14ac:dyDescent="0.25">
      <c r="A54" s="11">
        <v>51</v>
      </c>
      <c r="B54" s="12" t="s">
        <v>59</v>
      </c>
      <c r="C54" s="85"/>
      <c r="D54" s="14">
        <v>558600</v>
      </c>
      <c r="E54" s="15">
        <f t="shared" si="1"/>
        <v>558600</v>
      </c>
      <c r="F54" s="16"/>
      <c r="G54" s="17"/>
      <c r="H54" s="16"/>
      <c r="I54" s="17"/>
      <c r="J54" s="16"/>
      <c r="K54" s="17"/>
      <c r="L54" s="16"/>
      <c r="M54" s="17"/>
      <c r="N54" s="16"/>
      <c r="O54" s="17"/>
      <c r="P54" s="16"/>
      <c r="Q54" s="17"/>
      <c r="R54" s="16"/>
      <c r="S54" s="17"/>
      <c r="T54" s="16"/>
      <c r="U54" s="17"/>
      <c r="V54" s="43"/>
      <c r="W54" s="17"/>
      <c r="X54" s="16"/>
      <c r="Y54" s="17"/>
      <c r="Z54" s="16"/>
      <c r="AA54" s="17"/>
      <c r="AB54" s="17"/>
      <c r="AC54" s="17"/>
      <c r="AD54" s="17"/>
      <c r="AE54" s="17"/>
      <c r="AF54" s="17"/>
      <c r="AG54" s="17"/>
      <c r="AH54" s="17"/>
      <c r="AI54" s="17"/>
      <c r="AJ54" s="16"/>
      <c r="AK54" s="17"/>
      <c r="AL54" s="16"/>
      <c r="AM54" s="17"/>
      <c r="AN54" s="17"/>
      <c r="AO54" s="17"/>
      <c r="AP54" s="17"/>
      <c r="AQ54" s="17"/>
      <c r="AR54" s="17"/>
      <c r="AS54" s="17"/>
      <c r="AT54" s="28"/>
    </row>
    <row r="55" spans="1:46" x14ac:dyDescent="0.25">
      <c r="A55" s="11">
        <v>52</v>
      </c>
      <c r="B55" s="42" t="s">
        <v>60</v>
      </c>
      <c r="C55" s="85"/>
      <c r="D55" s="14">
        <v>145000</v>
      </c>
      <c r="E55" s="15">
        <f t="shared" si="1"/>
        <v>145000</v>
      </c>
      <c r="F55" s="16"/>
      <c r="G55" s="86"/>
      <c r="H55" s="16"/>
      <c r="I55" s="17"/>
      <c r="J55" s="16"/>
      <c r="K55" s="17"/>
      <c r="L55" s="16"/>
      <c r="M55" s="17"/>
      <c r="N55" s="16"/>
      <c r="O55" s="17"/>
      <c r="P55" s="16"/>
      <c r="Q55" s="17"/>
      <c r="R55" s="16"/>
      <c r="S55" s="17"/>
      <c r="T55" s="16"/>
      <c r="U55" s="17"/>
      <c r="V55" s="43"/>
      <c r="W55" s="17"/>
      <c r="X55" s="16"/>
      <c r="Y55" s="17"/>
      <c r="Z55" s="16"/>
      <c r="AA55" s="17"/>
      <c r="AB55" s="17"/>
      <c r="AC55" s="17"/>
      <c r="AD55" s="17"/>
      <c r="AE55" s="17"/>
      <c r="AF55" s="17"/>
      <c r="AG55" s="17"/>
      <c r="AH55" s="17"/>
      <c r="AI55" s="17"/>
      <c r="AJ55" s="16"/>
      <c r="AK55" s="17"/>
      <c r="AL55" s="16"/>
      <c r="AM55" s="17"/>
      <c r="AN55" s="17"/>
      <c r="AO55" s="17"/>
      <c r="AP55" s="17"/>
      <c r="AQ55" s="17"/>
      <c r="AR55" s="17"/>
      <c r="AS55" s="17"/>
      <c r="AT55" s="28"/>
    </row>
    <row r="56" spans="1:46" x14ac:dyDescent="0.25">
      <c r="A56" s="11">
        <v>53</v>
      </c>
      <c r="B56" s="12" t="s">
        <v>61</v>
      </c>
      <c r="C56" s="84"/>
      <c r="D56" s="14">
        <v>13000</v>
      </c>
      <c r="E56" s="15">
        <f t="shared" si="1"/>
        <v>13000</v>
      </c>
      <c r="F56" s="16"/>
      <c r="G56" s="17"/>
      <c r="H56" s="16"/>
      <c r="I56" s="17"/>
      <c r="J56" s="16"/>
      <c r="K56" s="17"/>
      <c r="L56" s="16"/>
      <c r="M56" s="17"/>
      <c r="N56" s="16"/>
      <c r="O56" s="17"/>
      <c r="P56" s="16"/>
      <c r="Q56" s="17"/>
      <c r="R56" s="16"/>
      <c r="S56" s="17"/>
      <c r="T56" s="16"/>
      <c r="U56" s="17"/>
      <c r="V56" s="43"/>
      <c r="W56" s="17"/>
      <c r="X56" s="16"/>
      <c r="Y56" s="17"/>
      <c r="Z56" s="16"/>
      <c r="AA56" s="17"/>
      <c r="AB56" s="17"/>
      <c r="AC56" s="17"/>
      <c r="AD56" s="17"/>
      <c r="AE56" s="17"/>
      <c r="AF56" s="17"/>
      <c r="AG56" s="17"/>
      <c r="AH56" s="17"/>
      <c r="AI56" s="17"/>
      <c r="AJ56" s="16"/>
      <c r="AK56" s="17"/>
      <c r="AL56" s="16"/>
      <c r="AM56" s="17"/>
      <c r="AN56" s="17"/>
      <c r="AO56" s="17"/>
      <c r="AP56" s="17"/>
      <c r="AQ56" s="17"/>
      <c r="AR56" s="17"/>
      <c r="AS56" s="17"/>
      <c r="AT56" s="28"/>
    </row>
    <row r="57" spans="1:46" x14ac:dyDescent="0.25">
      <c r="A57" s="11">
        <v>54</v>
      </c>
      <c r="B57" s="83" t="s">
        <v>62</v>
      </c>
      <c r="C57" s="85"/>
      <c r="D57" s="14">
        <v>182800</v>
      </c>
      <c r="E57" s="15">
        <f t="shared" si="1"/>
        <v>182800</v>
      </c>
      <c r="F57" s="16"/>
      <c r="G57" s="17"/>
      <c r="H57" s="16"/>
      <c r="I57" s="17"/>
      <c r="J57" s="16"/>
      <c r="K57" s="17"/>
      <c r="L57" s="16"/>
      <c r="M57" s="17"/>
      <c r="N57" s="16"/>
      <c r="O57" s="17"/>
      <c r="P57" s="16"/>
      <c r="Q57" s="17"/>
      <c r="R57" s="16"/>
      <c r="S57" s="17"/>
      <c r="T57" s="16"/>
      <c r="U57" s="17"/>
      <c r="V57" s="43"/>
      <c r="W57" s="17"/>
      <c r="X57" s="16"/>
      <c r="Y57" s="17"/>
      <c r="Z57" s="16"/>
      <c r="AA57" s="17"/>
      <c r="AB57" s="17"/>
      <c r="AC57" s="17"/>
      <c r="AD57" s="17"/>
      <c r="AE57" s="17"/>
      <c r="AF57" s="17"/>
      <c r="AG57" s="17"/>
      <c r="AH57" s="17"/>
      <c r="AI57" s="17"/>
      <c r="AJ57" s="16"/>
      <c r="AK57" s="17"/>
      <c r="AL57" s="16"/>
      <c r="AM57" s="17"/>
      <c r="AN57" s="17"/>
      <c r="AO57" s="17"/>
      <c r="AP57" s="17"/>
      <c r="AQ57" s="17"/>
      <c r="AR57" s="17"/>
      <c r="AS57" s="17"/>
      <c r="AT57" s="28"/>
    </row>
    <row r="58" spans="1:46" x14ac:dyDescent="0.25">
      <c r="A58" s="11">
        <v>55</v>
      </c>
      <c r="B58" s="12" t="s">
        <v>63</v>
      </c>
      <c r="C58" s="44"/>
      <c r="D58" s="14">
        <v>48000</v>
      </c>
      <c r="E58" s="15">
        <f t="shared" si="1"/>
        <v>48000</v>
      </c>
      <c r="F58" s="16"/>
      <c r="G58" s="17"/>
      <c r="H58" s="16"/>
      <c r="I58" s="17"/>
      <c r="J58" s="16"/>
      <c r="K58" s="17"/>
      <c r="L58" s="16"/>
      <c r="M58" s="17"/>
      <c r="N58" s="16"/>
      <c r="O58" s="17"/>
      <c r="P58" s="16"/>
      <c r="Q58" s="17"/>
      <c r="R58" s="16"/>
      <c r="S58" s="17"/>
      <c r="T58" s="16"/>
      <c r="U58" s="17"/>
      <c r="V58" s="43"/>
      <c r="W58" s="17"/>
      <c r="X58" s="16"/>
      <c r="Y58" s="17"/>
      <c r="Z58" s="16"/>
      <c r="AA58" s="17"/>
      <c r="AB58" s="17"/>
      <c r="AC58" s="17"/>
      <c r="AD58" s="17"/>
      <c r="AE58" s="17"/>
      <c r="AF58" s="17"/>
      <c r="AG58" s="17"/>
      <c r="AH58" s="17"/>
      <c r="AI58" s="17"/>
      <c r="AJ58" s="16"/>
      <c r="AK58" s="17"/>
      <c r="AL58" s="16"/>
      <c r="AM58" s="17"/>
      <c r="AN58" s="17"/>
      <c r="AO58" s="17"/>
      <c r="AP58" s="17"/>
      <c r="AQ58" s="17"/>
      <c r="AR58" s="17"/>
      <c r="AS58" s="17"/>
      <c r="AT58" s="28"/>
    </row>
    <row r="59" spans="1:46" x14ac:dyDescent="0.25">
      <c r="A59" s="11">
        <v>56</v>
      </c>
      <c r="B59" s="12" t="s">
        <v>64</v>
      </c>
      <c r="C59" s="84"/>
      <c r="D59" s="14">
        <v>0</v>
      </c>
      <c r="E59" s="15">
        <f t="shared" si="1"/>
        <v>0</v>
      </c>
      <c r="F59" s="16"/>
      <c r="G59" s="17"/>
      <c r="H59" s="66"/>
      <c r="I59" s="67"/>
      <c r="J59" s="16"/>
      <c r="K59" s="17"/>
      <c r="L59" s="16"/>
      <c r="M59" s="17"/>
      <c r="N59" s="16"/>
      <c r="O59" s="17"/>
      <c r="P59" s="16"/>
      <c r="Q59" s="17"/>
      <c r="R59" s="16"/>
      <c r="S59" s="17"/>
      <c r="T59" s="16"/>
      <c r="U59" s="17"/>
      <c r="V59" s="43"/>
      <c r="W59" s="17"/>
      <c r="X59" s="16"/>
      <c r="Y59" s="17"/>
      <c r="Z59" s="16"/>
      <c r="AA59" s="17"/>
      <c r="AB59" s="17"/>
      <c r="AC59" s="17"/>
      <c r="AD59" s="17"/>
      <c r="AE59" s="17"/>
      <c r="AF59" s="17"/>
      <c r="AG59" s="17"/>
      <c r="AH59" s="17"/>
      <c r="AI59" s="17"/>
      <c r="AJ59" s="16"/>
      <c r="AK59" s="17"/>
      <c r="AL59" s="16"/>
      <c r="AM59" s="17"/>
      <c r="AN59" s="17"/>
      <c r="AO59" s="17"/>
      <c r="AP59" s="17"/>
      <c r="AQ59" s="17"/>
      <c r="AR59" s="17"/>
      <c r="AS59" s="17"/>
      <c r="AT59" s="28"/>
    </row>
    <row r="60" spans="1:46" x14ac:dyDescent="0.25">
      <c r="A60" s="11">
        <v>57</v>
      </c>
      <c r="B60" s="42" t="s">
        <v>65</v>
      </c>
      <c r="C60" s="85"/>
      <c r="D60" s="14">
        <v>1100</v>
      </c>
      <c r="E60" s="15">
        <f t="shared" si="1"/>
        <v>1100</v>
      </c>
      <c r="F60" s="16"/>
      <c r="G60" s="34"/>
      <c r="H60" s="18"/>
      <c r="I60" s="17"/>
      <c r="J60" s="16"/>
      <c r="K60" s="17"/>
      <c r="L60" s="16"/>
      <c r="M60" s="17"/>
      <c r="N60" s="16"/>
      <c r="O60" s="17"/>
      <c r="P60" s="16"/>
      <c r="Q60" s="17"/>
      <c r="R60" s="16"/>
      <c r="S60" s="17"/>
      <c r="T60" s="16"/>
      <c r="U60" s="17"/>
      <c r="V60" s="66"/>
      <c r="W60" s="67"/>
      <c r="X60" s="16"/>
      <c r="Y60" s="17"/>
      <c r="Z60" s="16"/>
      <c r="AA60" s="17"/>
      <c r="AB60" s="16"/>
      <c r="AC60" s="17"/>
      <c r="AD60" s="16"/>
      <c r="AE60" s="17"/>
      <c r="AF60" s="16"/>
      <c r="AG60" s="17"/>
      <c r="AH60" s="33"/>
      <c r="AI60" s="17"/>
      <c r="AJ60" s="16"/>
      <c r="AK60" s="17"/>
      <c r="AL60" s="16"/>
      <c r="AM60" s="17"/>
      <c r="AN60" s="16"/>
      <c r="AO60" s="17"/>
      <c r="AP60" s="17"/>
      <c r="AQ60" s="17"/>
      <c r="AR60" s="17"/>
      <c r="AS60" s="17"/>
      <c r="AT60" s="28"/>
    </row>
    <row r="61" spans="1:46" x14ac:dyDescent="0.25">
      <c r="A61" s="11">
        <v>58</v>
      </c>
      <c r="B61" s="47" t="s">
        <v>66</v>
      </c>
      <c r="C61" s="84"/>
      <c r="D61" s="14">
        <v>340600</v>
      </c>
      <c r="E61" s="15">
        <f t="shared" si="1"/>
        <v>340600</v>
      </c>
      <c r="F61" s="16"/>
      <c r="G61" s="17"/>
      <c r="H61" s="16"/>
      <c r="I61" s="17"/>
      <c r="J61" s="16"/>
      <c r="K61" s="17"/>
      <c r="L61" s="16"/>
      <c r="M61" s="17"/>
      <c r="N61" s="16"/>
      <c r="O61" s="17"/>
      <c r="P61" s="16"/>
      <c r="Q61" s="17"/>
      <c r="R61" s="16"/>
      <c r="S61" s="17"/>
      <c r="T61" s="16"/>
      <c r="U61" s="17"/>
      <c r="V61" s="43"/>
      <c r="W61" s="17"/>
      <c r="X61" s="16"/>
      <c r="Y61" s="17"/>
      <c r="Z61" s="16"/>
      <c r="AA61" s="17"/>
      <c r="AB61" s="17"/>
      <c r="AC61" s="17"/>
      <c r="AD61" s="17"/>
      <c r="AE61" s="17"/>
      <c r="AF61" s="17"/>
      <c r="AG61" s="17"/>
      <c r="AH61" s="17"/>
      <c r="AI61" s="17"/>
      <c r="AJ61" s="16"/>
      <c r="AK61" s="17"/>
      <c r="AL61" s="16"/>
      <c r="AM61" s="17"/>
      <c r="AN61" s="17"/>
      <c r="AO61" s="17"/>
      <c r="AP61" s="17"/>
      <c r="AQ61" s="17"/>
      <c r="AR61" s="17"/>
      <c r="AS61" s="17"/>
      <c r="AT61" s="28"/>
    </row>
    <row r="62" spans="1:46" x14ac:dyDescent="0.25">
      <c r="A62" s="11">
        <v>59</v>
      </c>
      <c r="B62" s="41" t="s">
        <v>67</v>
      </c>
      <c r="C62" s="85"/>
      <c r="D62" s="14">
        <v>3601330</v>
      </c>
      <c r="E62" s="15">
        <f t="shared" si="1"/>
        <v>3601330</v>
      </c>
      <c r="F62" s="16"/>
      <c r="G62" s="34"/>
      <c r="H62" s="16"/>
      <c r="I62" s="17"/>
      <c r="J62" s="16"/>
      <c r="K62" s="17"/>
      <c r="L62" s="16"/>
      <c r="M62" s="17"/>
      <c r="N62" s="16"/>
      <c r="O62" s="17"/>
      <c r="P62" s="16"/>
      <c r="Q62" s="17"/>
      <c r="R62" s="66"/>
      <c r="S62" s="67"/>
      <c r="T62" s="16"/>
      <c r="U62" s="17"/>
      <c r="V62" s="43"/>
      <c r="W62" s="17"/>
      <c r="X62" s="16"/>
      <c r="Y62" s="17"/>
      <c r="Z62" s="16"/>
      <c r="AA62" s="17"/>
      <c r="AB62" s="17"/>
      <c r="AC62" s="17"/>
      <c r="AD62" s="17"/>
      <c r="AE62" s="17"/>
      <c r="AF62" s="17"/>
      <c r="AG62" s="17"/>
      <c r="AH62" s="17"/>
      <c r="AI62" s="17"/>
      <c r="AJ62" s="16"/>
      <c r="AK62" s="17"/>
      <c r="AL62" s="16"/>
      <c r="AM62" s="17"/>
      <c r="AN62" s="17"/>
      <c r="AO62" s="17"/>
      <c r="AP62" s="17"/>
      <c r="AQ62" s="17"/>
      <c r="AR62" s="17"/>
      <c r="AS62" s="17"/>
      <c r="AT62" s="28"/>
    </row>
    <row r="63" spans="1:46" x14ac:dyDescent="0.25">
      <c r="A63" s="11">
        <v>60</v>
      </c>
      <c r="B63" s="12" t="s">
        <v>68</v>
      </c>
      <c r="C63" s="44"/>
      <c r="D63" s="14">
        <v>177000</v>
      </c>
      <c r="E63" s="15">
        <f t="shared" si="1"/>
        <v>177000</v>
      </c>
      <c r="F63" s="16"/>
      <c r="G63" s="17"/>
      <c r="H63" s="16"/>
      <c r="I63" s="17"/>
      <c r="J63" s="16"/>
      <c r="K63" s="17"/>
      <c r="L63" s="16"/>
      <c r="M63" s="17"/>
      <c r="N63" s="16"/>
      <c r="O63" s="17"/>
      <c r="P63" s="16"/>
      <c r="Q63" s="17"/>
      <c r="R63" s="16"/>
      <c r="S63" s="17"/>
      <c r="T63" s="16"/>
      <c r="U63" s="17"/>
      <c r="V63" s="43"/>
      <c r="W63" s="17"/>
      <c r="X63" s="16"/>
      <c r="Y63" s="17"/>
      <c r="Z63" s="16"/>
      <c r="AA63" s="17"/>
      <c r="AB63" s="17"/>
      <c r="AC63" s="17"/>
      <c r="AD63" s="17"/>
      <c r="AE63" s="17"/>
      <c r="AF63" s="17"/>
      <c r="AG63" s="17"/>
      <c r="AH63" s="17"/>
      <c r="AI63" s="17"/>
      <c r="AJ63" s="16"/>
      <c r="AK63" s="17"/>
      <c r="AL63" s="16"/>
      <c r="AM63" s="17"/>
      <c r="AN63" s="17"/>
      <c r="AO63" s="17"/>
      <c r="AP63" s="17"/>
      <c r="AQ63" s="17"/>
      <c r="AR63" s="17"/>
      <c r="AS63" s="17"/>
      <c r="AT63" s="28"/>
    </row>
    <row r="64" spans="1:46" x14ac:dyDescent="0.25">
      <c r="A64" s="11">
        <v>61</v>
      </c>
      <c r="B64" s="12" t="s">
        <v>69</v>
      </c>
      <c r="C64" s="85"/>
      <c r="D64" s="14">
        <v>178800</v>
      </c>
      <c r="E64" s="15">
        <f t="shared" si="1"/>
        <v>178800</v>
      </c>
      <c r="F64" s="16"/>
      <c r="G64" s="17"/>
      <c r="H64" s="18"/>
      <c r="I64" s="19"/>
      <c r="J64" s="18"/>
      <c r="K64" s="17"/>
      <c r="L64" s="16"/>
      <c r="M64" s="17"/>
      <c r="N64" s="16"/>
      <c r="O64" s="17"/>
      <c r="P64" s="16"/>
      <c r="Q64" s="17"/>
      <c r="R64" s="16"/>
      <c r="S64" s="17"/>
      <c r="T64" s="16"/>
      <c r="U64" s="17"/>
      <c r="V64" s="16"/>
      <c r="W64" s="17"/>
      <c r="X64" s="16"/>
      <c r="Y64" s="17"/>
      <c r="Z64" s="16"/>
      <c r="AA64" s="17"/>
      <c r="AB64" s="16"/>
      <c r="AC64" s="17"/>
      <c r="AD64" s="16"/>
      <c r="AE64" s="17"/>
      <c r="AF64" s="16"/>
      <c r="AG64" s="17"/>
      <c r="AH64" s="16"/>
      <c r="AI64" s="17"/>
      <c r="AJ64" s="16"/>
      <c r="AK64" s="17"/>
      <c r="AL64" s="16"/>
      <c r="AM64" s="17"/>
      <c r="AN64" s="17"/>
      <c r="AO64" s="17"/>
      <c r="AP64" s="17"/>
      <c r="AQ64" s="17"/>
      <c r="AR64" s="17"/>
      <c r="AS64" s="17"/>
      <c r="AT64" s="87"/>
    </row>
    <row r="65" spans="1:984" x14ac:dyDescent="0.25">
      <c r="A65" s="11">
        <v>62</v>
      </c>
      <c r="B65" s="12" t="s">
        <v>70</v>
      </c>
      <c r="C65" s="85"/>
      <c r="D65" s="14">
        <v>28000</v>
      </c>
      <c r="E65" s="15">
        <f t="shared" si="1"/>
        <v>28000</v>
      </c>
      <c r="F65" s="16"/>
      <c r="G65" s="17"/>
      <c r="H65" s="18"/>
      <c r="I65" s="17"/>
      <c r="J65" s="16"/>
      <c r="K65" s="17"/>
      <c r="L65" s="16"/>
      <c r="M65" s="17"/>
      <c r="N65" s="16"/>
      <c r="O65" s="17"/>
      <c r="P65" s="16"/>
      <c r="Q65" s="17"/>
      <c r="R65" s="16"/>
      <c r="S65" s="17"/>
      <c r="T65" s="16"/>
      <c r="U65" s="17"/>
      <c r="V65" s="43"/>
      <c r="W65" s="17"/>
      <c r="X65" s="16"/>
      <c r="Y65" s="17"/>
      <c r="Z65" s="16"/>
      <c r="AA65" s="17"/>
      <c r="AB65" s="68"/>
      <c r="AC65" s="17"/>
      <c r="AD65" s="17"/>
      <c r="AE65" s="17"/>
      <c r="AF65" s="17"/>
      <c r="AG65" s="17"/>
      <c r="AH65" s="17"/>
      <c r="AI65" s="17"/>
      <c r="AJ65" s="16"/>
      <c r="AK65" s="17"/>
      <c r="AL65" s="16"/>
      <c r="AM65" s="17"/>
      <c r="AN65" s="17"/>
      <c r="AO65" s="17"/>
      <c r="AP65" s="17"/>
      <c r="AQ65" s="17"/>
      <c r="AR65" s="17"/>
      <c r="AS65" s="17"/>
      <c r="AT65" s="28"/>
    </row>
    <row r="66" spans="1:984" x14ac:dyDescent="0.25">
      <c r="A66" s="11">
        <v>63</v>
      </c>
      <c r="B66" s="41" t="s">
        <v>71</v>
      </c>
      <c r="C66" s="84"/>
      <c r="D66" s="14">
        <v>408800</v>
      </c>
      <c r="E66" s="15">
        <f t="shared" si="1"/>
        <v>408800</v>
      </c>
      <c r="F66" s="16"/>
      <c r="G66" s="17"/>
      <c r="H66" s="16"/>
      <c r="I66" s="17"/>
      <c r="J66" s="16"/>
      <c r="K66" s="17"/>
      <c r="L66" s="16"/>
      <c r="M66" s="17"/>
      <c r="N66" s="16"/>
      <c r="O66" s="17"/>
      <c r="P66" s="16"/>
      <c r="Q66" s="17"/>
      <c r="R66" s="16"/>
      <c r="S66" s="17"/>
      <c r="T66" s="16"/>
      <c r="U66" s="17"/>
      <c r="V66" s="43"/>
      <c r="W66" s="17"/>
      <c r="X66" s="16"/>
      <c r="Y66" s="17"/>
      <c r="Z66" s="16"/>
      <c r="AA66" s="17"/>
      <c r="AB66" s="17"/>
      <c r="AC66" s="17"/>
      <c r="AD66" s="17"/>
      <c r="AE66" s="17"/>
      <c r="AF66" s="17"/>
      <c r="AG66" s="17"/>
      <c r="AH66" s="17"/>
      <c r="AI66" s="17"/>
      <c r="AJ66" s="16"/>
      <c r="AK66" s="17"/>
      <c r="AL66" s="16"/>
      <c r="AM66" s="17"/>
      <c r="AN66" s="17"/>
      <c r="AO66" s="17"/>
      <c r="AP66" s="17"/>
      <c r="AQ66" s="17"/>
      <c r="AR66" s="17"/>
      <c r="AS66" s="17"/>
      <c r="AT66" s="28"/>
    </row>
    <row r="67" spans="1:984" x14ac:dyDescent="0.25">
      <c r="A67" s="11">
        <v>64</v>
      </c>
      <c r="B67" s="50" t="s">
        <v>72</v>
      </c>
      <c r="C67" s="84"/>
      <c r="D67" s="14">
        <v>126300</v>
      </c>
      <c r="E67" s="15">
        <f t="shared" si="1"/>
        <v>126300</v>
      </c>
      <c r="F67" s="16"/>
      <c r="G67" s="17"/>
      <c r="H67" s="16"/>
      <c r="I67" s="17"/>
      <c r="J67" s="16"/>
      <c r="K67" s="17"/>
      <c r="L67" s="16"/>
      <c r="M67" s="17"/>
      <c r="N67" s="16"/>
      <c r="O67" s="17"/>
      <c r="P67" s="16"/>
      <c r="Q67" s="17"/>
      <c r="R67" s="16"/>
      <c r="S67" s="17"/>
      <c r="T67" s="16"/>
      <c r="U67" s="17"/>
      <c r="V67" s="43"/>
      <c r="W67" s="17"/>
      <c r="X67" s="16"/>
      <c r="Y67" s="17"/>
      <c r="Z67" s="16"/>
      <c r="AA67" s="17"/>
      <c r="AB67" s="17"/>
      <c r="AC67" s="17"/>
      <c r="AD67" s="17"/>
      <c r="AE67" s="17"/>
      <c r="AF67" s="17"/>
      <c r="AG67" s="17"/>
      <c r="AH67" s="17"/>
      <c r="AI67" s="17"/>
      <c r="AJ67" s="16"/>
      <c r="AK67" s="17"/>
      <c r="AL67" s="16"/>
      <c r="AM67" s="17"/>
      <c r="AN67" s="17"/>
      <c r="AO67" s="17"/>
      <c r="AP67" s="17"/>
      <c r="AQ67" s="17"/>
      <c r="AR67" s="17"/>
      <c r="AS67" s="17"/>
      <c r="AT67" s="28"/>
    </row>
    <row r="68" spans="1:984" ht="30" customHeight="1" x14ac:dyDescent="0.25">
      <c r="A68" s="11">
        <v>65</v>
      </c>
      <c r="B68" s="12" t="s">
        <v>73</v>
      </c>
      <c r="C68" s="84"/>
      <c r="D68" s="14">
        <v>48600</v>
      </c>
      <c r="E68" s="15">
        <f t="shared" ref="E68:E73" si="2">SUMIF($F$2:$XFD$2,1,F68:XFD68)+D68</f>
        <v>48600</v>
      </c>
      <c r="F68" s="16"/>
      <c r="G68" s="17"/>
      <c r="H68" s="66"/>
      <c r="I68" s="67"/>
      <c r="J68" s="16"/>
      <c r="K68" s="17"/>
      <c r="L68" s="16"/>
      <c r="M68" s="17"/>
      <c r="N68" s="16"/>
      <c r="O68" s="17"/>
      <c r="P68" s="16"/>
      <c r="Q68" s="17"/>
      <c r="R68" s="16"/>
      <c r="S68" s="17"/>
      <c r="T68" s="16"/>
      <c r="U68" s="17"/>
      <c r="V68" s="43"/>
      <c r="W68" s="17"/>
      <c r="X68" s="16"/>
      <c r="Y68" s="17"/>
      <c r="Z68" s="16"/>
      <c r="AA68" s="17"/>
      <c r="AB68" s="17"/>
      <c r="AC68" s="17"/>
      <c r="AD68" s="17"/>
      <c r="AE68" s="17"/>
      <c r="AF68" s="17"/>
      <c r="AG68" s="17"/>
      <c r="AH68" s="17"/>
      <c r="AI68" s="17"/>
      <c r="AJ68" s="16"/>
      <c r="AK68" s="17"/>
      <c r="AL68" s="16"/>
      <c r="AM68" s="17"/>
      <c r="AN68" s="17"/>
      <c r="AO68" s="17"/>
      <c r="AP68" s="17"/>
      <c r="AQ68" s="17"/>
      <c r="AR68" s="17"/>
      <c r="AS68" s="17"/>
      <c r="AT68" s="28"/>
    </row>
    <row r="69" spans="1:984" ht="14.25" customHeight="1" x14ac:dyDescent="0.25">
      <c r="A69" s="11">
        <v>66</v>
      </c>
      <c r="B69" s="47" t="s">
        <v>74</v>
      </c>
      <c r="C69" s="85"/>
      <c r="D69" s="14">
        <v>820450</v>
      </c>
      <c r="E69" s="15">
        <f t="shared" si="2"/>
        <v>820450</v>
      </c>
      <c r="F69" s="16"/>
      <c r="G69" s="34"/>
      <c r="H69" s="16"/>
      <c r="I69" s="17"/>
      <c r="J69" s="66"/>
      <c r="K69" s="67"/>
      <c r="L69" s="16"/>
      <c r="M69" s="17"/>
      <c r="N69" s="16"/>
      <c r="O69" s="17"/>
      <c r="P69" s="16"/>
      <c r="Q69" s="17"/>
      <c r="R69" s="16"/>
      <c r="S69" s="17"/>
      <c r="T69" s="16"/>
      <c r="U69" s="17"/>
      <c r="V69" s="43"/>
      <c r="W69" s="17"/>
      <c r="X69" s="16"/>
      <c r="Y69" s="17"/>
      <c r="Z69" s="16"/>
      <c r="AA69" s="17"/>
      <c r="AB69" s="16"/>
      <c r="AC69" s="17"/>
      <c r="AD69" s="16"/>
      <c r="AE69" s="17"/>
      <c r="AF69" s="16"/>
      <c r="AG69" s="17"/>
      <c r="AH69" s="16"/>
      <c r="AI69" s="17"/>
      <c r="AJ69" s="16"/>
      <c r="AK69" s="17"/>
      <c r="AL69" s="16"/>
      <c r="AM69" s="17"/>
      <c r="AN69" s="17"/>
      <c r="AO69" s="17"/>
      <c r="AP69" s="17"/>
      <c r="AQ69" s="17"/>
      <c r="AR69" s="17"/>
      <c r="AS69" s="17"/>
      <c r="AT69" s="28"/>
    </row>
    <row r="70" spans="1:984" s="64" customFormat="1" x14ac:dyDescent="0.25">
      <c r="A70" s="11">
        <v>67</v>
      </c>
      <c r="B70" s="88" t="s">
        <v>75</v>
      </c>
      <c r="C70" s="84"/>
      <c r="D70" s="71">
        <v>5750000</v>
      </c>
      <c r="E70" s="72">
        <f t="shared" si="2"/>
        <v>5750000</v>
      </c>
      <c r="F70" s="60"/>
      <c r="G70" s="61"/>
      <c r="H70" s="60"/>
      <c r="I70" s="61"/>
      <c r="J70" s="60"/>
      <c r="K70" s="61"/>
      <c r="L70" s="60"/>
      <c r="M70" s="61"/>
      <c r="N70" s="60"/>
      <c r="O70" s="61"/>
      <c r="P70" s="60"/>
      <c r="Q70" s="61"/>
      <c r="R70" s="60"/>
      <c r="S70" s="61"/>
      <c r="T70" s="60"/>
      <c r="U70" s="61"/>
      <c r="V70" s="62"/>
      <c r="W70" s="61"/>
      <c r="X70" s="60"/>
      <c r="Y70" s="61"/>
      <c r="Z70" s="60"/>
      <c r="AA70" s="61"/>
      <c r="AB70" s="60"/>
      <c r="AC70" s="61"/>
      <c r="AD70" s="60"/>
      <c r="AE70" s="61"/>
      <c r="AF70" s="60"/>
      <c r="AG70" s="61"/>
      <c r="AH70" s="61"/>
      <c r="AI70" s="61"/>
      <c r="AJ70" s="60"/>
      <c r="AK70" s="61"/>
      <c r="AL70" s="60"/>
      <c r="AM70" s="61"/>
      <c r="AN70" s="61"/>
      <c r="AO70" s="61"/>
      <c r="AP70" s="61"/>
      <c r="AQ70" s="61"/>
      <c r="AR70" s="61"/>
      <c r="AS70" s="61"/>
      <c r="AT70" s="63"/>
    </row>
    <row r="71" spans="1:984" x14ac:dyDescent="0.25">
      <c r="A71" s="11">
        <v>68</v>
      </c>
      <c r="B71" s="89" t="s">
        <v>76</v>
      </c>
      <c r="C71" s="84"/>
      <c r="D71" s="14">
        <v>0</v>
      </c>
      <c r="E71" s="15">
        <f t="shared" si="2"/>
        <v>0</v>
      </c>
      <c r="F71" s="33"/>
      <c r="G71" s="34"/>
      <c r="H71" s="16"/>
      <c r="I71" s="17"/>
      <c r="J71" s="16"/>
      <c r="K71" s="17"/>
      <c r="L71" s="16"/>
      <c r="M71" s="17"/>
      <c r="N71" s="16"/>
      <c r="O71" s="17"/>
      <c r="P71" s="16"/>
      <c r="Q71" s="17"/>
      <c r="R71" s="16"/>
      <c r="S71" s="17"/>
      <c r="T71" s="16"/>
      <c r="U71" s="17"/>
      <c r="V71" s="43"/>
      <c r="W71" s="17"/>
      <c r="X71" s="16"/>
      <c r="Y71" s="17"/>
      <c r="Z71" s="16"/>
      <c r="AA71" s="17"/>
      <c r="AB71" s="17"/>
      <c r="AC71" s="17"/>
      <c r="AD71" s="17"/>
      <c r="AE71" s="17"/>
      <c r="AF71" s="17"/>
      <c r="AG71" s="17"/>
      <c r="AH71" s="17"/>
      <c r="AI71" s="17"/>
      <c r="AJ71" s="16"/>
      <c r="AK71" s="17"/>
      <c r="AL71" s="16"/>
      <c r="AM71" s="17"/>
      <c r="AN71" s="17"/>
      <c r="AO71" s="17"/>
      <c r="AP71" s="17"/>
      <c r="AQ71" s="17"/>
      <c r="AR71" s="17"/>
      <c r="AS71" s="17"/>
      <c r="AT71" s="28"/>
    </row>
    <row r="72" spans="1:984" ht="15.75" x14ac:dyDescent="0.25">
      <c r="A72" s="11">
        <v>69</v>
      </c>
      <c r="B72" s="90" t="s">
        <v>77</v>
      </c>
      <c r="C72" s="84"/>
      <c r="D72" s="14">
        <v>661800</v>
      </c>
      <c r="E72" s="15">
        <f t="shared" si="2"/>
        <v>661800</v>
      </c>
      <c r="F72" s="16"/>
      <c r="G72" s="34"/>
      <c r="H72" s="16"/>
      <c r="I72" s="34"/>
      <c r="J72" s="16"/>
      <c r="K72" s="17"/>
      <c r="L72" s="16"/>
      <c r="M72" s="17"/>
      <c r="N72" s="16"/>
      <c r="O72" s="17"/>
      <c r="P72" s="16"/>
      <c r="Q72" s="17"/>
      <c r="R72" s="16"/>
      <c r="S72" s="17"/>
      <c r="T72" s="16"/>
      <c r="U72" s="17"/>
      <c r="V72" s="43"/>
      <c r="W72" s="17"/>
      <c r="X72" s="16"/>
      <c r="Y72" s="17"/>
      <c r="Z72" s="16"/>
      <c r="AA72" s="17"/>
      <c r="AB72" s="17"/>
      <c r="AC72" s="17"/>
      <c r="AD72" s="17"/>
      <c r="AE72" s="17"/>
      <c r="AF72" s="17"/>
      <c r="AG72" s="17"/>
      <c r="AH72" s="17"/>
      <c r="AI72" s="17"/>
      <c r="AJ72" s="16"/>
      <c r="AK72" s="17"/>
      <c r="AL72" s="16"/>
      <c r="AM72" s="17"/>
      <c r="AN72" s="17"/>
      <c r="AO72" s="17"/>
      <c r="AP72" s="17"/>
      <c r="AQ72" s="17"/>
      <c r="AR72" s="17"/>
      <c r="AS72" s="17"/>
      <c r="AT72" s="28"/>
    </row>
    <row r="73" spans="1:984" ht="15.75" x14ac:dyDescent="0.25">
      <c r="A73" s="11">
        <v>70</v>
      </c>
      <c r="B73" s="90" t="s">
        <v>78</v>
      </c>
      <c r="C73" s="84"/>
      <c r="D73" s="14">
        <v>11700</v>
      </c>
      <c r="E73" s="15">
        <f t="shared" si="2"/>
        <v>11700</v>
      </c>
      <c r="F73" s="16"/>
      <c r="G73" s="34"/>
      <c r="H73" s="16"/>
      <c r="I73" s="17"/>
      <c r="J73" s="16"/>
      <c r="K73" s="17"/>
      <c r="L73" s="16"/>
      <c r="M73" s="17"/>
      <c r="N73" s="16"/>
      <c r="O73" s="17"/>
      <c r="P73" s="16"/>
      <c r="Q73" s="17"/>
      <c r="R73" s="16"/>
      <c r="S73" s="17"/>
      <c r="T73" s="16"/>
      <c r="U73" s="17"/>
      <c r="V73" s="43"/>
      <c r="W73" s="17"/>
      <c r="X73" s="16"/>
      <c r="Y73" s="17"/>
      <c r="Z73" s="16"/>
      <c r="AA73" s="17"/>
      <c r="AB73" s="17"/>
      <c r="AC73" s="17"/>
      <c r="AD73" s="17"/>
      <c r="AE73" s="17"/>
      <c r="AF73" s="17"/>
      <c r="AG73" s="17"/>
      <c r="AH73" s="17"/>
      <c r="AI73" s="17"/>
      <c r="AJ73" s="16"/>
      <c r="AK73" s="17"/>
      <c r="AL73" s="16"/>
      <c r="AM73" s="17"/>
      <c r="AN73" s="17"/>
      <c r="AO73" s="17"/>
      <c r="AP73" s="17"/>
      <c r="AQ73" s="17"/>
      <c r="AR73" s="17"/>
      <c r="AS73" s="17"/>
      <c r="AT73" s="28"/>
    </row>
    <row r="74" spans="1:984" s="26" customFormat="1" ht="15" customHeight="1" x14ac:dyDescent="0.25">
      <c r="A74" s="11">
        <v>1</v>
      </c>
      <c r="B74" s="96" t="s">
        <v>79</v>
      </c>
      <c r="C74" s="13" t="s">
        <v>80</v>
      </c>
      <c r="D74" s="14">
        <v>1000000</v>
      </c>
      <c r="E74" s="15">
        <f t="shared" ref="E74:E136" si="3">SUMIF($F$2:$XFD$2,1,F74:XFD74)+D74</f>
        <v>1000000</v>
      </c>
      <c r="F74" s="16"/>
      <c r="G74" s="17"/>
      <c r="H74" s="16"/>
      <c r="I74" s="17"/>
      <c r="J74" s="16"/>
      <c r="K74" s="17"/>
      <c r="L74" s="16"/>
      <c r="M74" s="17"/>
      <c r="N74" s="16"/>
      <c r="O74" s="17"/>
      <c r="P74" s="16"/>
      <c r="Q74" s="17"/>
      <c r="R74" s="16"/>
      <c r="S74" s="17"/>
      <c r="T74" s="18"/>
      <c r="U74" s="19"/>
      <c r="V74" s="20"/>
      <c r="W74" s="19"/>
      <c r="X74" s="18"/>
      <c r="Y74" s="19"/>
      <c r="Z74" s="18"/>
      <c r="AA74" s="19"/>
      <c r="AB74" s="19"/>
      <c r="AC74" s="19"/>
      <c r="AD74" s="19"/>
      <c r="AE74" s="19"/>
      <c r="AF74" s="19"/>
      <c r="AG74" s="19"/>
      <c r="AH74" s="19"/>
      <c r="AI74" s="19"/>
      <c r="AJ74" s="18"/>
      <c r="AK74" s="19"/>
      <c r="AL74" s="18"/>
      <c r="AM74" s="19"/>
      <c r="AN74" s="19"/>
      <c r="AO74" s="19"/>
      <c r="AP74" s="19"/>
      <c r="AQ74" s="19"/>
      <c r="AR74" s="19"/>
      <c r="AS74" s="19"/>
      <c r="AT74" s="21"/>
      <c r="AU74" s="22"/>
      <c r="AV74" s="94"/>
      <c r="AW74" s="97"/>
      <c r="AX74" s="94"/>
      <c r="AY74" s="97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3"/>
      <c r="BS74" s="22"/>
      <c r="BT74" s="23"/>
      <c r="BU74" s="22"/>
      <c r="BV74" s="23"/>
      <c r="BW74" s="22"/>
      <c r="BX74" s="23"/>
      <c r="BY74" s="22"/>
      <c r="BZ74" s="23"/>
      <c r="CA74" s="22"/>
      <c r="CB74" s="23"/>
      <c r="CC74" s="22"/>
      <c r="CD74" s="23"/>
      <c r="CE74" s="22"/>
      <c r="CF74" s="23"/>
      <c r="CG74" s="22"/>
      <c r="CH74" s="23"/>
      <c r="CI74" s="22"/>
      <c r="CJ74" s="23"/>
      <c r="CK74" s="22"/>
      <c r="CL74" s="23"/>
      <c r="CM74" s="22"/>
      <c r="CN74" s="23"/>
      <c r="CO74" s="22"/>
      <c r="CP74" s="23"/>
      <c r="CQ74" s="22"/>
      <c r="CR74" s="23"/>
      <c r="CS74" s="22"/>
      <c r="CT74" s="23"/>
      <c r="CU74" s="22"/>
      <c r="CV74" s="23"/>
      <c r="CW74" s="22"/>
      <c r="CX74" s="23"/>
      <c r="CY74" s="22"/>
      <c r="CZ74" s="23"/>
      <c r="DA74" s="22"/>
      <c r="DB74" s="23"/>
      <c r="DC74" s="22"/>
      <c r="DD74" s="23"/>
      <c r="DE74" s="22"/>
      <c r="DF74" s="23"/>
      <c r="DG74" s="22"/>
      <c r="DH74" s="23"/>
      <c r="DI74" s="22"/>
      <c r="DJ74" s="23"/>
      <c r="DK74" s="22"/>
      <c r="DL74" s="23"/>
      <c r="DM74" s="22"/>
      <c r="DN74" s="23"/>
      <c r="DO74" s="22"/>
      <c r="DP74" s="23"/>
      <c r="DQ74" s="22"/>
      <c r="DR74" s="23"/>
      <c r="DS74" s="22"/>
      <c r="DT74" s="23"/>
      <c r="DU74" s="22"/>
      <c r="DV74" s="23"/>
      <c r="DW74" s="22"/>
      <c r="DX74" s="23"/>
      <c r="DY74" s="22"/>
      <c r="DZ74" s="23"/>
      <c r="EA74" s="22"/>
      <c r="EB74" s="23"/>
      <c r="EC74" s="22"/>
      <c r="ED74" s="23"/>
      <c r="EE74" s="22"/>
      <c r="EF74" s="23"/>
      <c r="EG74" s="22"/>
      <c r="EH74" s="23"/>
      <c r="EI74" s="22"/>
      <c r="EJ74" s="23"/>
      <c r="EK74" s="22"/>
      <c r="EL74" s="23"/>
      <c r="EM74" s="22"/>
      <c r="EN74" s="23"/>
      <c r="EO74" s="22"/>
      <c r="EP74" s="23"/>
      <c r="EQ74" s="22"/>
      <c r="ER74" s="23"/>
      <c r="ES74" s="22"/>
      <c r="ET74" s="23"/>
      <c r="EU74" s="22"/>
      <c r="EV74" s="23"/>
      <c r="EW74" s="22"/>
      <c r="EX74" s="23"/>
      <c r="EY74" s="22"/>
      <c r="EZ74" s="23"/>
      <c r="FA74" s="22"/>
      <c r="FB74" s="23"/>
      <c r="FC74" s="22"/>
      <c r="FD74" s="23"/>
      <c r="FE74" s="22"/>
      <c r="FF74" s="23"/>
      <c r="FG74" s="22"/>
      <c r="FH74" s="23"/>
      <c r="FI74" s="22"/>
      <c r="FJ74" s="23"/>
      <c r="FK74" s="22"/>
      <c r="FL74" s="23"/>
      <c r="FM74" s="22"/>
      <c r="FN74" s="23"/>
      <c r="FO74" s="22"/>
      <c r="FP74" s="23"/>
      <c r="FQ74" s="22"/>
      <c r="FR74" s="23"/>
      <c r="FS74" s="22"/>
      <c r="FT74" s="23"/>
      <c r="FU74" s="22"/>
      <c r="FV74" s="23"/>
      <c r="FW74" s="22"/>
      <c r="FX74" s="23"/>
      <c r="FY74" s="22"/>
      <c r="FZ74" s="23"/>
      <c r="GA74" s="22"/>
      <c r="GB74" s="23"/>
      <c r="GC74" s="22"/>
      <c r="GD74" s="23"/>
      <c r="GE74" s="22"/>
      <c r="GF74" s="23"/>
      <c r="GG74" s="22"/>
      <c r="GH74" s="23"/>
      <c r="GI74" s="22"/>
      <c r="GJ74" s="23"/>
      <c r="GK74" s="22"/>
      <c r="GL74" s="23"/>
      <c r="GM74" s="22"/>
      <c r="GN74" s="23"/>
      <c r="GO74" s="22"/>
      <c r="GP74" s="23"/>
      <c r="GQ74" s="22"/>
      <c r="GR74" s="23"/>
      <c r="GS74" s="22"/>
      <c r="GT74" s="23"/>
      <c r="GU74" s="22"/>
      <c r="GV74" s="23"/>
      <c r="GW74" s="22"/>
      <c r="GX74" s="23"/>
      <c r="GY74" s="22"/>
      <c r="GZ74" s="23"/>
      <c r="HA74" s="22"/>
      <c r="HB74" s="23"/>
      <c r="HC74" s="22"/>
      <c r="HD74" s="23"/>
      <c r="HE74" s="22"/>
      <c r="HF74" s="23"/>
      <c r="HG74" s="22"/>
      <c r="HH74" s="23"/>
      <c r="HI74" s="22"/>
      <c r="HJ74" s="23"/>
      <c r="HK74" s="22"/>
      <c r="HL74" s="23"/>
      <c r="HM74" s="22"/>
      <c r="HN74" s="23"/>
      <c r="HO74" s="22"/>
      <c r="HP74" s="23"/>
      <c r="HQ74" s="22"/>
      <c r="HR74" s="23"/>
      <c r="HS74" s="22"/>
      <c r="HT74" s="23"/>
      <c r="HU74" s="22"/>
      <c r="HV74" s="23"/>
      <c r="HW74" s="22"/>
      <c r="HX74" s="23"/>
      <c r="HY74" s="22"/>
      <c r="HZ74" s="23"/>
      <c r="IA74" s="22"/>
      <c r="IB74" s="23"/>
      <c r="IC74" s="22"/>
      <c r="ID74" s="23"/>
      <c r="IE74" s="22"/>
      <c r="IF74" s="23"/>
      <c r="IG74" s="22"/>
      <c r="IH74" s="23"/>
      <c r="II74" s="22"/>
      <c r="IJ74" s="23"/>
      <c r="IK74" s="22"/>
      <c r="IL74" s="23"/>
      <c r="IM74" s="22"/>
      <c r="IN74" s="23"/>
      <c r="IO74" s="22"/>
      <c r="IP74" s="23"/>
      <c r="IQ74" s="22"/>
      <c r="IR74" s="23"/>
      <c r="IS74" s="22"/>
      <c r="IT74" s="23"/>
      <c r="IU74" s="22"/>
      <c r="IV74" s="23"/>
      <c r="IW74" s="22"/>
      <c r="IX74" s="23"/>
      <c r="IY74" s="22"/>
      <c r="IZ74" s="23"/>
      <c r="JA74" s="22"/>
      <c r="JB74" s="23"/>
      <c r="JC74" s="22"/>
      <c r="JD74" s="23"/>
      <c r="JE74" s="22"/>
      <c r="JF74" s="23"/>
      <c r="JG74" s="22"/>
      <c r="JH74" s="23"/>
      <c r="JI74" s="22"/>
      <c r="JJ74" s="23"/>
      <c r="JK74" s="22"/>
      <c r="JL74" s="23"/>
      <c r="JM74" s="22"/>
      <c r="JN74" s="23"/>
      <c r="JO74" s="22"/>
      <c r="JP74" s="23"/>
      <c r="JQ74" s="22"/>
      <c r="JR74" s="23"/>
      <c r="JS74" s="22"/>
      <c r="JT74" s="23"/>
      <c r="JU74" s="22"/>
      <c r="JV74" s="23"/>
      <c r="JW74" s="22"/>
      <c r="JX74" s="23"/>
      <c r="JY74" s="22"/>
      <c r="JZ74" s="23"/>
      <c r="KA74" s="22"/>
      <c r="KB74" s="23"/>
      <c r="KC74" s="22"/>
      <c r="KD74" s="23"/>
      <c r="KE74" s="22"/>
      <c r="KF74" s="23"/>
      <c r="KG74" s="22"/>
      <c r="KH74" s="23"/>
      <c r="KI74" s="22"/>
      <c r="KJ74" s="23"/>
      <c r="KK74" s="22"/>
      <c r="KL74" s="23"/>
      <c r="KM74" s="22"/>
      <c r="KN74" s="23"/>
      <c r="KO74" s="22"/>
      <c r="KP74" s="23"/>
      <c r="KQ74" s="22"/>
      <c r="KR74" s="23"/>
      <c r="KS74" s="22"/>
      <c r="KT74" s="23"/>
      <c r="KU74" s="22"/>
      <c r="KV74" s="23"/>
      <c r="KW74" s="22"/>
      <c r="KX74" s="23"/>
      <c r="KY74" s="22"/>
      <c r="KZ74" s="23"/>
      <c r="LA74" s="22"/>
      <c r="LB74" s="23"/>
      <c r="LC74" s="22"/>
      <c r="LD74" s="23"/>
      <c r="LE74" s="22"/>
      <c r="LF74" s="23"/>
      <c r="LG74" s="22"/>
      <c r="LH74" s="23"/>
      <c r="LI74" s="22"/>
      <c r="LJ74" s="23"/>
      <c r="LK74" s="22"/>
      <c r="LL74" s="23"/>
      <c r="LM74" s="22"/>
      <c r="LN74" s="23"/>
      <c r="LO74" s="22"/>
      <c r="LP74" s="23"/>
      <c r="LQ74" s="22"/>
      <c r="LR74" s="23"/>
      <c r="LS74" s="22"/>
      <c r="LT74" s="23"/>
      <c r="LU74" s="22"/>
      <c r="LV74" s="23"/>
      <c r="LW74" s="22"/>
      <c r="LX74" s="23"/>
      <c r="LY74" s="22"/>
      <c r="LZ74" s="23"/>
      <c r="MA74" s="22"/>
      <c r="MB74" s="23"/>
      <c r="MC74" s="22"/>
      <c r="MD74" s="23"/>
      <c r="ME74" s="22"/>
      <c r="MF74" s="23"/>
      <c r="MG74" s="22"/>
      <c r="MH74" s="23"/>
      <c r="MI74" s="22"/>
      <c r="MJ74" s="23"/>
      <c r="MK74" s="22"/>
      <c r="ML74" s="23"/>
      <c r="MM74" s="22"/>
      <c r="MN74" s="23"/>
      <c r="MO74" s="22"/>
      <c r="MP74" s="23"/>
      <c r="MQ74" s="22"/>
      <c r="MR74" s="23"/>
      <c r="MS74" s="22"/>
      <c r="MT74" s="23"/>
      <c r="MU74" s="22"/>
      <c r="MV74" s="23"/>
      <c r="MW74" s="22"/>
      <c r="MX74" s="23"/>
      <c r="MY74" s="22"/>
      <c r="MZ74" s="23"/>
      <c r="NA74" s="22"/>
      <c r="NB74" s="23"/>
      <c r="NC74" s="22"/>
      <c r="ND74" s="23"/>
      <c r="NE74" s="22"/>
      <c r="NF74" s="23"/>
      <c r="NG74" s="22"/>
      <c r="NH74" s="23"/>
      <c r="NI74" s="22"/>
      <c r="NJ74" s="23"/>
      <c r="NK74" s="22"/>
      <c r="NL74" s="23"/>
      <c r="NM74" s="22"/>
      <c r="NN74" s="23"/>
      <c r="NO74" s="22"/>
      <c r="NP74" s="23"/>
      <c r="NQ74" s="22"/>
      <c r="NR74" s="23"/>
      <c r="NS74" s="22"/>
      <c r="NT74" s="23"/>
      <c r="NU74" s="22"/>
      <c r="NV74" s="23"/>
      <c r="NW74" s="22"/>
      <c r="NX74" s="23"/>
      <c r="NY74" s="22"/>
      <c r="NZ74" s="23"/>
      <c r="OA74" s="22"/>
      <c r="OB74" s="23"/>
      <c r="OC74" s="22"/>
      <c r="OD74" s="23"/>
      <c r="OE74" s="22"/>
      <c r="OF74" s="23"/>
      <c r="OG74" s="22"/>
      <c r="OH74" s="23"/>
      <c r="OI74" s="22"/>
      <c r="OJ74" s="23"/>
      <c r="OK74" s="22"/>
      <c r="OL74" s="23"/>
      <c r="OM74" s="22"/>
      <c r="ON74" s="23"/>
      <c r="OO74" s="22"/>
      <c r="OP74" s="23"/>
      <c r="OQ74" s="22"/>
      <c r="OR74" s="23"/>
      <c r="OS74" s="22"/>
      <c r="OT74" s="23"/>
      <c r="OU74" s="22"/>
      <c r="OV74" s="23"/>
      <c r="OW74" s="22"/>
      <c r="OX74" s="23"/>
      <c r="OY74" s="22"/>
      <c r="OZ74" s="23"/>
      <c r="PA74" s="22"/>
      <c r="PB74" s="23"/>
      <c r="PC74" s="22"/>
      <c r="PD74" s="23"/>
      <c r="PE74" s="22"/>
      <c r="PF74" s="23"/>
      <c r="PG74" s="22"/>
      <c r="PH74" s="23"/>
      <c r="PI74" s="22"/>
      <c r="PJ74" s="23"/>
      <c r="PK74" s="22"/>
      <c r="PL74" s="23"/>
      <c r="PM74" s="22"/>
      <c r="PN74" s="23"/>
      <c r="PO74" s="22"/>
      <c r="PP74" s="23"/>
      <c r="PQ74" s="22"/>
      <c r="PR74" s="23"/>
      <c r="PS74" s="22"/>
      <c r="PT74" s="23"/>
      <c r="PU74" s="22"/>
      <c r="PV74" s="23"/>
      <c r="PW74" s="22"/>
      <c r="PX74" s="23"/>
      <c r="PY74" s="22"/>
      <c r="PZ74" s="23"/>
      <c r="QA74" s="22"/>
      <c r="QB74" s="23"/>
      <c r="QC74" s="22"/>
      <c r="QD74" s="23"/>
      <c r="QE74" s="22"/>
      <c r="QF74" s="23"/>
      <c r="QG74" s="22"/>
      <c r="QH74" s="23"/>
      <c r="QI74" s="22"/>
      <c r="QJ74" s="23"/>
      <c r="QK74" s="22"/>
      <c r="QL74" s="23"/>
      <c r="QM74" s="22"/>
      <c r="QN74" s="23"/>
      <c r="QO74" s="22"/>
      <c r="QP74" s="23"/>
      <c r="QQ74" s="22"/>
      <c r="QR74" s="23"/>
      <c r="QS74" s="22"/>
      <c r="QT74" s="23"/>
      <c r="QU74" s="22"/>
      <c r="QV74" s="23"/>
      <c r="QW74" s="22"/>
      <c r="QX74" s="23"/>
      <c r="QY74" s="22"/>
      <c r="QZ74" s="23"/>
      <c r="RA74" s="22"/>
      <c r="RB74" s="23"/>
      <c r="RC74" s="22"/>
      <c r="RD74" s="23"/>
      <c r="RE74" s="22"/>
      <c r="RF74" s="23"/>
      <c r="RG74" s="22"/>
      <c r="RH74" s="23"/>
      <c r="RI74" s="22"/>
      <c r="RJ74" s="23"/>
      <c r="RK74" s="22"/>
      <c r="RL74" s="23"/>
      <c r="RM74" s="22"/>
      <c r="RN74" s="23"/>
      <c r="RO74" s="22"/>
      <c r="RP74" s="23"/>
      <c r="RQ74" s="22"/>
      <c r="RR74" s="23"/>
      <c r="RS74" s="22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</row>
    <row r="75" spans="1:984" ht="15" customHeight="1" x14ac:dyDescent="0.25">
      <c r="A75" s="11">
        <v>2</v>
      </c>
      <c r="B75" s="98" t="s">
        <v>81</v>
      </c>
      <c r="C75" s="13"/>
      <c r="D75" s="14">
        <v>803100</v>
      </c>
      <c r="E75" s="15">
        <f t="shared" si="3"/>
        <v>803100</v>
      </c>
      <c r="F75" s="16"/>
      <c r="G75" s="17"/>
      <c r="H75" s="16"/>
      <c r="I75" s="17"/>
      <c r="J75" s="16"/>
      <c r="K75" s="17"/>
      <c r="L75" s="16"/>
      <c r="M75" s="17"/>
      <c r="N75" s="16"/>
      <c r="O75" s="17"/>
      <c r="P75" s="16"/>
      <c r="Q75" s="17"/>
      <c r="R75" s="16"/>
      <c r="S75" s="17"/>
      <c r="T75" s="16"/>
      <c r="U75" s="17"/>
      <c r="V75" s="43"/>
      <c r="W75" s="17"/>
      <c r="X75" s="16"/>
      <c r="Y75" s="17"/>
      <c r="Z75" s="16"/>
      <c r="AA75" s="17"/>
      <c r="AB75" s="17"/>
      <c r="AC75" s="17"/>
      <c r="AD75" s="17"/>
      <c r="AE75" s="17"/>
      <c r="AF75" s="17"/>
      <c r="AG75" s="17"/>
      <c r="AH75" s="17"/>
      <c r="AI75" s="17"/>
      <c r="AJ75" s="16"/>
      <c r="AK75" s="17"/>
      <c r="AL75" s="16"/>
      <c r="AM75" s="17"/>
      <c r="AN75" s="17"/>
      <c r="AO75" s="17"/>
      <c r="AP75" s="17"/>
      <c r="AQ75" s="17"/>
      <c r="AR75" s="17"/>
      <c r="AS75" s="17"/>
      <c r="AT75" s="28"/>
      <c r="AV75" s="94"/>
      <c r="AW75" s="95"/>
      <c r="AX75" s="94"/>
      <c r="AY75" s="95"/>
    </row>
    <row r="76" spans="1:984" s="26" customFormat="1" ht="15" customHeight="1" x14ac:dyDescent="0.25">
      <c r="A76" s="11">
        <v>3</v>
      </c>
      <c r="B76" s="99" t="s">
        <v>82</v>
      </c>
      <c r="C76" s="13"/>
      <c r="D76" s="14">
        <v>300</v>
      </c>
      <c r="E76" s="15">
        <f t="shared" si="3"/>
        <v>300</v>
      </c>
      <c r="F76" s="16"/>
      <c r="G76" s="17"/>
      <c r="H76" s="16"/>
      <c r="I76" s="17"/>
      <c r="J76" s="16"/>
      <c r="K76" s="17"/>
      <c r="L76" s="16"/>
      <c r="M76" s="17"/>
      <c r="N76" s="16"/>
      <c r="O76" s="17"/>
      <c r="P76" s="16"/>
      <c r="Q76" s="17"/>
      <c r="R76" s="16"/>
      <c r="S76" s="17"/>
      <c r="T76" s="18"/>
      <c r="U76" s="19"/>
      <c r="V76" s="20"/>
      <c r="W76" s="19"/>
      <c r="X76" s="18"/>
      <c r="Y76" s="19"/>
      <c r="Z76" s="18"/>
      <c r="AA76" s="19"/>
      <c r="AB76" s="19"/>
      <c r="AC76" s="19"/>
      <c r="AD76" s="19"/>
      <c r="AE76" s="19"/>
      <c r="AF76" s="19"/>
      <c r="AG76" s="19"/>
      <c r="AH76" s="19"/>
      <c r="AI76" s="19"/>
      <c r="AJ76" s="18"/>
      <c r="AK76" s="19"/>
      <c r="AL76" s="18"/>
      <c r="AM76" s="19"/>
      <c r="AN76" s="19"/>
      <c r="AO76" s="19"/>
      <c r="AP76" s="19"/>
      <c r="AQ76" s="19"/>
      <c r="AR76" s="19"/>
      <c r="AS76" s="19"/>
      <c r="AT76" s="21"/>
      <c r="AV76" s="94"/>
      <c r="AW76" s="100"/>
      <c r="AX76" s="94"/>
      <c r="AY76" s="100"/>
    </row>
    <row r="77" spans="1:984" s="26" customFormat="1" ht="15" customHeight="1" x14ac:dyDescent="0.25">
      <c r="A77" s="11">
        <v>4</v>
      </c>
      <c r="B77" s="98" t="s">
        <v>83</v>
      </c>
      <c r="C77" s="13"/>
      <c r="D77" s="14">
        <v>183360</v>
      </c>
      <c r="E77" s="15">
        <f t="shared" si="3"/>
        <v>183360</v>
      </c>
      <c r="F77" s="16"/>
      <c r="G77" s="34"/>
      <c r="H77" s="16"/>
      <c r="I77" s="17"/>
      <c r="J77" s="16"/>
      <c r="K77" s="17"/>
      <c r="L77" s="16"/>
      <c r="M77" s="17"/>
      <c r="N77" s="16"/>
      <c r="O77" s="17"/>
      <c r="P77" s="16"/>
      <c r="Q77" s="17"/>
      <c r="R77" s="16"/>
      <c r="S77" s="17"/>
      <c r="T77" s="18"/>
      <c r="U77" s="19"/>
      <c r="V77" s="20"/>
      <c r="W77" s="19"/>
      <c r="X77" s="18"/>
      <c r="Y77" s="19"/>
      <c r="Z77" s="18"/>
      <c r="AA77" s="19"/>
      <c r="AB77" s="19"/>
      <c r="AC77" s="19"/>
      <c r="AD77" s="19"/>
      <c r="AE77" s="19"/>
      <c r="AF77" s="19"/>
      <c r="AG77" s="19"/>
      <c r="AH77" s="19"/>
      <c r="AI77" s="19"/>
      <c r="AJ77" s="18"/>
      <c r="AK77" s="19"/>
      <c r="AL77" s="18"/>
      <c r="AM77" s="19"/>
      <c r="AN77" s="19"/>
      <c r="AO77" s="19"/>
      <c r="AP77" s="19"/>
      <c r="AQ77" s="19"/>
      <c r="AR77" s="19"/>
      <c r="AS77" s="19"/>
      <c r="AT77" s="21"/>
      <c r="AV77" s="94"/>
      <c r="AW77" s="100"/>
      <c r="AX77" s="94"/>
      <c r="AY77" s="100"/>
    </row>
    <row r="78" spans="1:984" s="26" customFormat="1" ht="15" customHeight="1" x14ac:dyDescent="0.25">
      <c r="A78" s="11">
        <v>5</v>
      </c>
      <c r="B78" s="99" t="s">
        <v>84</v>
      </c>
      <c r="C78" s="13" t="s">
        <v>85</v>
      </c>
      <c r="D78" s="14">
        <v>7640</v>
      </c>
      <c r="E78" s="14">
        <f t="shared" si="3"/>
        <v>7640</v>
      </c>
      <c r="F78" s="16"/>
      <c r="G78" s="17"/>
      <c r="H78" s="16"/>
      <c r="I78" s="17"/>
      <c r="J78" s="16"/>
      <c r="K78" s="17"/>
      <c r="L78" s="16"/>
      <c r="M78" s="17"/>
      <c r="N78" s="16"/>
      <c r="O78" s="17"/>
      <c r="P78" s="16"/>
      <c r="Q78" s="17"/>
      <c r="R78" s="16"/>
      <c r="S78" s="17"/>
      <c r="T78" s="18"/>
      <c r="U78" s="19"/>
      <c r="V78" s="20"/>
      <c r="W78" s="19"/>
      <c r="X78" s="18"/>
      <c r="Y78" s="19"/>
      <c r="Z78" s="18"/>
      <c r="AA78" s="19"/>
      <c r="AB78" s="19"/>
      <c r="AC78" s="19"/>
      <c r="AD78" s="19"/>
      <c r="AE78" s="19"/>
      <c r="AF78" s="19"/>
      <c r="AG78" s="19"/>
      <c r="AH78" s="19"/>
      <c r="AI78" s="19"/>
      <c r="AJ78" s="18"/>
      <c r="AK78" s="19"/>
      <c r="AL78" s="18"/>
      <c r="AM78" s="19"/>
      <c r="AN78" s="19"/>
      <c r="AO78" s="19"/>
      <c r="AP78" s="19"/>
      <c r="AQ78" s="19"/>
      <c r="AR78" s="19"/>
      <c r="AS78" s="19"/>
      <c r="AT78" s="21"/>
      <c r="AV78" s="94"/>
      <c r="AW78" s="100"/>
      <c r="AX78" s="94"/>
      <c r="AY78" s="100"/>
    </row>
    <row r="79" spans="1:984" ht="15" customHeight="1" x14ac:dyDescent="0.25">
      <c r="A79" s="11">
        <v>6</v>
      </c>
      <c r="B79" s="235" t="s">
        <v>469</v>
      </c>
      <c r="C79" s="13"/>
      <c r="D79" s="14">
        <v>81170</v>
      </c>
      <c r="E79" s="14">
        <f t="shared" si="3"/>
        <v>81170</v>
      </c>
      <c r="F79" s="16"/>
      <c r="G79" s="17"/>
      <c r="H79" s="18"/>
      <c r="I79" s="19"/>
      <c r="J79" s="16"/>
      <c r="K79" s="17"/>
      <c r="L79" s="16"/>
      <c r="M79" s="17"/>
      <c r="N79" s="16"/>
      <c r="O79" s="17"/>
      <c r="P79" s="16"/>
      <c r="Q79" s="17"/>
      <c r="R79" s="16"/>
      <c r="S79" s="17"/>
      <c r="T79" s="16"/>
      <c r="U79" s="17"/>
      <c r="V79" s="43"/>
      <c r="W79" s="17"/>
      <c r="X79" s="16"/>
      <c r="Y79" s="17"/>
      <c r="Z79" s="16"/>
      <c r="AA79" s="17"/>
      <c r="AB79" s="17"/>
      <c r="AC79" s="17"/>
      <c r="AD79" s="17"/>
      <c r="AE79" s="17"/>
      <c r="AF79" s="17"/>
      <c r="AG79" s="17"/>
      <c r="AH79" s="17"/>
      <c r="AI79" s="17"/>
      <c r="AJ79" s="16"/>
      <c r="AK79" s="17"/>
      <c r="AL79" s="16"/>
      <c r="AM79" s="17"/>
      <c r="AN79" s="17"/>
      <c r="AO79" s="17"/>
      <c r="AP79" s="17"/>
      <c r="AQ79" s="17"/>
      <c r="AR79" s="17"/>
      <c r="AS79" s="17"/>
      <c r="AT79" s="28"/>
      <c r="AV79" s="94"/>
      <c r="AW79" s="95"/>
      <c r="AX79" s="94"/>
      <c r="AY79" s="95"/>
    </row>
    <row r="80" spans="1:984" s="26" customFormat="1" ht="15" customHeight="1" x14ac:dyDescent="0.25">
      <c r="A80" s="11">
        <v>7</v>
      </c>
      <c r="B80" s="98" t="s">
        <v>86</v>
      </c>
      <c r="C80" s="13"/>
      <c r="D80" s="14">
        <v>71700</v>
      </c>
      <c r="E80" s="14">
        <f t="shared" si="3"/>
        <v>71700</v>
      </c>
      <c r="F80" s="16"/>
      <c r="G80" s="17"/>
      <c r="H80" s="16"/>
      <c r="I80" s="17"/>
      <c r="J80" s="16"/>
      <c r="K80" s="17"/>
      <c r="L80" s="16"/>
      <c r="M80" s="17"/>
      <c r="N80" s="16"/>
      <c r="O80" s="17"/>
      <c r="P80" s="16"/>
      <c r="Q80" s="17"/>
      <c r="R80" s="16"/>
      <c r="S80" s="17"/>
      <c r="T80" s="18"/>
      <c r="U80" s="19"/>
      <c r="V80" s="20"/>
      <c r="W80" s="19"/>
      <c r="X80" s="18"/>
      <c r="Y80" s="19"/>
      <c r="Z80" s="18"/>
      <c r="AA80" s="19"/>
      <c r="AB80" s="19"/>
      <c r="AC80" s="19"/>
      <c r="AD80" s="19"/>
      <c r="AE80" s="19"/>
      <c r="AF80" s="19"/>
      <c r="AG80" s="19"/>
      <c r="AH80" s="19"/>
      <c r="AI80" s="19"/>
      <c r="AJ80" s="18"/>
      <c r="AK80" s="19"/>
      <c r="AL80" s="18"/>
      <c r="AM80" s="19"/>
      <c r="AN80" s="19"/>
      <c r="AO80" s="19"/>
      <c r="AP80" s="19"/>
      <c r="AQ80" s="19"/>
      <c r="AR80" s="19"/>
      <c r="AS80" s="19"/>
      <c r="AT80" s="21"/>
      <c r="AV80" s="94"/>
      <c r="AW80" s="100"/>
      <c r="AX80" s="94"/>
      <c r="AY80" s="100"/>
    </row>
    <row r="81" spans="1:51" s="26" customFormat="1" ht="15" customHeight="1" x14ac:dyDescent="0.25">
      <c r="A81" s="11">
        <v>8</v>
      </c>
      <c r="B81" s="98" t="s">
        <v>87</v>
      </c>
      <c r="C81" s="13" t="s">
        <v>88</v>
      </c>
      <c r="D81" s="14">
        <v>0</v>
      </c>
      <c r="E81" s="14">
        <f t="shared" si="3"/>
        <v>0</v>
      </c>
      <c r="F81" s="16"/>
      <c r="G81" s="17"/>
      <c r="H81" s="16"/>
      <c r="I81" s="17"/>
      <c r="J81" s="16"/>
      <c r="K81" s="17"/>
      <c r="L81" s="16"/>
      <c r="M81" s="17"/>
      <c r="N81" s="16"/>
      <c r="O81" s="17"/>
      <c r="P81" s="16"/>
      <c r="Q81" s="17"/>
      <c r="R81" s="16"/>
      <c r="S81" s="17"/>
      <c r="T81" s="18"/>
      <c r="U81" s="19"/>
      <c r="V81" s="20"/>
      <c r="W81" s="19"/>
      <c r="X81" s="18"/>
      <c r="Y81" s="19"/>
      <c r="Z81" s="18"/>
      <c r="AA81" s="19"/>
      <c r="AB81" s="19"/>
      <c r="AC81" s="19"/>
      <c r="AD81" s="19"/>
      <c r="AE81" s="19"/>
      <c r="AF81" s="19"/>
      <c r="AG81" s="19"/>
      <c r="AH81" s="19"/>
      <c r="AI81" s="19"/>
      <c r="AJ81" s="18"/>
      <c r="AK81" s="19"/>
      <c r="AL81" s="18"/>
      <c r="AM81" s="19"/>
      <c r="AN81" s="19"/>
      <c r="AO81" s="19"/>
      <c r="AP81" s="19"/>
      <c r="AQ81" s="19"/>
      <c r="AR81" s="19"/>
      <c r="AS81" s="19"/>
      <c r="AT81" s="21"/>
      <c r="AV81" s="94"/>
      <c r="AW81" s="100"/>
      <c r="AX81" s="94"/>
      <c r="AY81" s="100"/>
    </row>
    <row r="82" spans="1:51" s="26" customFormat="1" ht="15" customHeight="1" x14ac:dyDescent="0.25">
      <c r="A82" s="11">
        <v>9</v>
      </c>
      <c r="B82" s="98" t="s">
        <v>89</v>
      </c>
      <c r="C82" s="44"/>
      <c r="D82" s="14">
        <v>1315640</v>
      </c>
      <c r="E82" s="14">
        <f t="shared" si="3"/>
        <v>1315640</v>
      </c>
      <c r="F82" s="16"/>
      <c r="G82" s="17"/>
      <c r="H82" s="16"/>
      <c r="I82" s="17"/>
      <c r="J82" s="18"/>
      <c r="K82" s="19"/>
      <c r="L82" s="16"/>
      <c r="M82" s="17"/>
      <c r="N82" s="16"/>
      <c r="O82" s="17"/>
      <c r="P82" s="16"/>
      <c r="Q82" s="17"/>
      <c r="R82" s="16"/>
      <c r="S82" s="17"/>
      <c r="T82" s="16"/>
      <c r="U82" s="17"/>
      <c r="V82" s="43"/>
      <c r="W82" s="17"/>
      <c r="X82" s="16"/>
      <c r="Y82" s="17"/>
      <c r="Z82" s="45"/>
      <c r="AA82" s="46"/>
      <c r="AB82" s="19"/>
      <c r="AC82" s="19"/>
      <c r="AD82" s="19"/>
      <c r="AE82" s="19"/>
      <c r="AF82" s="19"/>
      <c r="AG82" s="19"/>
      <c r="AH82" s="19"/>
      <c r="AI82" s="19"/>
      <c r="AJ82" s="18"/>
      <c r="AK82" s="19"/>
      <c r="AL82" s="18"/>
      <c r="AM82" s="19"/>
      <c r="AN82" s="19"/>
      <c r="AO82" s="19"/>
      <c r="AP82" s="19"/>
      <c r="AQ82" s="19"/>
      <c r="AR82" s="19"/>
      <c r="AS82" s="19"/>
      <c r="AT82" s="21"/>
      <c r="AV82" s="94"/>
      <c r="AW82" s="100"/>
      <c r="AX82" s="94"/>
      <c r="AY82" s="100"/>
    </row>
    <row r="83" spans="1:51" s="26" customFormat="1" ht="15" customHeight="1" x14ac:dyDescent="0.25">
      <c r="A83" s="11">
        <v>10</v>
      </c>
      <c r="B83" s="99" t="s">
        <v>90</v>
      </c>
      <c r="C83" s="13" t="s">
        <v>91</v>
      </c>
      <c r="D83" s="14">
        <v>3826000</v>
      </c>
      <c r="E83" s="14">
        <f t="shared" si="3"/>
        <v>3826000</v>
      </c>
      <c r="F83" s="16"/>
      <c r="G83" s="17"/>
      <c r="H83" s="16"/>
      <c r="I83" s="17"/>
      <c r="J83" s="16"/>
      <c r="K83" s="17"/>
      <c r="L83" s="16"/>
      <c r="M83" s="17"/>
      <c r="N83" s="16"/>
      <c r="O83" s="17"/>
      <c r="P83" s="16"/>
      <c r="Q83" s="17"/>
      <c r="R83" s="16"/>
      <c r="S83" s="17"/>
      <c r="T83" s="16"/>
      <c r="U83" s="17"/>
      <c r="V83" s="20"/>
      <c r="W83" s="19"/>
      <c r="X83" s="18"/>
      <c r="Y83" s="19"/>
      <c r="Z83" s="18"/>
      <c r="AA83" s="19"/>
      <c r="AB83" s="19"/>
      <c r="AC83" s="19"/>
      <c r="AD83" s="19"/>
      <c r="AE83" s="19"/>
      <c r="AF83" s="19"/>
      <c r="AG83" s="19"/>
      <c r="AH83" s="19"/>
      <c r="AI83" s="19"/>
      <c r="AJ83" s="18"/>
      <c r="AK83" s="19"/>
      <c r="AL83" s="18"/>
      <c r="AM83" s="19"/>
      <c r="AN83" s="19"/>
      <c r="AO83" s="19"/>
      <c r="AP83" s="19"/>
      <c r="AQ83" s="19"/>
      <c r="AR83" s="19"/>
      <c r="AS83" s="19"/>
      <c r="AT83" s="21"/>
      <c r="AV83" s="94"/>
      <c r="AW83" s="100"/>
      <c r="AX83" s="94"/>
      <c r="AY83" s="100"/>
    </row>
    <row r="84" spans="1:51" s="26" customFormat="1" ht="15.75" x14ac:dyDescent="0.25">
      <c r="A84" s="11">
        <v>11</v>
      </c>
      <c r="B84" s="102" t="s">
        <v>92</v>
      </c>
      <c r="C84" s="13" t="s">
        <v>93</v>
      </c>
      <c r="D84" s="14">
        <v>59040</v>
      </c>
      <c r="E84" s="14">
        <f t="shared" si="3"/>
        <v>59040</v>
      </c>
      <c r="F84" s="16"/>
      <c r="G84" s="17"/>
      <c r="H84" s="16"/>
      <c r="I84" s="17"/>
      <c r="J84" s="16"/>
      <c r="K84" s="17"/>
      <c r="L84" s="16"/>
      <c r="M84" s="17"/>
      <c r="N84" s="16"/>
      <c r="O84" s="17"/>
      <c r="P84" s="16"/>
      <c r="Q84" s="17"/>
      <c r="R84" s="16"/>
      <c r="S84" s="17"/>
      <c r="T84" s="18"/>
      <c r="U84" s="19"/>
      <c r="V84" s="20"/>
      <c r="W84" s="19"/>
      <c r="X84" s="18"/>
      <c r="Y84" s="19"/>
      <c r="Z84" s="18"/>
      <c r="AA84" s="19"/>
      <c r="AB84" s="19"/>
      <c r="AC84" s="19"/>
      <c r="AD84" s="19"/>
      <c r="AE84" s="19"/>
      <c r="AF84" s="19"/>
      <c r="AG84" s="19"/>
      <c r="AH84" s="19"/>
      <c r="AI84" s="19"/>
      <c r="AJ84" s="18"/>
      <c r="AK84" s="19"/>
      <c r="AL84" s="18"/>
      <c r="AM84" s="19"/>
      <c r="AN84" s="19"/>
      <c r="AO84" s="19"/>
      <c r="AP84" s="19"/>
      <c r="AQ84" s="19"/>
      <c r="AR84" s="19"/>
      <c r="AS84" s="19"/>
      <c r="AT84" s="21"/>
      <c r="AV84" s="94"/>
      <c r="AW84" s="100"/>
      <c r="AX84" s="94"/>
      <c r="AY84" s="100"/>
    </row>
    <row r="85" spans="1:51" x14ac:dyDescent="0.25">
      <c r="A85" s="11">
        <v>12</v>
      </c>
      <c r="B85" s="103" t="s">
        <v>94</v>
      </c>
      <c r="C85" s="13"/>
      <c r="D85" s="14">
        <v>131000</v>
      </c>
      <c r="E85" s="14">
        <f t="shared" si="3"/>
        <v>131000</v>
      </c>
      <c r="F85" s="16"/>
      <c r="G85" s="17"/>
      <c r="H85" s="16"/>
      <c r="I85" s="17"/>
      <c r="J85" s="16"/>
      <c r="K85" s="17"/>
      <c r="L85" s="16"/>
      <c r="M85" s="17"/>
      <c r="N85" s="16"/>
      <c r="O85" s="17"/>
      <c r="P85" s="16"/>
      <c r="Q85" s="17"/>
      <c r="R85" s="16"/>
      <c r="S85" s="17"/>
      <c r="T85" s="16"/>
      <c r="U85" s="17"/>
      <c r="V85" s="43"/>
      <c r="W85" s="17"/>
      <c r="X85" s="16"/>
      <c r="Y85" s="17"/>
      <c r="Z85" s="16"/>
      <c r="AA85" s="17"/>
      <c r="AB85" s="17"/>
      <c r="AC85" s="17"/>
      <c r="AD85" s="17"/>
      <c r="AE85" s="17"/>
      <c r="AF85" s="17"/>
      <c r="AG85" s="17"/>
      <c r="AH85" s="17"/>
      <c r="AI85" s="17"/>
      <c r="AJ85" s="16"/>
      <c r="AK85" s="17"/>
      <c r="AL85" s="16"/>
      <c r="AM85" s="17"/>
      <c r="AN85" s="17"/>
      <c r="AO85" s="17"/>
      <c r="AP85" s="17"/>
      <c r="AQ85" s="17"/>
      <c r="AR85" s="17"/>
      <c r="AS85" s="17"/>
      <c r="AT85" s="28"/>
      <c r="AV85" s="94"/>
      <c r="AW85" s="95"/>
      <c r="AX85" s="94"/>
      <c r="AY85" s="95"/>
    </row>
    <row r="86" spans="1:51" x14ac:dyDescent="0.25">
      <c r="A86" s="11">
        <v>13</v>
      </c>
      <c r="B86" s="103" t="s">
        <v>95</v>
      </c>
      <c r="C86" s="13" t="s">
        <v>96</v>
      </c>
      <c r="D86" s="14">
        <v>160330</v>
      </c>
      <c r="E86" s="14">
        <f t="shared" si="3"/>
        <v>160330</v>
      </c>
      <c r="F86" s="16"/>
      <c r="G86" s="17"/>
      <c r="H86" s="16"/>
      <c r="I86" s="17"/>
      <c r="J86" s="16"/>
      <c r="K86" s="17"/>
      <c r="L86" s="16"/>
      <c r="M86" s="17"/>
      <c r="N86" s="16"/>
      <c r="O86" s="17"/>
      <c r="P86" s="16"/>
      <c r="Q86" s="17"/>
      <c r="R86" s="16"/>
      <c r="S86" s="17"/>
      <c r="T86" s="16"/>
      <c r="U86" s="17"/>
      <c r="V86" s="43"/>
      <c r="W86" s="17"/>
      <c r="X86" s="16"/>
      <c r="Y86" s="17"/>
      <c r="Z86" s="16"/>
      <c r="AA86" s="17"/>
      <c r="AB86" s="17"/>
      <c r="AC86" s="17"/>
      <c r="AD86" s="17"/>
      <c r="AE86" s="17"/>
      <c r="AF86" s="17"/>
      <c r="AG86" s="17"/>
      <c r="AH86" s="17"/>
      <c r="AI86" s="17"/>
      <c r="AJ86" s="16"/>
      <c r="AK86" s="17"/>
      <c r="AL86" s="16"/>
      <c r="AM86" s="17"/>
      <c r="AN86" s="17"/>
      <c r="AO86" s="17"/>
      <c r="AP86" s="17"/>
      <c r="AQ86" s="17"/>
      <c r="AR86" s="17"/>
      <c r="AS86" s="17"/>
      <c r="AT86" s="28"/>
      <c r="AV86" s="94"/>
      <c r="AW86" s="95"/>
      <c r="AX86" s="94"/>
      <c r="AY86" s="95"/>
    </row>
    <row r="87" spans="1:51" s="54" customFormat="1" x14ac:dyDescent="0.25">
      <c r="A87" s="11">
        <v>14</v>
      </c>
      <c r="B87" s="103" t="s">
        <v>97</v>
      </c>
      <c r="C87" s="13" t="s">
        <v>98</v>
      </c>
      <c r="D87" s="14">
        <v>243350</v>
      </c>
      <c r="E87" s="104">
        <f t="shared" si="3"/>
        <v>243350</v>
      </c>
      <c r="F87" s="51"/>
      <c r="G87" s="48"/>
      <c r="H87" s="51"/>
      <c r="I87" s="48"/>
      <c r="J87" s="51"/>
      <c r="K87" s="48"/>
      <c r="L87" s="51"/>
      <c r="M87" s="48"/>
      <c r="N87" s="51"/>
      <c r="O87" s="48"/>
      <c r="P87" s="51"/>
      <c r="Q87" s="48"/>
      <c r="R87" s="51"/>
      <c r="S87" s="48"/>
      <c r="T87" s="51"/>
      <c r="U87" s="48"/>
      <c r="V87" s="51"/>
      <c r="W87" s="48"/>
      <c r="X87" s="51"/>
      <c r="Y87" s="48"/>
      <c r="Z87" s="51"/>
      <c r="AA87" s="48"/>
      <c r="AB87" s="51"/>
      <c r="AC87" s="48"/>
      <c r="AD87" s="52"/>
      <c r="AE87" s="48"/>
      <c r="AF87" s="51"/>
      <c r="AG87" s="48"/>
      <c r="AH87" s="51"/>
      <c r="AI87" s="48"/>
      <c r="AJ87" s="51"/>
      <c r="AK87" s="48"/>
      <c r="AL87" s="51"/>
      <c r="AM87" s="48"/>
      <c r="AN87" s="48"/>
      <c r="AO87" s="48"/>
      <c r="AP87" s="48"/>
      <c r="AQ87" s="48"/>
      <c r="AR87" s="48"/>
      <c r="AS87" s="48"/>
      <c r="AT87" s="53"/>
      <c r="AV87" s="94"/>
      <c r="AW87" s="105"/>
      <c r="AX87" s="94"/>
      <c r="AY87" s="105"/>
    </row>
    <row r="88" spans="1:51" s="54" customFormat="1" ht="15.75" x14ac:dyDescent="0.25">
      <c r="A88" s="11">
        <v>15</v>
      </c>
      <c r="B88" s="102" t="s">
        <v>99</v>
      </c>
      <c r="C88" s="13"/>
      <c r="D88" s="14">
        <v>467400</v>
      </c>
      <c r="E88" s="14">
        <f t="shared" si="3"/>
        <v>467400</v>
      </c>
      <c r="F88" s="51"/>
      <c r="G88" s="48"/>
      <c r="H88" s="51"/>
      <c r="I88" s="48"/>
      <c r="J88" s="51"/>
      <c r="K88" s="48"/>
      <c r="L88" s="51"/>
      <c r="M88" s="48"/>
      <c r="N88" s="51"/>
      <c r="O88" s="48"/>
      <c r="P88" s="51"/>
      <c r="Q88" s="48"/>
      <c r="R88" s="51"/>
      <c r="S88" s="48"/>
      <c r="T88" s="51"/>
      <c r="U88" s="48"/>
      <c r="V88" s="52"/>
      <c r="W88" s="48"/>
      <c r="X88" s="51"/>
      <c r="Y88" s="48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51"/>
      <c r="AK88" s="48"/>
      <c r="AL88" s="51"/>
      <c r="AM88" s="48"/>
      <c r="AN88" s="48"/>
      <c r="AO88" s="48"/>
      <c r="AP88" s="48"/>
      <c r="AQ88" s="48"/>
      <c r="AR88" s="48"/>
      <c r="AS88" s="48"/>
      <c r="AT88" s="53"/>
      <c r="AV88" s="94"/>
      <c r="AW88" s="105"/>
      <c r="AX88" s="94"/>
      <c r="AY88" s="105"/>
    </row>
    <row r="89" spans="1:51" s="54" customFormat="1" ht="15.75" x14ac:dyDescent="0.25">
      <c r="A89" s="11">
        <v>16</v>
      </c>
      <c r="B89" s="102" t="s">
        <v>100</v>
      </c>
      <c r="C89" s="55" t="s">
        <v>101</v>
      </c>
      <c r="D89" s="14">
        <v>484130</v>
      </c>
      <c r="E89" s="14">
        <f t="shared" si="3"/>
        <v>484130</v>
      </c>
      <c r="F89" s="51"/>
      <c r="G89" s="48"/>
      <c r="H89" s="51"/>
      <c r="I89" s="48"/>
      <c r="J89" s="51"/>
      <c r="K89" s="48"/>
      <c r="L89" s="51"/>
      <c r="M89" s="48"/>
      <c r="N89" s="51"/>
      <c r="O89" s="48"/>
      <c r="P89" s="51"/>
      <c r="Q89" s="48"/>
      <c r="R89" s="51"/>
      <c r="S89" s="48"/>
      <c r="T89" s="51"/>
      <c r="U89" s="48"/>
      <c r="V89" s="52"/>
      <c r="W89" s="48"/>
      <c r="X89" s="51"/>
      <c r="Y89" s="48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51"/>
      <c r="AK89" s="48"/>
      <c r="AL89" s="51"/>
      <c r="AM89" s="48"/>
      <c r="AN89" s="48"/>
      <c r="AO89" s="48"/>
      <c r="AP89" s="48"/>
      <c r="AQ89" s="48"/>
      <c r="AR89" s="48"/>
      <c r="AS89" s="48"/>
      <c r="AT89" s="53"/>
      <c r="AV89" s="94"/>
      <c r="AW89" s="105"/>
      <c r="AX89" s="94"/>
      <c r="AY89" s="105"/>
    </row>
    <row r="90" spans="1:51" s="54" customFormat="1" x14ac:dyDescent="0.25">
      <c r="A90" s="11">
        <v>17</v>
      </c>
      <c r="B90" s="103" t="s">
        <v>102</v>
      </c>
      <c r="C90" s="55"/>
      <c r="D90" s="14">
        <v>137880</v>
      </c>
      <c r="E90" s="14">
        <f t="shared" si="3"/>
        <v>137880</v>
      </c>
      <c r="F90" s="51"/>
      <c r="G90" s="34"/>
      <c r="H90" s="51"/>
      <c r="I90" s="48"/>
      <c r="J90" s="51"/>
      <c r="K90" s="48"/>
      <c r="L90" s="51"/>
      <c r="M90" s="48"/>
      <c r="N90" s="51"/>
      <c r="O90" s="48"/>
      <c r="P90" s="51"/>
      <c r="Q90" s="48"/>
      <c r="R90" s="51"/>
      <c r="S90" s="48"/>
      <c r="T90" s="51"/>
      <c r="U90" s="48"/>
      <c r="V90" s="52"/>
      <c r="W90" s="48"/>
      <c r="X90" s="51"/>
      <c r="Y90" s="48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51"/>
      <c r="AK90" s="48"/>
      <c r="AL90" s="51"/>
      <c r="AM90" s="48"/>
      <c r="AN90" s="48"/>
      <c r="AO90" s="48"/>
      <c r="AP90" s="48"/>
      <c r="AQ90" s="48"/>
      <c r="AR90" s="48"/>
      <c r="AS90" s="48"/>
      <c r="AT90" s="53"/>
      <c r="AV90" s="94"/>
      <c r="AW90" s="105"/>
      <c r="AX90" s="94"/>
      <c r="AY90" s="105"/>
    </row>
    <row r="91" spans="1:51" s="54" customFormat="1" x14ac:dyDescent="0.25">
      <c r="A91" s="11">
        <v>18</v>
      </c>
      <c r="B91" s="103" t="s">
        <v>103</v>
      </c>
      <c r="C91" s="55"/>
      <c r="D91" s="14">
        <v>391000</v>
      </c>
      <c r="E91" s="14">
        <f t="shared" si="3"/>
        <v>391000</v>
      </c>
      <c r="F91" s="51"/>
      <c r="G91" s="48"/>
      <c r="H91" s="51"/>
      <c r="I91" s="48"/>
      <c r="J91" s="51"/>
      <c r="K91" s="48"/>
      <c r="L91" s="51"/>
      <c r="M91" s="48"/>
      <c r="N91" s="51"/>
      <c r="O91" s="48"/>
      <c r="P91" s="51"/>
      <c r="Q91" s="48"/>
      <c r="R91" s="51"/>
      <c r="S91" s="48"/>
      <c r="T91" s="51"/>
      <c r="U91" s="48"/>
      <c r="V91" s="52"/>
      <c r="W91" s="48"/>
      <c r="X91" s="51"/>
      <c r="Y91" s="48"/>
      <c r="Z91" s="51"/>
      <c r="AA91" s="48"/>
      <c r="AB91" s="51"/>
      <c r="AC91" s="48"/>
      <c r="AD91" s="51"/>
      <c r="AE91" s="48"/>
      <c r="AF91" s="51"/>
      <c r="AG91" s="48"/>
      <c r="AH91" s="51"/>
      <c r="AI91" s="48"/>
      <c r="AJ91" s="51"/>
      <c r="AK91" s="48"/>
      <c r="AL91" s="51"/>
      <c r="AM91" s="48"/>
      <c r="AN91" s="48"/>
      <c r="AO91" s="48"/>
      <c r="AP91" s="48"/>
      <c r="AQ91" s="48"/>
      <c r="AR91" s="48"/>
      <c r="AS91" s="48"/>
      <c r="AT91" s="53"/>
      <c r="AV91" s="94"/>
      <c r="AW91" s="105"/>
      <c r="AX91" s="94"/>
      <c r="AY91" s="105"/>
    </row>
    <row r="92" spans="1:51" s="54" customFormat="1" ht="15.75" thickBot="1" x14ac:dyDescent="0.3">
      <c r="A92" s="11">
        <v>19</v>
      </c>
      <c r="B92" s="106" t="s">
        <v>104</v>
      </c>
      <c r="C92" s="55"/>
      <c r="D92" s="14">
        <v>192160</v>
      </c>
      <c r="E92" s="14">
        <f t="shared" si="3"/>
        <v>192160</v>
      </c>
      <c r="F92" s="51"/>
      <c r="G92" s="48"/>
      <c r="H92" s="56"/>
      <c r="I92" s="57"/>
      <c r="J92" s="51"/>
      <c r="K92" s="48"/>
      <c r="L92" s="51"/>
      <c r="M92" s="48"/>
      <c r="N92" s="51"/>
      <c r="O92" s="48"/>
      <c r="P92" s="51"/>
      <c r="Q92" s="48"/>
      <c r="R92" s="51"/>
      <c r="S92" s="48"/>
      <c r="T92" s="51"/>
      <c r="U92" s="48"/>
      <c r="V92" s="52"/>
      <c r="W92" s="48"/>
      <c r="X92" s="51"/>
      <c r="Y92" s="48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51"/>
      <c r="AK92" s="48"/>
      <c r="AL92" s="51"/>
      <c r="AM92" s="48"/>
      <c r="AN92" s="48"/>
      <c r="AO92" s="48"/>
      <c r="AP92" s="48"/>
      <c r="AQ92" s="48"/>
      <c r="AR92" s="48"/>
      <c r="AS92" s="48"/>
      <c r="AT92" s="53"/>
      <c r="AV92" s="94"/>
      <c r="AW92" s="105"/>
      <c r="AX92" s="94"/>
      <c r="AY92" s="105"/>
    </row>
    <row r="93" spans="1:51" x14ac:dyDescent="0.25">
      <c r="A93" s="11">
        <v>20</v>
      </c>
      <c r="B93" s="107" t="s">
        <v>105</v>
      </c>
      <c r="C93" s="13"/>
      <c r="D93" s="14">
        <v>46750</v>
      </c>
      <c r="E93" s="15">
        <f t="shared" si="3"/>
        <v>46750</v>
      </c>
      <c r="F93" s="16"/>
      <c r="G93" s="17"/>
      <c r="H93" s="16"/>
      <c r="I93" s="17"/>
      <c r="J93" s="16"/>
      <c r="K93" s="17"/>
      <c r="L93" s="16"/>
      <c r="M93" s="17"/>
      <c r="N93" s="16"/>
      <c r="O93" s="17"/>
      <c r="P93" s="16"/>
      <c r="Q93" s="17"/>
      <c r="R93" s="16"/>
      <c r="S93" s="17"/>
      <c r="T93" s="16"/>
      <c r="U93" s="17"/>
      <c r="V93" s="43"/>
      <c r="W93" s="17"/>
      <c r="X93" s="16"/>
      <c r="Y93" s="17"/>
      <c r="Z93" s="16"/>
      <c r="AA93" s="17"/>
      <c r="AB93" s="17"/>
      <c r="AC93" s="17"/>
      <c r="AD93" s="17"/>
      <c r="AE93" s="17"/>
      <c r="AF93" s="17"/>
      <c r="AG93" s="17"/>
      <c r="AH93" s="17"/>
      <c r="AI93" s="17"/>
      <c r="AJ93" s="16"/>
      <c r="AK93" s="17"/>
      <c r="AL93" s="16"/>
      <c r="AM93" s="17"/>
      <c r="AN93" s="17"/>
      <c r="AO93" s="17"/>
      <c r="AP93" s="17"/>
      <c r="AQ93" s="17"/>
      <c r="AR93" s="17"/>
      <c r="AS93" s="17"/>
      <c r="AT93" s="28"/>
      <c r="AV93" s="94"/>
      <c r="AW93" s="95"/>
      <c r="AX93" s="94"/>
      <c r="AY93" s="95"/>
    </row>
    <row r="94" spans="1:51" ht="15.75" x14ac:dyDescent="0.25">
      <c r="A94" s="11">
        <v>21</v>
      </c>
      <c r="B94" s="108" t="s">
        <v>106</v>
      </c>
      <c r="C94" s="65" t="s">
        <v>107</v>
      </c>
      <c r="D94" s="14">
        <v>535050</v>
      </c>
      <c r="E94" s="15">
        <f t="shared" si="3"/>
        <v>535050</v>
      </c>
      <c r="F94" s="16"/>
      <c r="G94" s="34"/>
      <c r="H94" s="16"/>
      <c r="I94" s="17"/>
      <c r="J94" s="16"/>
      <c r="K94" s="17"/>
      <c r="L94" s="16"/>
      <c r="M94" s="17"/>
      <c r="N94" s="16"/>
      <c r="O94" s="17"/>
      <c r="P94" s="16"/>
      <c r="Q94" s="17"/>
      <c r="R94" s="16"/>
      <c r="S94" s="17"/>
      <c r="T94" s="16"/>
      <c r="U94" s="17"/>
      <c r="V94" s="43"/>
      <c r="W94" s="17"/>
      <c r="X94" s="16"/>
      <c r="Y94" s="17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6"/>
      <c r="AK94" s="17"/>
      <c r="AL94" s="16"/>
      <c r="AM94" s="17"/>
      <c r="AN94" s="17"/>
      <c r="AO94" s="17"/>
      <c r="AP94" s="17"/>
      <c r="AQ94" s="17"/>
      <c r="AR94" s="17"/>
      <c r="AS94" s="17"/>
      <c r="AT94" s="28"/>
      <c r="AV94" s="94"/>
      <c r="AW94" s="95"/>
      <c r="AX94" s="94"/>
      <c r="AY94" s="95"/>
    </row>
    <row r="95" spans="1:51" x14ac:dyDescent="0.25">
      <c r="A95" s="11">
        <v>22</v>
      </c>
      <c r="B95" s="109" t="s">
        <v>108</v>
      </c>
      <c r="C95" s="55" t="s">
        <v>109</v>
      </c>
      <c r="D95" s="14">
        <v>1785990</v>
      </c>
      <c r="E95" s="14">
        <f t="shared" si="3"/>
        <v>1785990</v>
      </c>
      <c r="F95" s="16"/>
      <c r="G95" s="17"/>
      <c r="H95" s="16"/>
      <c r="I95" s="17"/>
      <c r="J95" s="16"/>
      <c r="K95" s="17"/>
      <c r="L95" s="16"/>
      <c r="M95" s="17"/>
      <c r="N95" s="16"/>
      <c r="O95" s="17"/>
      <c r="P95" s="16"/>
      <c r="Q95" s="17"/>
      <c r="R95" s="16"/>
      <c r="S95" s="17"/>
      <c r="T95" s="16"/>
      <c r="U95" s="17"/>
      <c r="V95" s="16"/>
      <c r="W95" s="17"/>
      <c r="X95" s="16"/>
      <c r="Y95" s="17"/>
      <c r="Z95" s="66"/>
      <c r="AA95" s="67"/>
      <c r="AB95" s="16"/>
      <c r="AC95" s="17"/>
      <c r="AD95" s="16"/>
      <c r="AE95" s="17"/>
      <c r="AF95" s="16"/>
      <c r="AG95" s="17"/>
      <c r="AH95" s="68"/>
      <c r="AI95" s="17"/>
      <c r="AJ95" s="16"/>
      <c r="AK95" s="17"/>
      <c r="AL95" s="16"/>
      <c r="AM95" s="17"/>
      <c r="AN95" s="17"/>
      <c r="AO95" s="17"/>
      <c r="AP95" s="17"/>
      <c r="AQ95" s="17"/>
      <c r="AR95" s="17"/>
      <c r="AS95" s="17"/>
      <c r="AT95" s="69"/>
      <c r="AV95" s="94"/>
      <c r="AW95" s="95"/>
      <c r="AX95" s="94"/>
      <c r="AY95" s="95"/>
    </row>
    <row r="96" spans="1:51" x14ac:dyDescent="0.25">
      <c r="A96" s="11">
        <v>23</v>
      </c>
      <c r="B96" s="109" t="s">
        <v>110</v>
      </c>
      <c r="C96" s="13" t="s">
        <v>111</v>
      </c>
      <c r="D96" s="14">
        <v>85500</v>
      </c>
      <c r="E96" s="14">
        <f t="shared" si="3"/>
        <v>85500</v>
      </c>
      <c r="F96" s="16"/>
      <c r="G96" s="17"/>
      <c r="H96" s="16"/>
      <c r="I96" s="17"/>
      <c r="J96" s="16"/>
      <c r="K96" s="17"/>
      <c r="L96" s="16"/>
      <c r="M96" s="17"/>
      <c r="N96" s="16"/>
      <c r="O96" s="17"/>
      <c r="P96" s="16"/>
      <c r="Q96" s="17"/>
      <c r="R96" s="16"/>
      <c r="S96" s="17"/>
      <c r="T96" s="16"/>
      <c r="U96" s="17"/>
      <c r="V96" s="43"/>
      <c r="W96" s="17"/>
      <c r="X96" s="16"/>
      <c r="Y96" s="17"/>
      <c r="Z96" s="16"/>
      <c r="AA96" s="17"/>
      <c r="AB96" s="17"/>
      <c r="AC96" s="17"/>
      <c r="AD96" s="17"/>
      <c r="AE96" s="17"/>
      <c r="AF96" s="17"/>
      <c r="AG96" s="17"/>
      <c r="AH96" s="17"/>
      <c r="AI96" s="17"/>
      <c r="AJ96" s="16"/>
      <c r="AK96" s="17"/>
      <c r="AL96" s="16"/>
      <c r="AM96" s="17"/>
      <c r="AN96" s="17"/>
      <c r="AO96" s="17"/>
      <c r="AP96" s="17"/>
      <c r="AQ96" s="17"/>
      <c r="AR96" s="17"/>
      <c r="AS96" s="17"/>
      <c r="AT96" s="28"/>
      <c r="AV96" s="94"/>
      <c r="AW96" s="95"/>
      <c r="AX96" s="94"/>
      <c r="AY96" s="95"/>
    </row>
    <row r="97" spans="1:51" ht="15.75" x14ac:dyDescent="0.25">
      <c r="A97" s="11">
        <v>24</v>
      </c>
      <c r="B97" s="108" t="s">
        <v>112</v>
      </c>
      <c r="C97" s="110"/>
      <c r="D97" s="14">
        <v>32500</v>
      </c>
      <c r="E97" s="14">
        <f t="shared" si="3"/>
        <v>32500</v>
      </c>
      <c r="F97" s="16"/>
      <c r="G97" s="17"/>
      <c r="H97" s="16"/>
      <c r="I97" s="17"/>
      <c r="J97" s="16"/>
      <c r="K97" s="17"/>
      <c r="L97" s="16"/>
      <c r="M97" s="17"/>
      <c r="N97" s="16"/>
      <c r="O97" s="17"/>
      <c r="P97" s="16"/>
      <c r="Q97" s="17"/>
      <c r="R97" s="16"/>
      <c r="S97" s="17"/>
      <c r="T97" s="16"/>
      <c r="U97" s="17"/>
      <c r="V97" s="43"/>
      <c r="W97" s="17"/>
      <c r="X97" s="16"/>
      <c r="Y97" s="17"/>
      <c r="Z97" s="16"/>
      <c r="AA97" s="17"/>
      <c r="AB97" s="17"/>
      <c r="AC97" s="17"/>
      <c r="AD97" s="17"/>
      <c r="AE97" s="17"/>
      <c r="AF97" s="17"/>
      <c r="AG97" s="17"/>
      <c r="AH97" s="17"/>
      <c r="AI97" s="17"/>
      <c r="AJ97" s="16"/>
      <c r="AK97" s="17"/>
      <c r="AL97" s="16"/>
      <c r="AM97" s="17"/>
      <c r="AN97" s="17"/>
      <c r="AO97" s="17"/>
      <c r="AP97" s="17"/>
      <c r="AQ97" s="17"/>
      <c r="AR97" s="17"/>
      <c r="AS97" s="17"/>
      <c r="AT97" s="28"/>
      <c r="AV97" s="94"/>
      <c r="AW97" s="95"/>
      <c r="AX97" s="94"/>
      <c r="AY97" s="95"/>
    </row>
    <row r="98" spans="1:51" x14ac:dyDescent="0.25">
      <c r="A98" s="11">
        <v>25</v>
      </c>
      <c r="B98" s="109" t="s">
        <v>113</v>
      </c>
      <c r="C98" s="13"/>
      <c r="D98" s="14">
        <v>464860</v>
      </c>
      <c r="E98" s="14">
        <f t="shared" si="3"/>
        <v>464860</v>
      </c>
      <c r="F98" s="16"/>
      <c r="G98" s="17"/>
      <c r="H98" s="16"/>
      <c r="I98" s="34"/>
      <c r="J98" s="16"/>
      <c r="K98" s="17"/>
      <c r="L98" s="16"/>
      <c r="M98" s="17"/>
      <c r="N98" s="16"/>
      <c r="O98" s="17"/>
      <c r="P98" s="16"/>
      <c r="Q98" s="17"/>
      <c r="R98" s="16"/>
      <c r="S98" s="17"/>
      <c r="T98" s="16"/>
      <c r="U98" s="17"/>
      <c r="V98" s="43"/>
      <c r="W98" s="17"/>
      <c r="X98" s="16"/>
      <c r="Y98" s="17"/>
      <c r="Z98" s="16"/>
      <c r="AA98" s="17"/>
      <c r="AB98" s="16"/>
      <c r="AC98" s="17"/>
      <c r="AD98" s="16"/>
      <c r="AE98" s="17"/>
      <c r="AF98" s="16"/>
      <c r="AG98" s="17"/>
      <c r="AH98" s="16"/>
      <c r="AI98" s="17"/>
      <c r="AJ98" s="16"/>
      <c r="AK98" s="17"/>
      <c r="AL98" s="16"/>
      <c r="AM98" s="17"/>
      <c r="AN98" s="17"/>
      <c r="AO98" s="17"/>
      <c r="AP98" s="17"/>
      <c r="AQ98" s="17"/>
      <c r="AR98" s="17"/>
      <c r="AS98" s="17"/>
      <c r="AT98" s="28"/>
      <c r="AV98" s="94"/>
      <c r="AW98" s="95"/>
      <c r="AX98" s="94"/>
      <c r="AY98" s="95"/>
    </row>
    <row r="99" spans="1:51" ht="15.75" x14ac:dyDescent="0.25">
      <c r="A99" s="11">
        <v>26</v>
      </c>
      <c r="B99" s="111" t="s">
        <v>114</v>
      </c>
      <c r="C99" s="13" t="s">
        <v>115</v>
      </c>
      <c r="D99" s="14">
        <v>435800</v>
      </c>
      <c r="E99" s="14">
        <f t="shared" si="3"/>
        <v>435800</v>
      </c>
      <c r="F99" s="16"/>
      <c r="G99" s="17"/>
      <c r="H99" s="16"/>
      <c r="I99" s="17"/>
      <c r="J99" s="16"/>
      <c r="K99" s="17"/>
      <c r="L99" s="16"/>
      <c r="M99" s="17"/>
      <c r="N99" s="16"/>
      <c r="O99" s="17"/>
      <c r="P99" s="16"/>
      <c r="Q99" s="17"/>
      <c r="R99" s="16"/>
      <c r="S99" s="17"/>
      <c r="T99" s="16"/>
      <c r="U99" s="17"/>
      <c r="V99" s="43"/>
      <c r="W99" s="17"/>
      <c r="X99" s="16"/>
      <c r="Y99" s="17"/>
      <c r="Z99" s="16"/>
      <c r="AA99" s="17"/>
      <c r="AB99" s="17"/>
      <c r="AC99" s="17"/>
      <c r="AD99" s="17"/>
      <c r="AE99" s="17"/>
      <c r="AF99" s="17"/>
      <c r="AG99" s="17"/>
      <c r="AH99" s="17"/>
      <c r="AI99" s="17"/>
      <c r="AJ99" s="16"/>
      <c r="AK99" s="17"/>
      <c r="AL99" s="16"/>
      <c r="AM99" s="17"/>
      <c r="AN99" s="17"/>
      <c r="AO99" s="17"/>
      <c r="AP99" s="17"/>
      <c r="AQ99" s="17"/>
      <c r="AR99" s="17"/>
      <c r="AS99" s="17"/>
      <c r="AT99" s="28"/>
      <c r="AV99" s="94"/>
      <c r="AW99" s="95"/>
      <c r="AX99" s="94"/>
      <c r="AY99" s="95"/>
    </row>
    <row r="100" spans="1:51" x14ac:dyDescent="0.25">
      <c r="A100" s="11">
        <v>27</v>
      </c>
      <c r="B100" s="109" t="s">
        <v>116</v>
      </c>
      <c r="C100" s="13"/>
      <c r="D100" s="14">
        <v>7400</v>
      </c>
      <c r="E100" s="14">
        <f t="shared" si="3"/>
        <v>7400</v>
      </c>
      <c r="F100" s="16"/>
      <c r="G100" s="17"/>
      <c r="H100" s="16"/>
      <c r="I100" s="17"/>
      <c r="J100" s="16"/>
      <c r="K100" s="17"/>
      <c r="L100" s="16"/>
      <c r="M100" s="17"/>
      <c r="N100" s="16"/>
      <c r="O100" s="17"/>
      <c r="P100" s="16"/>
      <c r="Q100" s="17"/>
      <c r="R100" s="16"/>
      <c r="S100" s="17"/>
      <c r="T100" s="16"/>
      <c r="U100" s="17"/>
      <c r="V100" s="43"/>
      <c r="W100" s="17"/>
      <c r="X100" s="16"/>
      <c r="Y100" s="17"/>
      <c r="Z100" s="16"/>
      <c r="AA100" s="17"/>
      <c r="AB100" s="17"/>
      <c r="AC100" s="17"/>
      <c r="AD100" s="17"/>
      <c r="AE100" s="17"/>
      <c r="AF100" s="17"/>
      <c r="AG100" s="17"/>
      <c r="AH100" s="17"/>
      <c r="AI100" s="17"/>
      <c r="AJ100" s="16"/>
      <c r="AK100" s="17"/>
      <c r="AL100" s="16"/>
      <c r="AM100" s="17"/>
      <c r="AN100" s="17"/>
      <c r="AO100" s="17"/>
      <c r="AP100" s="17"/>
      <c r="AQ100" s="17"/>
      <c r="AR100" s="17"/>
      <c r="AS100" s="17"/>
      <c r="AT100" s="28"/>
      <c r="AV100" s="94"/>
      <c r="AW100" s="95"/>
      <c r="AX100" s="94"/>
      <c r="AY100" s="95"/>
    </row>
    <row r="101" spans="1:51" x14ac:dyDescent="0.25">
      <c r="A101" s="11">
        <v>28</v>
      </c>
      <c r="B101" s="109" t="s">
        <v>117</v>
      </c>
      <c r="C101" s="13"/>
      <c r="D101" s="14">
        <v>64340</v>
      </c>
      <c r="E101" s="14">
        <f t="shared" si="3"/>
        <v>64340</v>
      </c>
      <c r="F101" s="16"/>
      <c r="G101" s="17"/>
      <c r="H101" s="16"/>
      <c r="I101" s="17"/>
      <c r="J101" s="16"/>
      <c r="K101" s="17"/>
      <c r="L101" s="16"/>
      <c r="M101" s="17"/>
      <c r="N101" s="16"/>
      <c r="O101" s="17"/>
      <c r="P101" s="16"/>
      <c r="Q101" s="17"/>
      <c r="R101" s="16"/>
      <c r="S101" s="17"/>
      <c r="T101" s="16"/>
      <c r="U101" s="17"/>
      <c r="V101" s="43"/>
      <c r="W101" s="17"/>
      <c r="X101" s="16"/>
      <c r="Y101" s="17"/>
      <c r="Z101" s="16"/>
      <c r="AA101" s="17"/>
      <c r="AB101" s="17"/>
      <c r="AC101" s="17"/>
      <c r="AD101" s="17"/>
      <c r="AE101" s="17"/>
      <c r="AF101" s="17"/>
      <c r="AG101" s="17"/>
      <c r="AH101" s="17"/>
      <c r="AI101" s="17"/>
      <c r="AJ101" s="16"/>
      <c r="AK101" s="17"/>
      <c r="AL101" s="16"/>
      <c r="AM101" s="17"/>
      <c r="AN101" s="17"/>
      <c r="AO101" s="17"/>
      <c r="AP101" s="17"/>
      <c r="AQ101" s="17"/>
      <c r="AR101" s="17"/>
      <c r="AS101" s="17"/>
      <c r="AT101" s="28"/>
      <c r="AV101" s="94"/>
      <c r="AW101" s="95"/>
      <c r="AX101" s="94"/>
      <c r="AY101" s="95"/>
    </row>
    <row r="102" spans="1:51" x14ac:dyDescent="0.25">
      <c r="A102" s="11">
        <v>29</v>
      </c>
      <c r="B102" s="109" t="s">
        <v>118</v>
      </c>
      <c r="C102" s="13"/>
      <c r="D102" s="14">
        <v>347000</v>
      </c>
      <c r="E102" s="14">
        <f t="shared" si="3"/>
        <v>347000</v>
      </c>
      <c r="F102" s="16"/>
      <c r="G102" s="17"/>
      <c r="H102" s="16"/>
      <c r="I102" s="17"/>
      <c r="J102" s="16"/>
      <c r="K102" s="17"/>
      <c r="L102" s="16"/>
      <c r="M102" s="17"/>
      <c r="N102" s="16"/>
      <c r="O102" s="17"/>
      <c r="P102" s="16"/>
      <c r="Q102" s="17"/>
      <c r="R102" s="16"/>
      <c r="S102" s="17"/>
      <c r="T102" s="16"/>
      <c r="U102" s="17"/>
      <c r="V102" s="43"/>
      <c r="W102" s="17"/>
      <c r="X102" s="16"/>
      <c r="Y102" s="17"/>
      <c r="Z102" s="16"/>
      <c r="AA102" s="17"/>
      <c r="AB102" s="17"/>
      <c r="AC102" s="17"/>
      <c r="AD102" s="17"/>
      <c r="AE102" s="17"/>
      <c r="AF102" s="17"/>
      <c r="AG102" s="17"/>
      <c r="AH102" s="17"/>
      <c r="AI102" s="17"/>
      <c r="AJ102" s="16"/>
      <c r="AK102" s="17"/>
      <c r="AL102" s="16"/>
      <c r="AM102" s="17"/>
      <c r="AN102" s="17"/>
      <c r="AO102" s="17"/>
      <c r="AP102" s="17"/>
      <c r="AQ102" s="17"/>
      <c r="AR102" s="17"/>
      <c r="AS102" s="17"/>
      <c r="AT102" s="28"/>
      <c r="AV102" s="94"/>
      <c r="AW102" s="95"/>
      <c r="AX102" s="94"/>
      <c r="AY102" s="95"/>
    </row>
    <row r="103" spans="1:51" s="26" customFormat="1" x14ac:dyDescent="0.25">
      <c r="A103" s="11">
        <v>30</v>
      </c>
      <c r="B103" s="109" t="s">
        <v>119</v>
      </c>
      <c r="C103" s="13" t="s">
        <v>120</v>
      </c>
      <c r="D103" s="14">
        <v>819600</v>
      </c>
      <c r="E103" s="14">
        <f t="shared" si="3"/>
        <v>911600</v>
      </c>
      <c r="F103" s="16">
        <v>43075</v>
      </c>
      <c r="G103" s="34">
        <v>42000</v>
      </c>
      <c r="H103" s="66">
        <v>43082</v>
      </c>
      <c r="I103" s="67">
        <v>50000</v>
      </c>
      <c r="J103" s="16"/>
      <c r="K103" s="17"/>
      <c r="L103" s="16"/>
      <c r="M103" s="17"/>
      <c r="N103" s="16"/>
      <c r="O103" s="17"/>
      <c r="P103" s="16"/>
      <c r="Q103" s="17"/>
      <c r="R103" s="16"/>
      <c r="S103" s="17"/>
      <c r="T103" s="18"/>
      <c r="U103" s="19"/>
      <c r="V103" s="20"/>
      <c r="W103" s="19"/>
      <c r="X103" s="18"/>
      <c r="Y103" s="19"/>
      <c r="Z103" s="18"/>
      <c r="AA103" s="19"/>
      <c r="AB103" s="19"/>
      <c r="AC103" s="19"/>
      <c r="AD103" s="19"/>
      <c r="AE103" s="19"/>
      <c r="AF103" s="19"/>
      <c r="AG103" s="19"/>
      <c r="AH103" s="19"/>
      <c r="AI103" s="19"/>
      <c r="AJ103" s="18"/>
      <c r="AK103" s="19"/>
      <c r="AL103" s="18"/>
      <c r="AM103" s="19"/>
      <c r="AN103" s="19"/>
      <c r="AO103" s="19"/>
      <c r="AP103" s="19"/>
      <c r="AQ103" s="19"/>
      <c r="AR103" s="19"/>
      <c r="AS103" s="19"/>
      <c r="AT103" s="21"/>
      <c r="AV103" s="94"/>
      <c r="AW103" s="100"/>
      <c r="AX103" s="94"/>
      <c r="AY103" s="100"/>
    </row>
    <row r="104" spans="1:51" ht="15.75" x14ac:dyDescent="0.25">
      <c r="A104" s="11">
        <v>31</v>
      </c>
      <c r="B104" s="108" t="s">
        <v>121</v>
      </c>
      <c r="C104" s="13" t="s">
        <v>122</v>
      </c>
      <c r="D104" s="14">
        <v>0</v>
      </c>
      <c r="E104" s="14">
        <f t="shared" si="3"/>
        <v>0</v>
      </c>
      <c r="F104" s="16"/>
      <c r="G104" s="17"/>
      <c r="H104" s="16"/>
      <c r="I104" s="17"/>
      <c r="J104" s="16"/>
      <c r="K104" s="17"/>
      <c r="L104" s="16"/>
      <c r="M104" s="17"/>
      <c r="N104" s="16"/>
      <c r="O104" s="17"/>
      <c r="P104" s="16"/>
      <c r="Q104" s="17"/>
      <c r="R104" s="16"/>
      <c r="S104" s="17"/>
      <c r="T104" s="16"/>
      <c r="U104" s="17"/>
      <c r="V104" s="43"/>
      <c r="W104" s="17"/>
      <c r="X104" s="16"/>
      <c r="Y104" s="17"/>
      <c r="Z104" s="16"/>
      <c r="AA104" s="17"/>
      <c r="AB104" s="17"/>
      <c r="AC104" s="17"/>
      <c r="AD104" s="17"/>
      <c r="AE104" s="17"/>
      <c r="AF104" s="17"/>
      <c r="AG104" s="17"/>
      <c r="AH104" s="17"/>
      <c r="AI104" s="17"/>
      <c r="AJ104" s="16"/>
      <c r="AK104" s="17"/>
      <c r="AL104" s="16"/>
      <c r="AM104" s="17"/>
      <c r="AN104" s="17"/>
      <c r="AO104" s="17"/>
      <c r="AP104" s="17"/>
      <c r="AQ104" s="17"/>
      <c r="AR104" s="17"/>
      <c r="AS104" s="17"/>
      <c r="AT104" s="28"/>
      <c r="AV104" s="94"/>
      <c r="AW104" s="95"/>
      <c r="AX104" s="94"/>
      <c r="AY104" s="95"/>
    </row>
    <row r="105" spans="1:51" ht="15.75" x14ac:dyDescent="0.25">
      <c r="A105" s="11">
        <v>32</v>
      </c>
      <c r="B105" s="108" t="s">
        <v>123</v>
      </c>
      <c r="C105" s="13" t="s">
        <v>124</v>
      </c>
      <c r="D105" s="14">
        <v>547100</v>
      </c>
      <c r="E105" s="14">
        <f t="shared" si="3"/>
        <v>547100</v>
      </c>
      <c r="F105" s="16"/>
      <c r="G105" s="17"/>
      <c r="H105" s="16"/>
      <c r="I105" s="17"/>
      <c r="J105" s="16"/>
      <c r="K105" s="17"/>
      <c r="L105" s="16"/>
      <c r="M105" s="17"/>
      <c r="N105" s="16"/>
      <c r="O105" s="17"/>
      <c r="P105" s="16"/>
      <c r="Q105" s="17"/>
      <c r="R105" s="16"/>
      <c r="S105" s="17"/>
      <c r="T105" s="16"/>
      <c r="U105" s="17"/>
      <c r="V105" s="43"/>
      <c r="W105" s="17"/>
      <c r="X105" s="16"/>
      <c r="Y105" s="17"/>
      <c r="Z105" s="16"/>
      <c r="AA105" s="17"/>
      <c r="AB105" s="17"/>
      <c r="AC105" s="17"/>
      <c r="AD105" s="17"/>
      <c r="AE105" s="17"/>
      <c r="AF105" s="17"/>
      <c r="AG105" s="17"/>
      <c r="AH105" s="17"/>
      <c r="AI105" s="17"/>
      <c r="AJ105" s="16"/>
      <c r="AK105" s="17"/>
      <c r="AL105" s="16"/>
      <c r="AM105" s="17"/>
      <c r="AN105" s="17"/>
      <c r="AO105" s="17"/>
      <c r="AP105" s="17"/>
      <c r="AQ105" s="17"/>
      <c r="AR105" s="17"/>
      <c r="AS105" s="17"/>
      <c r="AT105" s="28"/>
      <c r="AV105" s="94"/>
      <c r="AW105" s="95"/>
      <c r="AX105" s="94"/>
      <c r="AY105" s="95"/>
    </row>
    <row r="106" spans="1:51" x14ac:dyDescent="0.25">
      <c r="A106" s="11">
        <v>33</v>
      </c>
      <c r="B106" s="109" t="s">
        <v>125</v>
      </c>
      <c r="C106" s="73"/>
      <c r="D106" s="14">
        <v>20100</v>
      </c>
      <c r="E106" s="14">
        <f t="shared" si="3"/>
        <v>20100</v>
      </c>
      <c r="F106" s="16"/>
      <c r="G106" s="17"/>
      <c r="H106" s="16"/>
      <c r="I106" s="17"/>
      <c r="J106" s="16"/>
      <c r="K106" s="17"/>
      <c r="L106" s="16"/>
      <c r="M106" s="17"/>
      <c r="N106" s="16"/>
      <c r="O106" s="17"/>
      <c r="P106" s="16"/>
      <c r="Q106" s="17"/>
      <c r="R106" s="16"/>
      <c r="S106" s="17"/>
      <c r="T106" s="16"/>
      <c r="U106" s="17"/>
      <c r="V106" s="43"/>
      <c r="W106" s="17"/>
      <c r="X106" s="16"/>
      <c r="Y106" s="17"/>
      <c r="Z106" s="16"/>
      <c r="AA106" s="17"/>
      <c r="AB106" s="17"/>
      <c r="AC106" s="17"/>
      <c r="AD106" s="17"/>
      <c r="AE106" s="17"/>
      <c r="AF106" s="17"/>
      <c r="AG106" s="17"/>
      <c r="AH106" s="17"/>
      <c r="AI106" s="17"/>
      <c r="AJ106" s="16"/>
      <c r="AK106" s="17"/>
      <c r="AL106" s="16"/>
      <c r="AM106" s="17"/>
      <c r="AN106" s="17"/>
      <c r="AO106" s="17"/>
      <c r="AP106" s="17"/>
      <c r="AQ106" s="17"/>
      <c r="AR106" s="17"/>
      <c r="AS106" s="17"/>
      <c r="AT106" s="28"/>
      <c r="AV106" s="94"/>
      <c r="AW106" s="95"/>
      <c r="AX106" s="94"/>
      <c r="AY106" s="95"/>
    </row>
    <row r="107" spans="1:51" ht="15.75" x14ac:dyDescent="0.25">
      <c r="A107" s="11">
        <v>34</v>
      </c>
      <c r="B107" s="111" t="s">
        <v>126</v>
      </c>
      <c r="C107" s="74"/>
      <c r="D107" s="14">
        <v>7000</v>
      </c>
      <c r="E107" s="15">
        <f t="shared" si="3"/>
        <v>7000</v>
      </c>
      <c r="F107" s="16"/>
      <c r="G107" s="17"/>
      <c r="H107" s="16"/>
      <c r="I107" s="17"/>
      <c r="J107" s="16"/>
      <c r="K107" s="17"/>
      <c r="L107" s="16"/>
      <c r="M107" s="17"/>
      <c r="N107" s="16"/>
      <c r="O107" s="17"/>
      <c r="P107" s="16"/>
      <c r="Q107" s="17"/>
      <c r="R107" s="16"/>
      <c r="S107" s="17"/>
      <c r="T107" s="16"/>
      <c r="U107" s="17"/>
      <c r="V107" s="43"/>
      <c r="W107" s="17"/>
      <c r="X107" s="16"/>
      <c r="Y107" s="17"/>
      <c r="Z107" s="16"/>
      <c r="AA107" s="17"/>
      <c r="AB107" s="17"/>
      <c r="AC107" s="17"/>
      <c r="AD107" s="17"/>
      <c r="AE107" s="17"/>
      <c r="AF107" s="17"/>
      <c r="AG107" s="17"/>
      <c r="AH107" s="17"/>
      <c r="AI107" s="17"/>
      <c r="AJ107" s="16"/>
      <c r="AK107" s="17"/>
      <c r="AL107" s="16"/>
      <c r="AM107" s="17"/>
      <c r="AN107" s="17"/>
      <c r="AO107" s="17"/>
      <c r="AP107" s="17"/>
      <c r="AQ107" s="17"/>
      <c r="AR107" s="17"/>
      <c r="AS107" s="17"/>
      <c r="AT107" s="28"/>
      <c r="AV107" s="94"/>
      <c r="AW107" s="95"/>
      <c r="AX107" s="94"/>
      <c r="AY107" s="95"/>
    </row>
    <row r="108" spans="1:51" ht="15.75" x14ac:dyDescent="0.25">
      <c r="A108" s="11">
        <v>35</v>
      </c>
      <c r="B108" s="108" t="s">
        <v>127</v>
      </c>
      <c r="C108" s="112" t="s">
        <v>128</v>
      </c>
      <c r="D108" s="14">
        <v>70000</v>
      </c>
      <c r="E108" s="15">
        <f t="shared" si="3"/>
        <v>70000</v>
      </c>
      <c r="F108" s="16"/>
      <c r="G108" s="17"/>
      <c r="H108" s="16"/>
      <c r="I108" s="17"/>
      <c r="J108" s="16"/>
      <c r="K108" s="17"/>
      <c r="L108" s="16"/>
      <c r="M108" s="17"/>
      <c r="N108" s="16"/>
      <c r="O108" s="17"/>
      <c r="P108" s="16"/>
      <c r="Q108" s="17"/>
      <c r="R108" s="16"/>
      <c r="S108" s="17"/>
      <c r="T108" s="16"/>
      <c r="U108" s="17"/>
      <c r="V108" s="43"/>
      <c r="W108" s="17"/>
      <c r="X108" s="16"/>
      <c r="Y108" s="17"/>
      <c r="Z108" s="16"/>
      <c r="AA108" s="17"/>
      <c r="AB108" s="17"/>
      <c r="AC108" s="17"/>
      <c r="AD108" s="17"/>
      <c r="AE108" s="17"/>
      <c r="AF108" s="17"/>
      <c r="AG108" s="17"/>
      <c r="AH108" s="17"/>
      <c r="AI108" s="17"/>
      <c r="AJ108" s="16"/>
      <c r="AK108" s="17"/>
      <c r="AL108" s="16"/>
      <c r="AM108" s="17"/>
      <c r="AN108" s="17"/>
      <c r="AO108" s="17"/>
      <c r="AP108" s="17"/>
      <c r="AQ108" s="17"/>
      <c r="AR108" s="17"/>
      <c r="AS108" s="17"/>
      <c r="AT108" s="28"/>
      <c r="AV108" s="94"/>
      <c r="AW108" s="95"/>
      <c r="AX108" s="94"/>
      <c r="AY108" s="95"/>
    </row>
    <row r="109" spans="1:51" ht="15.75" x14ac:dyDescent="0.25">
      <c r="A109" s="11">
        <v>36</v>
      </c>
      <c r="B109" s="108" t="s">
        <v>129</v>
      </c>
      <c r="C109" s="55" t="s">
        <v>130</v>
      </c>
      <c r="D109" s="14">
        <v>200</v>
      </c>
      <c r="E109" s="15">
        <f t="shared" si="3"/>
        <v>200</v>
      </c>
      <c r="F109" s="16"/>
      <c r="G109" s="17"/>
      <c r="H109" s="16"/>
      <c r="I109" s="17"/>
      <c r="J109" s="16"/>
      <c r="K109" s="17"/>
      <c r="L109" s="16"/>
      <c r="M109" s="17"/>
      <c r="N109" s="16"/>
      <c r="O109" s="17"/>
      <c r="P109" s="16"/>
      <c r="Q109" s="17"/>
      <c r="R109" s="16"/>
      <c r="S109" s="17"/>
      <c r="T109" s="16"/>
      <c r="U109" s="17"/>
      <c r="V109" s="43"/>
      <c r="W109" s="17"/>
      <c r="X109" s="16"/>
      <c r="Y109" s="17"/>
      <c r="Z109" s="16"/>
      <c r="AA109" s="17"/>
      <c r="AB109" s="17"/>
      <c r="AC109" s="17"/>
      <c r="AD109" s="17"/>
      <c r="AE109" s="17"/>
      <c r="AF109" s="17"/>
      <c r="AG109" s="17"/>
      <c r="AH109" s="17"/>
      <c r="AI109" s="17"/>
      <c r="AJ109" s="16"/>
      <c r="AK109" s="17"/>
      <c r="AL109" s="16"/>
      <c r="AM109" s="17"/>
      <c r="AN109" s="17"/>
      <c r="AO109" s="17"/>
      <c r="AP109" s="17"/>
      <c r="AQ109" s="17"/>
      <c r="AR109" s="17"/>
      <c r="AS109" s="17"/>
      <c r="AT109" s="28"/>
      <c r="AV109" s="94"/>
      <c r="AW109" s="95"/>
      <c r="AX109" s="94"/>
      <c r="AY109" s="95"/>
    </row>
    <row r="110" spans="1:51" x14ac:dyDescent="0.25">
      <c r="A110" s="11">
        <v>37</v>
      </c>
      <c r="B110" s="109" t="s">
        <v>131</v>
      </c>
      <c r="C110" s="13" t="s">
        <v>132</v>
      </c>
      <c r="D110" s="14">
        <v>81450</v>
      </c>
      <c r="E110" s="15">
        <f t="shared" si="3"/>
        <v>81450</v>
      </c>
      <c r="F110" s="16"/>
      <c r="G110" s="34"/>
      <c r="H110" s="16"/>
      <c r="I110" s="34"/>
      <c r="J110" s="16"/>
      <c r="K110" s="17"/>
      <c r="L110" s="16"/>
      <c r="M110" s="17"/>
      <c r="N110" s="16"/>
      <c r="O110" s="17"/>
      <c r="P110" s="16"/>
      <c r="Q110" s="17"/>
      <c r="R110" s="16"/>
      <c r="S110" s="17"/>
      <c r="T110" s="16"/>
      <c r="U110" s="17"/>
      <c r="V110" s="43"/>
      <c r="W110" s="17"/>
      <c r="X110" s="16"/>
      <c r="Y110" s="17"/>
      <c r="Z110" s="16"/>
      <c r="AA110" s="17"/>
      <c r="AB110" s="17"/>
      <c r="AC110" s="17"/>
      <c r="AD110" s="17"/>
      <c r="AE110" s="17"/>
      <c r="AF110" s="17"/>
      <c r="AG110" s="17"/>
      <c r="AH110" s="17"/>
      <c r="AI110" s="17"/>
      <c r="AJ110" s="16"/>
      <c r="AK110" s="17"/>
      <c r="AL110" s="16"/>
      <c r="AM110" s="17"/>
      <c r="AN110" s="17"/>
      <c r="AO110" s="17"/>
      <c r="AP110" s="17"/>
      <c r="AQ110" s="17"/>
      <c r="AR110" s="17"/>
      <c r="AS110" s="17"/>
      <c r="AT110" s="28"/>
      <c r="AV110" s="94"/>
      <c r="AW110" s="95"/>
      <c r="AX110" s="94"/>
      <c r="AY110" s="95"/>
    </row>
    <row r="111" spans="1:51" x14ac:dyDescent="0.25">
      <c r="A111" s="11">
        <v>38</v>
      </c>
      <c r="B111" s="109" t="s">
        <v>133</v>
      </c>
      <c r="C111" s="44"/>
      <c r="D111" s="14">
        <v>112150</v>
      </c>
      <c r="E111" s="15">
        <f t="shared" si="3"/>
        <v>112150</v>
      </c>
      <c r="F111" s="16"/>
      <c r="G111" s="34"/>
      <c r="H111" s="16"/>
      <c r="I111" s="17"/>
      <c r="J111" s="16"/>
      <c r="K111" s="17"/>
      <c r="L111" s="16"/>
      <c r="M111" s="17"/>
      <c r="N111" s="16"/>
      <c r="O111" s="17"/>
      <c r="P111" s="16"/>
      <c r="Q111" s="17"/>
      <c r="R111" s="16"/>
      <c r="S111" s="17"/>
      <c r="T111" s="16"/>
      <c r="U111" s="17"/>
      <c r="V111" s="43"/>
      <c r="W111" s="17"/>
      <c r="X111" s="16"/>
      <c r="Y111" s="17"/>
      <c r="Z111" s="16"/>
      <c r="AA111" s="17"/>
      <c r="AB111" s="17"/>
      <c r="AC111" s="17"/>
      <c r="AD111" s="17"/>
      <c r="AE111" s="17"/>
      <c r="AF111" s="17"/>
      <c r="AG111" s="17"/>
      <c r="AH111" s="17"/>
      <c r="AI111" s="17"/>
      <c r="AJ111" s="16"/>
      <c r="AK111" s="17"/>
      <c r="AL111" s="16"/>
      <c r="AM111" s="17"/>
      <c r="AN111" s="17"/>
      <c r="AO111" s="17"/>
      <c r="AP111" s="17"/>
      <c r="AQ111" s="17"/>
      <c r="AR111" s="17"/>
      <c r="AS111" s="17"/>
      <c r="AT111" s="28"/>
      <c r="AV111" s="94"/>
      <c r="AW111" s="95"/>
      <c r="AX111" s="94"/>
      <c r="AY111" s="95"/>
    </row>
    <row r="112" spans="1:51" ht="15.75" x14ac:dyDescent="0.25">
      <c r="A112" s="11">
        <v>39</v>
      </c>
      <c r="B112" s="111" t="s">
        <v>134</v>
      </c>
      <c r="C112" s="84" t="s">
        <v>135</v>
      </c>
      <c r="D112" s="14">
        <v>286600</v>
      </c>
      <c r="E112" s="15">
        <f t="shared" si="3"/>
        <v>281600</v>
      </c>
      <c r="F112" s="16">
        <v>43070</v>
      </c>
      <c r="G112" s="17">
        <v>-5000</v>
      </c>
      <c r="H112" s="16"/>
      <c r="I112" s="17"/>
      <c r="J112" s="16"/>
      <c r="K112" s="17"/>
      <c r="L112" s="16"/>
      <c r="M112" s="17"/>
      <c r="N112" s="16"/>
      <c r="O112" s="17"/>
      <c r="P112" s="16"/>
      <c r="Q112" s="17"/>
      <c r="R112" s="16"/>
      <c r="S112" s="17"/>
      <c r="T112" s="16"/>
      <c r="U112" s="17"/>
      <c r="V112" s="43"/>
      <c r="W112" s="17"/>
      <c r="X112" s="16"/>
      <c r="Y112" s="17"/>
      <c r="Z112" s="16"/>
      <c r="AA112" s="17"/>
      <c r="AB112" s="17"/>
      <c r="AC112" s="17"/>
      <c r="AD112" s="17"/>
      <c r="AE112" s="17"/>
      <c r="AF112" s="17"/>
      <c r="AG112" s="17"/>
      <c r="AH112" s="17"/>
      <c r="AI112" s="17"/>
      <c r="AJ112" s="16"/>
      <c r="AK112" s="17"/>
      <c r="AL112" s="16"/>
      <c r="AM112" s="17"/>
      <c r="AN112" s="17"/>
      <c r="AO112" s="17"/>
      <c r="AP112" s="17"/>
      <c r="AQ112" s="17"/>
      <c r="AR112" s="17"/>
      <c r="AS112" s="17"/>
      <c r="AT112" s="28"/>
      <c r="AV112" s="94"/>
      <c r="AW112" s="95"/>
      <c r="AX112" s="94"/>
      <c r="AY112" s="95"/>
    </row>
    <row r="113" spans="1:51" x14ac:dyDescent="0.25">
      <c r="A113" s="11">
        <v>40</v>
      </c>
      <c r="B113" s="109" t="s">
        <v>136</v>
      </c>
      <c r="C113" s="85" t="s">
        <v>98</v>
      </c>
      <c r="D113" s="14">
        <v>23570</v>
      </c>
      <c r="E113" s="15">
        <f t="shared" si="3"/>
        <v>23570</v>
      </c>
      <c r="F113" s="16"/>
      <c r="G113" s="17"/>
      <c r="H113" s="16"/>
      <c r="I113" s="17"/>
      <c r="J113" s="16"/>
      <c r="K113" s="17"/>
      <c r="L113" s="16"/>
      <c r="M113" s="17"/>
      <c r="N113" s="16"/>
      <c r="O113" s="17"/>
      <c r="P113" s="16"/>
      <c r="Q113" s="17"/>
      <c r="R113" s="16"/>
      <c r="S113" s="17"/>
      <c r="T113" s="16"/>
      <c r="U113" s="17"/>
      <c r="V113" s="43"/>
      <c r="W113" s="17"/>
      <c r="X113" s="16"/>
      <c r="Y113" s="17"/>
      <c r="Z113" s="16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7"/>
      <c r="AL113" s="16"/>
      <c r="AM113" s="17"/>
      <c r="AN113" s="17"/>
      <c r="AO113" s="17"/>
      <c r="AP113" s="17"/>
      <c r="AQ113" s="17"/>
      <c r="AR113" s="17"/>
      <c r="AS113" s="17"/>
      <c r="AT113" s="28"/>
      <c r="AV113" s="94"/>
      <c r="AW113" s="95"/>
      <c r="AX113" s="94"/>
      <c r="AY113" s="95"/>
    </row>
    <row r="114" spans="1:51" x14ac:dyDescent="0.25">
      <c r="A114" s="11">
        <v>41</v>
      </c>
      <c r="B114" s="109" t="s">
        <v>137</v>
      </c>
      <c r="C114" s="85" t="s">
        <v>138</v>
      </c>
      <c r="D114" s="14">
        <v>850510</v>
      </c>
      <c r="E114" s="15">
        <f t="shared" si="3"/>
        <v>950510</v>
      </c>
      <c r="F114" s="16">
        <v>43084</v>
      </c>
      <c r="G114" s="17">
        <v>100000</v>
      </c>
      <c r="H114" s="16"/>
      <c r="I114" s="17"/>
      <c r="J114" s="16"/>
      <c r="K114" s="17"/>
      <c r="L114" s="16"/>
      <c r="M114" s="17"/>
      <c r="N114" s="16"/>
      <c r="O114" s="17"/>
      <c r="P114" s="16"/>
      <c r="Q114" s="17"/>
      <c r="R114" s="16"/>
      <c r="S114" s="17"/>
      <c r="T114" s="16"/>
      <c r="U114" s="17"/>
      <c r="V114" s="16"/>
      <c r="W114" s="17"/>
      <c r="X114" s="16"/>
      <c r="Y114" s="17"/>
      <c r="Z114" s="16"/>
      <c r="AA114" s="17"/>
      <c r="AB114" s="17"/>
      <c r="AC114" s="17"/>
      <c r="AD114" s="17"/>
      <c r="AE114" s="17"/>
      <c r="AF114" s="17"/>
      <c r="AG114" s="17"/>
      <c r="AH114" s="17"/>
      <c r="AI114" s="17"/>
      <c r="AJ114" s="16"/>
      <c r="AK114" s="17"/>
      <c r="AL114" s="16"/>
      <c r="AM114" s="17"/>
      <c r="AN114" s="17"/>
      <c r="AO114" s="17"/>
      <c r="AP114" s="17"/>
      <c r="AQ114" s="17"/>
      <c r="AR114" s="17"/>
      <c r="AS114" s="17"/>
      <c r="AT114" s="28"/>
      <c r="AV114" s="94"/>
      <c r="AW114" s="95"/>
      <c r="AX114" s="94"/>
      <c r="AY114" s="95"/>
    </row>
    <row r="115" spans="1:51" ht="15.75" thickBot="1" x14ac:dyDescent="0.3">
      <c r="A115" s="11">
        <v>42</v>
      </c>
      <c r="B115" s="113" t="s">
        <v>139</v>
      </c>
      <c r="C115" s="44"/>
      <c r="D115" s="14">
        <v>0</v>
      </c>
      <c r="E115" s="15">
        <f t="shared" si="3"/>
        <v>0</v>
      </c>
      <c r="F115" s="16"/>
      <c r="G115" s="17"/>
      <c r="H115" s="16"/>
      <c r="I115" s="17"/>
      <c r="J115" s="16"/>
      <c r="K115" s="17"/>
      <c r="L115" s="16"/>
      <c r="M115" s="17"/>
      <c r="N115" s="16"/>
      <c r="O115" s="17"/>
      <c r="P115" s="16"/>
      <c r="Q115" s="17"/>
      <c r="R115" s="16"/>
      <c r="S115" s="17"/>
      <c r="T115" s="16"/>
      <c r="U115" s="17"/>
      <c r="V115" s="43"/>
      <c r="W115" s="17"/>
      <c r="X115" s="16"/>
      <c r="Y115" s="17"/>
      <c r="Z115" s="16"/>
      <c r="AA115" s="17"/>
      <c r="AB115" s="17"/>
      <c r="AC115" s="17"/>
      <c r="AD115" s="17"/>
      <c r="AE115" s="17"/>
      <c r="AF115" s="17"/>
      <c r="AG115" s="17"/>
      <c r="AH115" s="17"/>
      <c r="AI115" s="17"/>
      <c r="AJ115" s="16"/>
      <c r="AK115" s="17"/>
      <c r="AL115" s="16"/>
      <c r="AM115" s="17"/>
      <c r="AN115" s="17"/>
      <c r="AO115" s="17"/>
      <c r="AP115" s="17"/>
      <c r="AQ115" s="17"/>
      <c r="AR115" s="17"/>
      <c r="AS115" s="17"/>
      <c r="AT115" s="28"/>
      <c r="AV115" s="94"/>
      <c r="AW115" s="95"/>
      <c r="AX115" s="94"/>
      <c r="AY115" s="95"/>
    </row>
    <row r="116" spans="1:51" x14ac:dyDescent="0.25">
      <c r="A116" s="11">
        <v>43</v>
      </c>
      <c r="B116" s="114" t="s">
        <v>140</v>
      </c>
      <c r="C116" s="85" t="s">
        <v>141</v>
      </c>
      <c r="D116" s="14">
        <v>71000</v>
      </c>
      <c r="E116" s="15">
        <f t="shared" si="3"/>
        <v>81000</v>
      </c>
      <c r="F116" s="16">
        <v>43078</v>
      </c>
      <c r="G116" s="17">
        <v>10000</v>
      </c>
      <c r="H116" s="16"/>
      <c r="I116" s="17"/>
      <c r="J116" s="16"/>
      <c r="K116" s="17"/>
      <c r="L116" s="16"/>
      <c r="M116" s="17"/>
      <c r="N116" s="16"/>
      <c r="O116" s="17"/>
      <c r="P116" s="16"/>
      <c r="Q116" s="17"/>
      <c r="R116" s="16"/>
      <c r="S116" s="17"/>
      <c r="T116" s="16"/>
      <c r="U116" s="17"/>
      <c r="V116" s="43"/>
      <c r="W116" s="17"/>
      <c r="X116" s="16"/>
      <c r="Y116" s="17"/>
      <c r="Z116" s="16"/>
      <c r="AA116" s="17"/>
      <c r="AB116" s="17"/>
      <c r="AC116" s="17"/>
      <c r="AD116" s="17"/>
      <c r="AE116" s="17"/>
      <c r="AF116" s="17"/>
      <c r="AG116" s="17"/>
      <c r="AH116" s="17"/>
      <c r="AI116" s="17"/>
      <c r="AJ116" s="16"/>
      <c r="AK116" s="17"/>
      <c r="AL116" s="16"/>
      <c r="AM116" s="17"/>
      <c r="AN116" s="17"/>
      <c r="AO116" s="17"/>
      <c r="AP116" s="17"/>
      <c r="AQ116" s="17"/>
      <c r="AR116" s="17"/>
      <c r="AS116" s="17"/>
      <c r="AT116" s="28"/>
      <c r="AV116" s="94"/>
      <c r="AW116" s="95"/>
      <c r="AX116" s="94"/>
      <c r="AY116" s="95"/>
    </row>
    <row r="117" spans="1:51" x14ac:dyDescent="0.25">
      <c r="A117" s="11">
        <v>44</v>
      </c>
      <c r="B117" s="109" t="s">
        <v>142</v>
      </c>
      <c r="C117" s="85" t="s">
        <v>143</v>
      </c>
      <c r="D117" s="14">
        <v>276700</v>
      </c>
      <c r="E117" s="15">
        <f t="shared" si="3"/>
        <v>276700</v>
      </c>
      <c r="F117" s="16"/>
      <c r="G117" s="17"/>
      <c r="H117" s="18"/>
      <c r="I117" s="17"/>
      <c r="J117" s="16"/>
      <c r="K117" s="17"/>
      <c r="L117" s="16"/>
      <c r="M117" s="17"/>
      <c r="N117" s="16"/>
      <c r="O117" s="17"/>
      <c r="P117" s="16"/>
      <c r="Q117" s="17"/>
      <c r="R117" s="16"/>
      <c r="S117" s="17"/>
      <c r="T117" s="16"/>
      <c r="U117" s="17"/>
      <c r="V117" s="43"/>
      <c r="W117" s="17"/>
      <c r="X117" s="16"/>
      <c r="Y117" s="17"/>
      <c r="Z117" s="16"/>
      <c r="AA117" s="17"/>
      <c r="AB117" s="17"/>
      <c r="AC117" s="17"/>
      <c r="AD117" s="17"/>
      <c r="AE117" s="17"/>
      <c r="AF117" s="17"/>
      <c r="AG117" s="17"/>
      <c r="AH117" s="17"/>
      <c r="AI117" s="17"/>
      <c r="AJ117" s="16"/>
      <c r="AK117" s="17"/>
      <c r="AL117" s="16"/>
      <c r="AM117" s="17"/>
      <c r="AN117" s="17"/>
      <c r="AO117" s="17"/>
      <c r="AP117" s="17"/>
      <c r="AQ117" s="17"/>
      <c r="AR117" s="17"/>
      <c r="AS117" s="17"/>
      <c r="AT117" s="28"/>
      <c r="AV117" s="94"/>
      <c r="AW117" s="95"/>
      <c r="AX117" s="94"/>
      <c r="AY117" s="95"/>
    </row>
    <row r="118" spans="1:51" x14ac:dyDescent="0.25">
      <c r="A118" s="11">
        <v>45</v>
      </c>
      <c r="B118" s="109" t="s">
        <v>144</v>
      </c>
      <c r="C118" s="85" t="s">
        <v>145</v>
      </c>
      <c r="D118" s="14">
        <v>109150</v>
      </c>
      <c r="E118" s="15">
        <f t="shared" si="3"/>
        <v>109150</v>
      </c>
      <c r="F118" s="16"/>
      <c r="G118" s="17"/>
      <c r="H118" s="16"/>
      <c r="I118" s="17"/>
      <c r="J118" s="16"/>
      <c r="K118" s="17"/>
      <c r="L118" s="16"/>
      <c r="M118" s="17"/>
      <c r="N118" s="16"/>
      <c r="O118" s="17"/>
      <c r="P118" s="16"/>
      <c r="Q118" s="17"/>
      <c r="R118" s="16"/>
      <c r="S118" s="17"/>
      <c r="T118" s="16"/>
      <c r="U118" s="17"/>
      <c r="V118" s="43"/>
      <c r="W118" s="17"/>
      <c r="X118" s="16"/>
      <c r="Y118" s="17"/>
      <c r="Z118" s="16"/>
      <c r="AA118" s="17"/>
      <c r="AB118" s="17"/>
      <c r="AC118" s="17"/>
      <c r="AD118" s="17"/>
      <c r="AE118" s="17"/>
      <c r="AF118" s="17"/>
      <c r="AG118" s="17"/>
      <c r="AH118" s="17"/>
      <c r="AI118" s="17"/>
      <c r="AJ118" s="16"/>
      <c r="AK118" s="17"/>
      <c r="AL118" s="16"/>
      <c r="AM118" s="17"/>
      <c r="AN118" s="17"/>
      <c r="AO118" s="17"/>
      <c r="AP118" s="17"/>
      <c r="AQ118" s="17"/>
      <c r="AR118" s="17"/>
      <c r="AS118" s="17"/>
      <c r="AT118" s="28"/>
      <c r="AV118" s="94"/>
      <c r="AW118" s="95"/>
      <c r="AX118" s="94"/>
      <c r="AY118" s="95"/>
    </row>
    <row r="119" spans="1:51" x14ac:dyDescent="0.25">
      <c r="A119" s="11">
        <v>46</v>
      </c>
      <c r="B119" s="109" t="s">
        <v>146</v>
      </c>
      <c r="C119" s="44"/>
      <c r="D119" s="14">
        <v>47600</v>
      </c>
      <c r="E119" s="15">
        <f t="shared" si="3"/>
        <v>47600</v>
      </c>
      <c r="F119" s="16"/>
      <c r="G119" s="17"/>
      <c r="H119" s="16"/>
      <c r="I119" s="17"/>
      <c r="J119" s="16"/>
      <c r="K119" s="17"/>
      <c r="L119" s="16"/>
      <c r="M119" s="17"/>
      <c r="N119" s="16"/>
      <c r="O119" s="17"/>
      <c r="P119" s="16"/>
      <c r="Q119" s="17"/>
      <c r="R119" s="16"/>
      <c r="S119" s="17"/>
      <c r="T119" s="16"/>
      <c r="U119" s="17"/>
      <c r="V119" s="43"/>
      <c r="W119" s="17"/>
      <c r="X119" s="16"/>
      <c r="Y119" s="17"/>
      <c r="Z119" s="16"/>
      <c r="AA119" s="17"/>
      <c r="AB119" s="17"/>
      <c r="AC119" s="17"/>
      <c r="AD119" s="17"/>
      <c r="AE119" s="17"/>
      <c r="AF119" s="17"/>
      <c r="AG119" s="17"/>
      <c r="AH119" s="17"/>
      <c r="AI119" s="17"/>
      <c r="AJ119" s="16"/>
      <c r="AK119" s="17"/>
      <c r="AL119" s="16"/>
      <c r="AM119" s="17"/>
      <c r="AN119" s="17"/>
      <c r="AO119" s="17"/>
      <c r="AP119" s="17"/>
      <c r="AQ119" s="17"/>
      <c r="AR119" s="17"/>
      <c r="AS119" s="17"/>
      <c r="AT119" s="28"/>
      <c r="AV119" s="94"/>
      <c r="AW119" s="95"/>
      <c r="AX119" s="94"/>
      <c r="AY119" s="95"/>
    </row>
    <row r="120" spans="1:51" ht="15.75" x14ac:dyDescent="0.25">
      <c r="A120" s="11">
        <v>47</v>
      </c>
      <c r="B120" s="108" t="s">
        <v>147</v>
      </c>
      <c r="C120" s="85" t="s">
        <v>148</v>
      </c>
      <c r="D120" s="14">
        <v>36000</v>
      </c>
      <c r="E120" s="15">
        <f t="shared" si="3"/>
        <v>36000</v>
      </c>
      <c r="F120" s="16"/>
      <c r="G120" s="17"/>
      <c r="H120" s="16"/>
      <c r="I120" s="17"/>
      <c r="J120" s="16"/>
      <c r="K120" s="17"/>
      <c r="L120" s="16"/>
      <c r="M120" s="17"/>
      <c r="N120" s="16"/>
      <c r="O120" s="17"/>
      <c r="P120" s="16"/>
      <c r="Q120" s="17"/>
      <c r="R120" s="16"/>
      <c r="S120" s="17"/>
      <c r="T120" s="16"/>
      <c r="U120" s="17"/>
      <c r="V120" s="43"/>
      <c r="W120" s="17"/>
      <c r="X120" s="16"/>
      <c r="Y120" s="17"/>
      <c r="Z120" s="16"/>
      <c r="AA120" s="17"/>
      <c r="AB120" s="17"/>
      <c r="AC120" s="17"/>
      <c r="AD120" s="17"/>
      <c r="AE120" s="17"/>
      <c r="AF120" s="17"/>
      <c r="AG120" s="17"/>
      <c r="AH120" s="17"/>
      <c r="AI120" s="17"/>
      <c r="AJ120" s="16"/>
      <c r="AK120" s="17"/>
      <c r="AL120" s="16"/>
      <c r="AM120" s="17"/>
      <c r="AN120" s="17"/>
      <c r="AO120" s="17"/>
      <c r="AP120" s="17"/>
      <c r="AQ120" s="17"/>
      <c r="AR120" s="17"/>
      <c r="AS120" s="17"/>
      <c r="AT120" s="28"/>
      <c r="AV120" s="94"/>
      <c r="AW120" s="95"/>
      <c r="AX120" s="94"/>
      <c r="AY120" s="95"/>
    </row>
    <row r="121" spans="1:51" x14ac:dyDescent="0.25">
      <c r="A121" s="11">
        <v>48</v>
      </c>
      <c r="B121" s="109" t="s">
        <v>149</v>
      </c>
      <c r="C121" s="85" t="s">
        <v>150</v>
      </c>
      <c r="D121" s="14">
        <v>216350</v>
      </c>
      <c r="E121" s="15">
        <f t="shared" si="3"/>
        <v>216350</v>
      </c>
      <c r="F121" s="16"/>
      <c r="G121" s="86"/>
      <c r="H121" s="16"/>
      <c r="I121" s="17"/>
      <c r="J121" s="16"/>
      <c r="K121" s="17"/>
      <c r="L121" s="16"/>
      <c r="M121" s="17"/>
      <c r="N121" s="16"/>
      <c r="O121" s="17"/>
      <c r="P121" s="17"/>
      <c r="Q121" s="17"/>
      <c r="R121" s="16"/>
      <c r="S121" s="17"/>
      <c r="T121" s="16"/>
      <c r="U121" s="17"/>
      <c r="V121" s="43"/>
      <c r="W121" s="17"/>
      <c r="X121" s="16"/>
      <c r="Y121" s="17"/>
      <c r="Z121" s="16"/>
      <c r="AA121" s="17"/>
      <c r="AB121" s="17"/>
      <c r="AC121" s="17"/>
      <c r="AD121" s="17"/>
      <c r="AE121" s="17"/>
      <c r="AF121" s="17"/>
      <c r="AG121" s="17"/>
      <c r="AH121" s="17"/>
      <c r="AI121" s="17"/>
      <c r="AJ121" s="16"/>
      <c r="AK121" s="17"/>
      <c r="AL121" s="16"/>
      <c r="AM121" s="17"/>
      <c r="AN121" s="17"/>
      <c r="AO121" s="17"/>
      <c r="AP121" s="17"/>
      <c r="AQ121" s="17"/>
      <c r="AR121" s="17"/>
      <c r="AS121" s="17"/>
      <c r="AT121" s="28"/>
      <c r="AV121" s="94"/>
      <c r="AW121" s="95"/>
      <c r="AX121" s="94"/>
      <c r="AY121" s="95"/>
    </row>
    <row r="122" spans="1:51" ht="15.75" x14ac:dyDescent="0.25">
      <c r="A122" s="11">
        <v>49</v>
      </c>
      <c r="B122" s="111" t="s">
        <v>151</v>
      </c>
      <c r="C122" s="84" t="s">
        <v>152</v>
      </c>
      <c r="D122" s="14">
        <v>1161000</v>
      </c>
      <c r="E122" s="15">
        <f t="shared" si="3"/>
        <v>1161000</v>
      </c>
      <c r="F122" s="16"/>
      <c r="G122" s="34"/>
      <c r="H122" s="16"/>
      <c r="I122" s="17"/>
      <c r="J122" s="16"/>
      <c r="K122" s="17"/>
      <c r="L122" s="16"/>
      <c r="M122" s="17"/>
      <c r="N122" s="16"/>
      <c r="O122" s="17"/>
      <c r="P122" s="16"/>
      <c r="Q122" s="17"/>
      <c r="R122" s="16"/>
      <c r="S122" s="17"/>
      <c r="T122" s="16"/>
      <c r="U122" s="17"/>
      <c r="V122" s="43"/>
      <c r="W122" s="17"/>
      <c r="X122" s="16"/>
      <c r="Y122" s="17"/>
      <c r="Z122" s="16"/>
      <c r="AA122" s="17"/>
      <c r="AB122" s="17"/>
      <c r="AC122" s="17"/>
      <c r="AD122" s="17"/>
      <c r="AE122" s="17"/>
      <c r="AF122" s="17"/>
      <c r="AG122" s="17"/>
      <c r="AH122" s="17"/>
      <c r="AI122" s="17"/>
      <c r="AJ122" s="16"/>
      <c r="AK122" s="17"/>
      <c r="AL122" s="16"/>
      <c r="AM122" s="17"/>
      <c r="AN122" s="17"/>
      <c r="AO122" s="17"/>
      <c r="AP122" s="17"/>
      <c r="AQ122" s="17"/>
      <c r="AR122" s="17"/>
      <c r="AS122" s="17"/>
      <c r="AT122" s="28"/>
      <c r="AV122" s="94"/>
      <c r="AW122" s="95"/>
      <c r="AX122" s="94"/>
      <c r="AY122" s="95"/>
    </row>
    <row r="123" spans="1:51" x14ac:dyDescent="0.25">
      <c r="A123" s="11">
        <v>50</v>
      </c>
      <c r="B123" s="109" t="s">
        <v>153</v>
      </c>
      <c r="C123" s="85" t="s">
        <v>154</v>
      </c>
      <c r="D123" s="14">
        <v>229350</v>
      </c>
      <c r="E123" s="15">
        <f t="shared" si="3"/>
        <v>229350</v>
      </c>
      <c r="F123" s="16"/>
      <c r="G123" s="17"/>
      <c r="H123" s="16"/>
      <c r="I123" s="17"/>
      <c r="J123" s="16"/>
      <c r="K123" s="17"/>
      <c r="L123" s="16"/>
      <c r="M123" s="17"/>
      <c r="N123" s="16"/>
      <c r="O123" s="17"/>
      <c r="P123" s="16"/>
      <c r="Q123" s="17"/>
      <c r="R123" s="16"/>
      <c r="S123" s="17"/>
      <c r="T123" s="16"/>
      <c r="U123" s="17"/>
      <c r="V123" s="43"/>
      <c r="W123" s="17"/>
      <c r="X123" s="16"/>
      <c r="Y123" s="17"/>
      <c r="Z123" s="16"/>
      <c r="AA123" s="17"/>
      <c r="AB123" s="17"/>
      <c r="AC123" s="17"/>
      <c r="AD123" s="17"/>
      <c r="AE123" s="17"/>
      <c r="AF123" s="17"/>
      <c r="AG123" s="17"/>
      <c r="AH123" s="17"/>
      <c r="AI123" s="17"/>
      <c r="AJ123" s="16"/>
      <c r="AK123" s="17"/>
      <c r="AL123" s="16"/>
      <c r="AM123" s="17"/>
      <c r="AN123" s="17"/>
      <c r="AO123" s="17"/>
      <c r="AP123" s="17"/>
      <c r="AQ123" s="17"/>
      <c r="AR123" s="17"/>
      <c r="AS123" s="17"/>
      <c r="AT123" s="28"/>
      <c r="AV123" s="94"/>
      <c r="AW123" s="95"/>
      <c r="AX123" s="94"/>
      <c r="AY123" s="95"/>
    </row>
    <row r="124" spans="1:51" x14ac:dyDescent="0.25">
      <c r="A124" s="11">
        <v>51</v>
      </c>
      <c r="B124" s="109" t="s">
        <v>155</v>
      </c>
      <c r="C124" s="44"/>
      <c r="D124" s="14">
        <v>102630</v>
      </c>
      <c r="E124" s="15">
        <f t="shared" si="3"/>
        <v>102630</v>
      </c>
      <c r="F124" s="16"/>
      <c r="G124" s="17"/>
      <c r="H124" s="16"/>
      <c r="I124" s="17"/>
      <c r="J124" s="16"/>
      <c r="K124" s="17"/>
      <c r="L124" s="16"/>
      <c r="M124" s="17"/>
      <c r="N124" s="16"/>
      <c r="O124" s="17"/>
      <c r="P124" s="16"/>
      <c r="Q124" s="17"/>
      <c r="R124" s="16"/>
      <c r="S124" s="17"/>
      <c r="T124" s="16"/>
      <c r="U124" s="17"/>
      <c r="V124" s="43"/>
      <c r="W124" s="17"/>
      <c r="X124" s="16"/>
      <c r="Y124" s="17"/>
      <c r="Z124" s="16"/>
      <c r="AA124" s="17"/>
      <c r="AB124" s="17"/>
      <c r="AC124" s="17"/>
      <c r="AD124" s="17"/>
      <c r="AE124" s="17"/>
      <c r="AF124" s="17"/>
      <c r="AG124" s="17"/>
      <c r="AH124" s="17"/>
      <c r="AI124" s="17"/>
      <c r="AJ124" s="16"/>
      <c r="AK124" s="17"/>
      <c r="AL124" s="16"/>
      <c r="AM124" s="17"/>
      <c r="AN124" s="17"/>
      <c r="AO124" s="17"/>
      <c r="AP124" s="17"/>
      <c r="AQ124" s="17"/>
      <c r="AR124" s="17"/>
      <c r="AS124" s="17"/>
      <c r="AT124" s="28"/>
      <c r="AV124" s="94"/>
      <c r="AW124" s="95"/>
      <c r="AX124" s="94"/>
      <c r="AY124" s="95"/>
    </row>
    <row r="125" spans="1:51" ht="15.75" x14ac:dyDescent="0.25">
      <c r="A125" s="11">
        <v>52</v>
      </c>
      <c r="B125" s="111" t="s">
        <v>156</v>
      </c>
      <c r="C125" s="84" t="s">
        <v>157</v>
      </c>
      <c r="D125" s="14">
        <v>1595100</v>
      </c>
      <c r="E125" s="15">
        <f t="shared" si="3"/>
        <v>1595100</v>
      </c>
      <c r="F125" s="16"/>
      <c r="G125" s="17"/>
      <c r="H125" s="66"/>
      <c r="I125" s="67"/>
      <c r="J125" s="16"/>
      <c r="K125" s="17"/>
      <c r="L125" s="16"/>
      <c r="M125" s="17"/>
      <c r="N125" s="16"/>
      <c r="O125" s="17"/>
      <c r="P125" s="16"/>
      <c r="Q125" s="17"/>
      <c r="R125" s="16"/>
      <c r="S125" s="17"/>
      <c r="T125" s="16"/>
      <c r="U125" s="17"/>
      <c r="V125" s="43"/>
      <c r="W125" s="17"/>
      <c r="X125" s="16"/>
      <c r="Y125" s="17"/>
      <c r="Z125" s="16"/>
      <c r="AA125" s="17"/>
      <c r="AB125" s="17"/>
      <c r="AC125" s="17"/>
      <c r="AD125" s="17"/>
      <c r="AE125" s="17"/>
      <c r="AF125" s="17"/>
      <c r="AG125" s="17"/>
      <c r="AH125" s="17"/>
      <c r="AI125" s="17"/>
      <c r="AJ125" s="16"/>
      <c r="AK125" s="17"/>
      <c r="AL125" s="16"/>
      <c r="AM125" s="17"/>
      <c r="AN125" s="17"/>
      <c r="AO125" s="17"/>
      <c r="AP125" s="17"/>
      <c r="AQ125" s="17"/>
      <c r="AR125" s="17"/>
      <c r="AS125" s="17"/>
      <c r="AT125" s="28"/>
      <c r="AV125" s="94"/>
      <c r="AW125" s="95"/>
      <c r="AX125" s="94"/>
      <c r="AY125" s="95"/>
    </row>
    <row r="126" spans="1:51" x14ac:dyDescent="0.25">
      <c r="A126" s="11">
        <v>53</v>
      </c>
      <c r="B126" s="109" t="s">
        <v>158</v>
      </c>
      <c r="C126" s="85" t="s">
        <v>159</v>
      </c>
      <c r="D126" s="14">
        <v>1144870</v>
      </c>
      <c r="E126" s="15">
        <f t="shared" si="3"/>
        <v>1144870</v>
      </c>
      <c r="F126" s="16"/>
      <c r="G126" s="34"/>
      <c r="H126" s="18"/>
      <c r="I126" s="17"/>
      <c r="J126" s="16"/>
      <c r="K126" s="17"/>
      <c r="L126" s="16"/>
      <c r="M126" s="17"/>
      <c r="N126" s="16"/>
      <c r="O126" s="17"/>
      <c r="P126" s="16"/>
      <c r="Q126" s="17"/>
      <c r="R126" s="16"/>
      <c r="S126" s="17"/>
      <c r="T126" s="16"/>
      <c r="U126" s="17"/>
      <c r="V126" s="66"/>
      <c r="W126" s="67"/>
      <c r="X126" s="16"/>
      <c r="Y126" s="17"/>
      <c r="Z126" s="16"/>
      <c r="AA126" s="17"/>
      <c r="AB126" s="16"/>
      <c r="AC126" s="17"/>
      <c r="AD126" s="16"/>
      <c r="AE126" s="17"/>
      <c r="AF126" s="17"/>
      <c r="AG126" s="17"/>
      <c r="AH126" s="17"/>
      <c r="AI126" s="17"/>
      <c r="AJ126" s="16"/>
      <c r="AK126" s="17"/>
      <c r="AL126" s="16"/>
      <c r="AM126" s="17"/>
      <c r="AN126" s="17"/>
      <c r="AO126" s="17"/>
      <c r="AP126" s="17"/>
      <c r="AQ126" s="17"/>
      <c r="AR126" s="17"/>
      <c r="AS126" s="17"/>
      <c r="AT126" s="28"/>
      <c r="AV126" s="94"/>
      <c r="AW126" s="95"/>
      <c r="AX126" s="94"/>
      <c r="AY126" s="95"/>
    </row>
    <row r="127" spans="1:51" ht="15.75" x14ac:dyDescent="0.25">
      <c r="A127" s="11">
        <v>54</v>
      </c>
      <c r="B127" s="111" t="s">
        <v>160</v>
      </c>
      <c r="C127" s="84" t="s">
        <v>161</v>
      </c>
      <c r="D127" s="14">
        <v>71350</v>
      </c>
      <c r="E127" s="15">
        <f t="shared" si="3"/>
        <v>115350</v>
      </c>
      <c r="F127" s="16">
        <v>43070</v>
      </c>
      <c r="G127" s="17">
        <v>-5000</v>
      </c>
      <c r="H127" s="16">
        <v>43075</v>
      </c>
      <c r="I127" s="17">
        <v>4000</v>
      </c>
      <c r="J127" s="16">
        <v>43077</v>
      </c>
      <c r="K127" s="17">
        <v>10000</v>
      </c>
      <c r="L127" s="16">
        <v>43078</v>
      </c>
      <c r="M127" s="17">
        <v>15000</v>
      </c>
      <c r="N127" s="16">
        <v>43084</v>
      </c>
      <c r="O127" s="17">
        <v>5000</v>
      </c>
      <c r="P127" s="16">
        <v>43085</v>
      </c>
      <c r="Q127" s="17">
        <v>15000</v>
      </c>
      <c r="R127" s="16"/>
      <c r="S127" s="17"/>
      <c r="T127" s="16"/>
      <c r="U127" s="17"/>
      <c r="V127" s="43"/>
      <c r="W127" s="17"/>
      <c r="X127" s="16"/>
      <c r="Y127" s="17"/>
      <c r="Z127" s="16"/>
      <c r="AA127" s="17"/>
      <c r="AB127" s="17"/>
      <c r="AC127" s="17"/>
      <c r="AD127" s="17"/>
      <c r="AE127" s="17"/>
      <c r="AF127" s="17"/>
      <c r="AG127" s="17"/>
      <c r="AH127" s="17"/>
      <c r="AI127" s="17"/>
      <c r="AJ127" s="16"/>
      <c r="AK127" s="17"/>
      <c r="AL127" s="16"/>
      <c r="AM127" s="17"/>
      <c r="AN127" s="17"/>
      <c r="AO127" s="17"/>
      <c r="AP127" s="17"/>
      <c r="AQ127" s="17"/>
      <c r="AR127" s="17"/>
      <c r="AS127" s="17"/>
      <c r="AT127" s="28"/>
      <c r="AV127" s="94"/>
      <c r="AW127" s="95"/>
      <c r="AX127" s="94"/>
      <c r="AY127" s="95"/>
    </row>
    <row r="128" spans="1:51" ht="15.75" x14ac:dyDescent="0.25">
      <c r="A128" s="11">
        <v>55</v>
      </c>
      <c r="B128" s="108" t="s">
        <v>162</v>
      </c>
      <c r="C128" s="85" t="s">
        <v>163</v>
      </c>
      <c r="D128" s="14">
        <v>206600</v>
      </c>
      <c r="E128" s="15">
        <f t="shared" si="3"/>
        <v>206600</v>
      </c>
      <c r="F128" s="16"/>
      <c r="G128" s="34"/>
      <c r="H128" s="16"/>
      <c r="I128" s="17"/>
      <c r="J128" s="16"/>
      <c r="K128" s="17"/>
      <c r="L128" s="16"/>
      <c r="M128" s="17"/>
      <c r="N128" s="16"/>
      <c r="O128" s="17"/>
      <c r="P128" s="16"/>
      <c r="Q128" s="17"/>
      <c r="R128" s="16"/>
      <c r="S128" s="17"/>
      <c r="T128" s="16"/>
      <c r="U128" s="17"/>
      <c r="V128" s="43"/>
      <c r="W128" s="17"/>
      <c r="X128" s="16"/>
      <c r="Y128" s="17"/>
      <c r="Z128" s="16"/>
      <c r="AA128" s="17"/>
      <c r="AB128" s="16"/>
      <c r="AC128" s="17"/>
      <c r="AD128" s="16"/>
      <c r="AE128" s="17"/>
      <c r="AF128" s="17"/>
      <c r="AG128" s="17"/>
      <c r="AH128" s="17"/>
      <c r="AI128" s="17"/>
      <c r="AJ128" s="16"/>
      <c r="AK128" s="17"/>
      <c r="AL128" s="16"/>
      <c r="AM128" s="17"/>
      <c r="AN128" s="17"/>
      <c r="AO128" s="17"/>
      <c r="AP128" s="17"/>
      <c r="AQ128" s="17"/>
      <c r="AR128" s="17"/>
      <c r="AS128" s="17"/>
      <c r="AT128" s="28"/>
      <c r="AV128" s="94"/>
      <c r="AW128" s="95"/>
      <c r="AX128" s="94"/>
      <c r="AY128" s="95"/>
    </row>
    <row r="129" spans="1:51" s="64" customFormat="1" x14ac:dyDescent="0.25">
      <c r="A129" s="11">
        <v>56</v>
      </c>
      <c r="B129" s="107" t="s">
        <v>164</v>
      </c>
      <c r="C129" s="85" t="s">
        <v>111</v>
      </c>
      <c r="D129" s="71">
        <v>906000</v>
      </c>
      <c r="E129" s="72">
        <f t="shared" si="3"/>
        <v>916000</v>
      </c>
      <c r="F129" s="60">
        <v>43072</v>
      </c>
      <c r="G129" s="61">
        <v>10000</v>
      </c>
      <c r="H129" s="78"/>
      <c r="I129" s="79"/>
      <c r="J129" s="60"/>
      <c r="K129" s="61"/>
      <c r="L129" s="60"/>
      <c r="M129" s="61"/>
      <c r="N129" s="60"/>
      <c r="O129" s="61"/>
      <c r="P129" s="60"/>
      <c r="Q129" s="61"/>
      <c r="R129" s="60"/>
      <c r="S129" s="61"/>
      <c r="T129" s="60"/>
      <c r="U129" s="61"/>
      <c r="V129" s="60"/>
      <c r="W129" s="61"/>
      <c r="X129" s="60"/>
      <c r="Y129" s="61"/>
      <c r="Z129" s="152"/>
      <c r="AB129" s="60"/>
      <c r="AC129" s="61"/>
      <c r="AD129" s="60"/>
      <c r="AE129" s="61"/>
      <c r="AF129" s="60"/>
      <c r="AG129" s="61"/>
      <c r="AH129" s="60"/>
      <c r="AI129" s="61"/>
      <c r="AJ129" s="60"/>
      <c r="AK129" s="61"/>
      <c r="AL129" s="60"/>
      <c r="AM129" s="61"/>
      <c r="AN129" s="61"/>
      <c r="AO129" s="61"/>
      <c r="AP129" s="61"/>
      <c r="AQ129" s="61"/>
      <c r="AR129" s="61"/>
      <c r="AS129" s="61"/>
      <c r="AT129" s="115"/>
      <c r="AV129" s="116"/>
      <c r="AW129" s="117"/>
      <c r="AX129" s="116"/>
      <c r="AY129" s="117"/>
    </row>
    <row r="130" spans="1:51" x14ac:dyDescent="0.25">
      <c r="A130" s="11">
        <v>57</v>
      </c>
      <c r="B130" s="109" t="s">
        <v>165</v>
      </c>
      <c r="C130" s="85" t="s">
        <v>166</v>
      </c>
      <c r="D130" s="14">
        <v>195700</v>
      </c>
      <c r="E130" s="15">
        <f t="shared" si="3"/>
        <v>195700</v>
      </c>
      <c r="F130" s="16"/>
      <c r="G130" s="17"/>
      <c r="H130" s="18"/>
      <c r="I130" s="17"/>
      <c r="J130" s="18"/>
      <c r="K130" s="48"/>
      <c r="L130" s="16"/>
      <c r="M130" s="17"/>
      <c r="N130" s="16"/>
      <c r="O130" s="17"/>
      <c r="P130" s="16"/>
      <c r="Q130" s="17"/>
      <c r="R130" s="16"/>
      <c r="S130" s="17"/>
      <c r="T130" s="16"/>
      <c r="U130" s="17"/>
      <c r="V130" s="43"/>
      <c r="W130" s="17"/>
      <c r="X130" s="16"/>
      <c r="Y130" s="17"/>
      <c r="Z130" s="16"/>
      <c r="AA130" s="17"/>
      <c r="AB130" s="68"/>
      <c r="AC130" s="17"/>
      <c r="AD130" s="17"/>
      <c r="AE130" s="17"/>
      <c r="AF130" s="17"/>
      <c r="AG130" s="17"/>
      <c r="AH130" s="17"/>
      <c r="AI130" s="17"/>
      <c r="AJ130" s="16"/>
      <c r="AK130" s="17"/>
      <c r="AL130" s="16"/>
      <c r="AM130" s="17"/>
      <c r="AN130" s="17"/>
      <c r="AO130" s="17"/>
      <c r="AP130" s="17"/>
      <c r="AQ130" s="17"/>
      <c r="AR130" s="17"/>
      <c r="AS130" s="17"/>
      <c r="AT130" s="28"/>
      <c r="AV130" s="94"/>
      <c r="AW130" s="95"/>
      <c r="AX130" s="94"/>
      <c r="AY130" s="95"/>
    </row>
    <row r="131" spans="1:51" ht="15.75" x14ac:dyDescent="0.25">
      <c r="A131" s="11">
        <v>58</v>
      </c>
      <c r="B131" s="108" t="s">
        <v>167</v>
      </c>
      <c r="C131" s="84" t="s">
        <v>168</v>
      </c>
      <c r="D131" s="14">
        <v>30000</v>
      </c>
      <c r="E131" s="15">
        <f t="shared" si="3"/>
        <v>30000</v>
      </c>
      <c r="F131" s="16"/>
      <c r="G131" s="17"/>
      <c r="H131" s="16"/>
      <c r="I131" s="17"/>
      <c r="J131" s="16"/>
      <c r="K131" s="17"/>
      <c r="L131" s="16"/>
      <c r="M131" s="17"/>
      <c r="N131" s="16"/>
      <c r="O131" s="17"/>
      <c r="P131" s="16"/>
      <c r="Q131" s="17"/>
      <c r="R131" s="16"/>
      <c r="S131" s="17"/>
      <c r="T131" s="16"/>
      <c r="U131" s="17"/>
      <c r="V131" s="43"/>
      <c r="W131" s="17"/>
      <c r="X131" s="16"/>
      <c r="Y131" s="17"/>
      <c r="Z131" s="16"/>
      <c r="AA131" s="17"/>
      <c r="AB131" s="17"/>
      <c r="AC131" s="17"/>
      <c r="AD131" s="17"/>
      <c r="AE131" s="17"/>
      <c r="AF131" s="17"/>
      <c r="AG131" s="17"/>
      <c r="AH131" s="17"/>
      <c r="AI131" s="17"/>
      <c r="AJ131" s="16"/>
      <c r="AK131" s="17"/>
      <c r="AL131" s="16"/>
      <c r="AM131" s="17"/>
      <c r="AN131" s="17"/>
      <c r="AO131" s="17"/>
      <c r="AP131" s="17"/>
      <c r="AQ131" s="17"/>
      <c r="AR131" s="17"/>
      <c r="AS131" s="17"/>
      <c r="AT131" s="28"/>
      <c r="AV131" s="94"/>
      <c r="AW131" s="95"/>
      <c r="AX131" s="94"/>
      <c r="AY131" s="95"/>
    </row>
    <row r="132" spans="1:51" ht="15.75" x14ac:dyDescent="0.25">
      <c r="A132" s="11">
        <v>59</v>
      </c>
      <c r="B132" s="111" t="s">
        <v>169</v>
      </c>
      <c r="C132" s="84" t="s">
        <v>170</v>
      </c>
      <c r="D132" s="14">
        <v>103500</v>
      </c>
      <c r="E132" s="15">
        <f t="shared" si="3"/>
        <v>103500</v>
      </c>
      <c r="F132" s="16"/>
      <c r="G132" s="17"/>
      <c r="H132" s="16"/>
      <c r="I132" s="17"/>
      <c r="J132" s="16"/>
      <c r="K132" s="17"/>
      <c r="L132" s="16"/>
      <c r="M132" s="17"/>
      <c r="N132" s="16"/>
      <c r="O132" s="17"/>
      <c r="P132" s="16"/>
      <c r="Q132" s="17"/>
      <c r="R132" s="16"/>
      <c r="S132" s="17"/>
      <c r="T132" s="16"/>
      <c r="U132" s="17"/>
      <c r="V132" s="43"/>
      <c r="W132" s="17"/>
      <c r="X132" s="16"/>
      <c r="Y132" s="17"/>
      <c r="Z132" s="16"/>
      <c r="AA132" s="17"/>
      <c r="AB132" s="17"/>
      <c r="AC132" s="17"/>
      <c r="AD132" s="17"/>
      <c r="AE132" s="17"/>
      <c r="AF132" s="17"/>
      <c r="AG132" s="17"/>
      <c r="AH132" s="17"/>
      <c r="AI132" s="17"/>
      <c r="AJ132" s="16"/>
      <c r="AK132" s="17"/>
      <c r="AL132" s="16"/>
      <c r="AM132" s="17"/>
      <c r="AN132" s="17"/>
      <c r="AO132" s="17"/>
      <c r="AP132" s="17"/>
      <c r="AQ132" s="17"/>
      <c r="AR132" s="17"/>
      <c r="AS132" s="17"/>
      <c r="AT132" s="28"/>
      <c r="AV132" s="94"/>
      <c r="AW132" s="95"/>
      <c r="AX132" s="94"/>
      <c r="AY132" s="95"/>
    </row>
    <row r="133" spans="1:51" ht="15.75" x14ac:dyDescent="0.25">
      <c r="A133" s="11">
        <v>60</v>
      </c>
      <c r="B133" s="108" t="s">
        <v>171</v>
      </c>
      <c r="C133" s="84" t="s">
        <v>172</v>
      </c>
      <c r="D133" s="14">
        <v>92850</v>
      </c>
      <c r="E133" s="15">
        <f t="shared" si="3"/>
        <v>92850</v>
      </c>
      <c r="F133" s="16"/>
      <c r="G133" s="17"/>
      <c r="H133" s="66"/>
      <c r="I133" s="67"/>
      <c r="J133" s="16"/>
      <c r="K133" s="17"/>
      <c r="L133" s="16"/>
      <c r="M133" s="17"/>
      <c r="N133" s="16"/>
      <c r="O133" s="17"/>
      <c r="P133" s="16"/>
      <c r="Q133" s="17"/>
      <c r="R133" s="16"/>
      <c r="S133" s="17"/>
      <c r="T133" s="16"/>
      <c r="U133" s="17"/>
      <c r="V133" s="43"/>
      <c r="W133" s="17"/>
      <c r="X133" s="16"/>
      <c r="Y133" s="17"/>
      <c r="Z133" s="16"/>
      <c r="AA133" s="17"/>
      <c r="AB133" s="17"/>
      <c r="AC133" s="17"/>
      <c r="AD133" s="17"/>
      <c r="AE133" s="17"/>
      <c r="AF133" s="17"/>
      <c r="AG133" s="17"/>
      <c r="AH133" s="17"/>
      <c r="AI133" s="17"/>
      <c r="AJ133" s="16"/>
      <c r="AK133" s="17"/>
      <c r="AL133" s="16"/>
      <c r="AM133" s="17"/>
      <c r="AN133" s="17"/>
      <c r="AO133" s="17"/>
      <c r="AP133" s="17"/>
      <c r="AQ133" s="17"/>
      <c r="AR133" s="17"/>
      <c r="AS133" s="17"/>
      <c r="AT133" s="28"/>
      <c r="AV133" s="94"/>
      <c r="AW133" s="95"/>
      <c r="AX133" s="94"/>
      <c r="AY133" s="95"/>
    </row>
    <row r="134" spans="1:51" ht="15.75" x14ac:dyDescent="0.25">
      <c r="A134" s="11">
        <v>61</v>
      </c>
      <c r="B134" s="108" t="s">
        <v>173</v>
      </c>
      <c r="C134" s="84" t="s">
        <v>174</v>
      </c>
      <c r="D134" s="14">
        <v>440570</v>
      </c>
      <c r="E134" s="15">
        <f t="shared" si="3"/>
        <v>440570</v>
      </c>
      <c r="F134" s="16"/>
      <c r="G134" s="17"/>
      <c r="H134" s="16"/>
      <c r="I134" s="17"/>
      <c r="J134" s="16"/>
      <c r="K134" s="17"/>
      <c r="L134" s="16"/>
      <c r="M134" s="17"/>
      <c r="N134" s="16"/>
      <c r="O134" s="17"/>
      <c r="P134" s="16"/>
      <c r="Q134" s="17"/>
      <c r="R134" s="16"/>
      <c r="S134" s="17"/>
      <c r="T134" s="16"/>
      <c r="U134" s="17"/>
      <c r="V134" s="43"/>
      <c r="W134" s="17"/>
      <c r="X134" s="16"/>
      <c r="Y134" s="17"/>
      <c r="Z134" s="16"/>
      <c r="AA134" s="17"/>
      <c r="AB134" s="17"/>
      <c r="AC134" s="17"/>
      <c r="AD134" s="17"/>
      <c r="AE134" s="17"/>
      <c r="AF134" s="17"/>
      <c r="AG134" s="17"/>
      <c r="AH134" s="17"/>
      <c r="AI134" s="17"/>
      <c r="AJ134" s="16"/>
      <c r="AK134" s="17"/>
      <c r="AL134" s="16"/>
      <c r="AM134" s="17"/>
      <c r="AN134" s="17"/>
      <c r="AO134" s="17"/>
      <c r="AP134" s="17"/>
      <c r="AQ134" s="17"/>
      <c r="AR134" s="17"/>
      <c r="AS134" s="17"/>
      <c r="AT134" s="28"/>
      <c r="AV134" s="95"/>
      <c r="AW134" s="95"/>
      <c r="AX134" s="95"/>
      <c r="AY134" s="95"/>
    </row>
    <row r="135" spans="1:51" x14ac:dyDescent="0.25">
      <c r="A135" s="11">
        <v>62</v>
      </c>
      <c r="B135" s="118" t="s">
        <v>175</v>
      </c>
      <c r="C135" s="92"/>
      <c r="D135" s="15">
        <v>295000</v>
      </c>
      <c r="E135" s="15">
        <f t="shared" si="3"/>
        <v>295000</v>
      </c>
      <c r="F135" s="16"/>
      <c r="G135" s="17"/>
      <c r="H135" s="16"/>
      <c r="I135" s="17"/>
      <c r="J135" s="16"/>
      <c r="K135" s="17"/>
      <c r="L135" s="16"/>
      <c r="M135" s="17"/>
      <c r="N135" s="16"/>
      <c r="O135" s="17"/>
      <c r="P135" s="16"/>
      <c r="Q135" s="17"/>
      <c r="R135" s="16"/>
      <c r="S135" s="17"/>
      <c r="T135" s="16"/>
      <c r="U135" s="17"/>
      <c r="V135" s="43"/>
      <c r="W135" s="17"/>
      <c r="X135" s="16"/>
      <c r="Y135" s="17"/>
      <c r="Z135" s="16"/>
      <c r="AA135" s="17"/>
      <c r="AB135" s="16"/>
      <c r="AC135" s="17"/>
      <c r="AD135" s="16"/>
      <c r="AE135" s="17"/>
      <c r="AF135" s="16"/>
      <c r="AG135" s="17"/>
      <c r="AH135" s="17"/>
      <c r="AI135" s="17"/>
      <c r="AJ135" s="16"/>
      <c r="AK135" s="17"/>
      <c r="AL135" s="16"/>
      <c r="AM135" s="17"/>
      <c r="AN135" s="17"/>
      <c r="AO135" s="17"/>
      <c r="AP135" s="17"/>
      <c r="AQ135" s="17"/>
      <c r="AR135" s="17"/>
      <c r="AS135" s="17"/>
      <c r="AT135" s="28"/>
    </row>
    <row r="136" spans="1:51" x14ac:dyDescent="0.25">
      <c r="A136" s="11">
        <v>63</v>
      </c>
      <c r="B136" s="235" t="s">
        <v>470</v>
      </c>
      <c r="C136" s="92" t="s">
        <v>176</v>
      </c>
      <c r="D136" s="15">
        <v>515000</v>
      </c>
      <c r="E136" s="15">
        <f t="shared" si="3"/>
        <v>550000</v>
      </c>
      <c r="F136" s="16">
        <v>43082</v>
      </c>
      <c r="G136" s="17">
        <v>20000</v>
      </c>
      <c r="H136" s="16">
        <v>43083</v>
      </c>
      <c r="I136" s="17">
        <v>2000</v>
      </c>
      <c r="J136" s="16">
        <v>43084</v>
      </c>
      <c r="K136" s="17">
        <v>13000</v>
      </c>
      <c r="L136" s="16"/>
      <c r="M136" s="17"/>
      <c r="N136" s="16"/>
      <c r="O136" s="17"/>
      <c r="P136" s="16"/>
      <c r="Q136" s="17"/>
      <c r="R136" s="16"/>
      <c r="S136" s="17"/>
      <c r="T136" s="16"/>
      <c r="U136" s="17"/>
      <c r="V136" s="43"/>
      <c r="W136" s="17"/>
      <c r="X136" s="16"/>
      <c r="Y136" s="17"/>
      <c r="Z136" s="16"/>
      <c r="AA136" s="17"/>
      <c r="AB136" s="16"/>
      <c r="AC136" s="17"/>
      <c r="AD136" s="16"/>
      <c r="AE136" s="17"/>
      <c r="AF136" s="16"/>
      <c r="AG136" s="17"/>
      <c r="AH136" s="17"/>
      <c r="AI136" s="17"/>
      <c r="AJ136" s="16"/>
      <c r="AK136" s="17"/>
      <c r="AL136" s="16"/>
      <c r="AM136" s="17"/>
      <c r="AN136" s="17"/>
      <c r="AO136" s="17"/>
      <c r="AP136" s="17"/>
      <c r="AQ136" s="17"/>
      <c r="AR136" s="17"/>
      <c r="AS136" s="17"/>
      <c r="AT136" s="28"/>
    </row>
    <row r="137" spans="1:51" x14ac:dyDescent="0.25">
      <c r="A137" s="11">
        <v>64</v>
      </c>
      <c r="B137" s="235" t="s">
        <v>471</v>
      </c>
      <c r="C137" s="92"/>
      <c r="D137" s="15">
        <v>1158000</v>
      </c>
      <c r="E137" s="15">
        <f>SUMIF($F$2:$XFD$2,1,F137:XFD137)+D137</f>
        <v>1158000</v>
      </c>
      <c r="F137" s="16"/>
      <c r="G137" s="17"/>
      <c r="H137" s="16"/>
      <c r="I137" s="17"/>
      <c r="J137" s="16"/>
      <c r="K137" s="17"/>
      <c r="L137" s="16"/>
      <c r="M137" s="17"/>
      <c r="N137" s="16"/>
      <c r="O137" s="17"/>
      <c r="P137" s="16"/>
      <c r="Q137" s="17"/>
      <c r="R137" s="16"/>
      <c r="S137" s="17"/>
      <c r="T137" s="16"/>
      <c r="U137" s="17"/>
      <c r="V137" s="43"/>
      <c r="W137" s="17"/>
      <c r="X137" s="16"/>
      <c r="Y137" s="17"/>
      <c r="Z137" s="16"/>
      <c r="AA137" s="17"/>
      <c r="AB137" s="16"/>
      <c r="AC137" s="17"/>
      <c r="AD137" s="16"/>
      <c r="AE137" s="17"/>
      <c r="AF137" s="16"/>
      <c r="AG137" s="17"/>
      <c r="AH137" s="17"/>
      <c r="AI137" s="17"/>
      <c r="AJ137" s="16"/>
      <c r="AK137" s="17"/>
      <c r="AL137" s="16"/>
      <c r="AM137" s="17"/>
      <c r="AN137" s="17"/>
      <c r="AO137" s="17"/>
      <c r="AP137" s="17"/>
      <c r="AQ137" s="17"/>
      <c r="AR137" s="17"/>
      <c r="AS137" s="17"/>
      <c r="AT137" s="28"/>
    </row>
    <row r="138" spans="1:51" ht="15.75" thickBot="1" x14ac:dyDescent="0.3">
      <c r="A138" s="11">
        <v>65</v>
      </c>
      <c r="B138" s="235" t="s">
        <v>472</v>
      </c>
      <c r="C138" s="119"/>
      <c r="D138" s="15">
        <v>810000</v>
      </c>
      <c r="E138" s="15">
        <f>SUMIF($F$2:$XFD$2,1,F138:XFD138)+D138</f>
        <v>810000</v>
      </c>
      <c r="F138" s="16"/>
      <c r="G138" s="17"/>
      <c r="H138" s="16"/>
      <c r="I138" s="17"/>
      <c r="J138" s="16"/>
      <c r="K138" s="17"/>
      <c r="L138" s="16"/>
      <c r="M138" s="17"/>
      <c r="N138" s="16"/>
      <c r="O138" s="17"/>
      <c r="P138" s="16"/>
      <c r="Q138" s="17"/>
      <c r="R138" s="16"/>
      <c r="S138" s="17"/>
      <c r="T138" s="16"/>
      <c r="U138" s="17"/>
      <c r="V138" s="43"/>
      <c r="W138" s="17"/>
      <c r="X138" s="16"/>
      <c r="Y138" s="17"/>
      <c r="Z138" s="16"/>
      <c r="AA138" s="17"/>
      <c r="AB138" s="16"/>
      <c r="AC138" s="17"/>
      <c r="AD138" s="16"/>
      <c r="AE138" s="17"/>
      <c r="AF138" s="16"/>
      <c r="AG138" s="17"/>
      <c r="AH138" s="17"/>
      <c r="AI138" s="17"/>
      <c r="AJ138" s="16"/>
      <c r="AK138" s="17"/>
      <c r="AL138" s="16"/>
      <c r="AM138" s="17"/>
      <c r="AN138" s="17"/>
      <c r="AO138" s="17"/>
      <c r="AP138" s="17"/>
      <c r="AQ138" s="17"/>
      <c r="AR138" s="17"/>
      <c r="AS138" s="17"/>
      <c r="AT138" s="28"/>
    </row>
    <row r="139" spans="1:51" ht="15.75" thickBot="1" x14ac:dyDescent="0.3">
      <c r="A139" s="11">
        <v>66</v>
      </c>
      <c r="B139" s="246" t="s">
        <v>473</v>
      </c>
      <c r="C139" s="119"/>
      <c r="D139" s="15">
        <v>1600</v>
      </c>
      <c r="E139" s="15">
        <f>SUMIF($F$2:$XFD$2,1,F139:XFD139)+D139</f>
        <v>1600</v>
      </c>
      <c r="F139" s="16"/>
      <c r="G139" s="17"/>
      <c r="H139" s="16"/>
      <c r="I139" s="17"/>
      <c r="J139" s="16"/>
      <c r="K139" s="17"/>
      <c r="L139" s="16"/>
      <c r="M139" s="17"/>
      <c r="N139" s="16"/>
      <c r="O139" s="17"/>
      <c r="P139" s="16"/>
      <c r="Q139" s="17"/>
      <c r="R139" s="16"/>
      <c r="S139" s="17"/>
      <c r="T139" s="16"/>
      <c r="U139" s="17"/>
      <c r="V139" s="43"/>
      <c r="W139" s="17"/>
      <c r="X139" s="16"/>
      <c r="Y139" s="17"/>
      <c r="Z139" s="16"/>
      <c r="AA139" s="17"/>
      <c r="AB139" s="16"/>
      <c r="AC139" s="17"/>
      <c r="AD139" s="16"/>
      <c r="AE139" s="17"/>
      <c r="AF139" s="16"/>
      <c r="AG139" s="17"/>
      <c r="AH139" s="17"/>
      <c r="AI139" s="17"/>
      <c r="AJ139" s="16"/>
      <c r="AK139" s="17"/>
      <c r="AL139" s="16"/>
      <c r="AM139" s="17"/>
      <c r="AN139" s="17"/>
      <c r="AO139" s="17"/>
      <c r="AP139" s="17"/>
      <c r="AQ139" s="17"/>
      <c r="AR139" s="17"/>
      <c r="AS139" s="17"/>
      <c r="AT139" s="28"/>
    </row>
    <row r="140" spans="1:51" x14ac:dyDescent="0.25">
      <c r="A140" s="91">
        <v>1</v>
      </c>
      <c r="B140" s="122" t="s">
        <v>177</v>
      </c>
      <c r="C140" s="13"/>
      <c r="D140" s="15">
        <v>2732200</v>
      </c>
      <c r="E140" s="15">
        <f t="shared" ref="E140:E183" si="4">SUMIF($F$2:$XFD$2,1,F140:XFD140)+D140</f>
        <v>2807200</v>
      </c>
      <c r="F140" s="16">
        <v>43071</v>
      </c>
      <c r="G140" s="17">
        <v>5000</v>
      </c>
      <c r="H140" s="16">
        <v>43072</v>
      </c>
      <c r="I140" s="17">
        <v>10000</v>
      </c>
      <c r="J140" s="16">
        <v>43077</v>
      </c>
      <c r="K140" s="17">
        <v>5000</v>
      </c>
      <c r="L140" s="16">
        <v>43082</v>
      </c>
      <c r="M140" s="17">
        <v>35000</v>
      </c>
      <c r="N140" s="16">
        <v>43083</v>
      </c>
      <c r="O140" s="17">
        <v>10000</v>
      </c>
      <c r="P140" s="16">
        <v>43084</v>
      </c>
      <c r="Q140" s="17">
        <v>10000</v>
      </c>
      <c r="R140" s="16"/>
      <c r="S140" s="34"/>
      <c r="T140" s="20"/>
      <c r="U140" s="19"/>
      <c r="V140" s="20"/>
      <c r="W140" s="19"/>
      <c r="X140" s="20"/>
      <c r="Y140" s="19"/>
      <c r="Z140" s="20"/>
      <c r="AA140" s="19"/>
      <c r="AB140" s="123"/>
      <c r="AD140" s="124"/>
      <c r="AF140" s="124"/>
      <c r="AH140" s="124"/>
    </row>
    <row r="141" spans="1:51" x14ac:dyDescent="0.25">
      <c r="A141" s="91">
        <v>2</v>
      </c>
      <c r="B141" s="125" t="s">
        <v>178</v>
      </c>
      <c r="C141" s="13" t="s">
        <v>179</v>
      </c>
      <c r="D141" s="15">
        <v>336000</v>
      </c>
      <c r="E141" s="15">
        <f t="shared" si="4"/>
        <v>336000</v>
      </c>
      <c r="F141" s="16"/>
      <c r="G141" s="17"/>
      <c r="H141" s="16"/>
      <c r="I141" s="17"/>
      <c r="J141" s="16"/>
      <c r="K141" s="17"/>
      <c r="L141" s="16"/>
      <c r="M141" s="17"/>
      <c r="N141" s="16"/>
      <c r="O141" s="17"/>
      <c r="P141" s="16"/>
      <c r="Q141" s="17"/>
      <c r="R141" s="16"/>
      <c r="S141" s="17"/>
      <c r="T141" s="43"/>
      <c r="U141" s="34"/>
      <c r="V141" s="43"/>
      <c r="W141" s="17"/>
      <c r="X141" s="43"/>
      <c r="Y141" s="17"/>
      <c r="Z141" s="43"/>
      <c r="AA141" s="17"/>
      <c r="AB141" s="28"/>
    </row>
    <row r="142" spans="1:51" x14ac:dyDescent="0.25">
      <c r="A142" s="91">
        <v>3</v>
      </c>
      <c r="B142" s="235" t="s">
        <v>474</v>
      </c>
      <c r="C142" s="13"/>
      <c r="D142" s="15">
        <v>0</v>
      </c>
      <c r="E142" s="15">
        <f t="shared" si="4"/>
        <v>0</v>
      </c>
      <c r="F142" s="16"/>
      <c r="G142" s="17"/>
      <c r="H142" s="16"/>
      <c r="I142" s="17"/>
      <c r="J142" s="16"/>
      <c r="K142" s="17"/>
      <c r="L142" s="16"/>
      <c r="M142" s="17"/>
      <c r="N142" s="16"/>
      <c r="O142" s="17"/>
      <c r="P142" s="16"/>
      <c r="Q142" s="17"/>
      <c r="R142" s="16"/>
      <c r="S142" s="17"/>
      <c r="T142" s="20"/>
      <c r="U142" s="19"/>
      <c r="V142" s="20"/>
      <c r="W142" s="19"/>
      <c r="X142" s="20"/>
      <c r="Y142" s="19"/>
      <c r="Z142" s="20"/>
      <c r="AA142" s="19"/>
      <c r="AB142" s="21"/>
    </row>
    <row r="143" spans="1:51" x14ac:dyDescent="0.25">
      <c r="A143" s="91">
        <v>4</v>
      </c>
      <c r="B143" s="127" t="s">
        <v>180</v>
      </c>
      <c r="C143" s="13" t="s">
        <v>181</v>
      </c>
      <c r="D143" s="15">
        <v>276050</v>
      </c>
      <c r="E143" s="15">
        <f t="shared" si="4"/>
        <v>276050</v>
      </c>
      <c r="F143" s="16"/>
      <c r="G143" s="17"/>
      <c r="H143" s="16"/>
      <c r="I143" s="17"/>
      <c r="J143" s="16"/>
      <c r="K143" s="17"/>
      <c r="L143" s="16"/>
      <c r="M143" s="17"/>
      <c r="N143" s="16"/>
      <c r="O143" s="17"/>
      <c r="P143" s="16"/>
      <c r="Q143" s="17"/>
      <c r="R143" s="16"/>
      <c r="S143" s="17"/>
      <c r="T143" s="20"/>
      <c r="U143" s="19"/>
      <c r="V143" s="20"/>
      <c r="W143" s="19"/>
      <c r="X143" s="20"/>
      <c r="Y143" s="19"/>
      <c r="Z143" s="20"/>
      <c r="AA143" s="19"/>
      <c r="AB143" s="21"/>
    </row>
    <row r="144" spans="1:51" x14ac:dyDescent="0.25">
      <c r="A144" s="91">
        <v>5</v>
      </c>
      <c r="B144" s="126" t="s">
        <v>182</v>
      </c>
      <c r="C144" s="13"/>
      <c r="D144" s="15">
        <v>268780</v>
      </c>
      <c r="E144" s="15">
        <f t="shared" si="4"/>
        <v>268780</v>
      </c>
      <c r="F144" s="16"/>
      <c r="G144" s="17"/>
      <c r="H144" s="16"/>
      <c r="I144" s="17"/>
      <c r="J144" s="16"/>
      <c r="K144" s="17"/>
      <c r="L144" s="16"/>
      <c r="M144" s="17"/>
      <c r="N144" s="16"/>
      <c r="O144" s="17"/>
      <c r="P144" s="16"/>
      <c r="Q144" s="17"/>
      <c r="R144" s="16"/>
      <c r="S144" s="17"/>
      <c r="T144" s="20"/>
      <c r="U144" s="19"/>
      <c r="V144" s="20"/>
      <c r="W144" s="19"/>
      <c r="X144" s="20"/>
      <c r="Y144" s="19"/>
      <c r="Z144" s="20"/>
      <c r="AA144" s="19"/>
      <c r="AB144" s="21"/>
    </row>
    <row r="145" spans="1:28" x14ac:dyDescent="0.25">
      <c r="A145" s="91">
        <v>6</v>
      </c>
      <c r="B145" s="127" t="s">
        <v>183</v>
      </c>
      <c r="C145" s="13" t="s">
        <v>184</v>
      </c>
      <c r="D145" s="14">
        <v>1425550</v>
      </c>
      <c r="E145" s="15">
        <f t="shared" si="4"/>
        <v>1425550</v>
      </c>
      <c r="F145" s="16"/>
      <c r="G145" s="17"/>
      <c r="H145" s="66"/>
      <c r="I145" s="67"/>
      <c r="J145" s="16"/>
      <c r="K145" s="17"/>
      <c r="L145" s="16"/>
      <c r="M145" s="17"/>
      <c r="N145" s="16"/>
      <c r="O145" s="17"/>
      <c r="P145" s="16"/>
      <c r="Q145" s="17"/>
      <c r="R145" s="16"/>
      <c r="S145" s="17"/>
      <c r="T145" s="43"/>
      <c r="U145" s="17"/>
      <c r="V145" s="43"/>
      <c r="W145" s="17"/>
      <c r="X145" s="43"/>
      <c r="Y145" s="17"/>
      <c r="Z145" s="43"/>
      <c r="AA145" s="17"/>
      <c r="AB145" s="28"/>
    </row>
    <row r="146" spans="1:28" x14ac:dyDescent="0.25">
      <c r="A146" s="91">
        <v>7</v>
      </c>
      <c r="B146" s="235" t="s">
        <v>475</v>
      </c>
      <c r="C146" s="101"/>
      <c r="D146" s="14">
        <v>213950</v>
      </c>
      <c r="E146" s="15">
        <f t="shared" si="4"/>
        <v>213950</v>
      </c>
      <c r="F146" s="16"/>
      <c r="G146" s="17"/>
      <c r="H146" s="16"/>
      <c r="I146" s="17"/>
      <c r="J146" s="16"/>
      <c r="K146" s="17"/>
      <c r="L146" s="16"/>
      <c r="M146" s="17"/>
      <c r="N146" s="16"/>
      <c r="O146" s="17"/>
      <c r="P146" s="16"/>
      <c r="Q146" s="17"/>
      <c r="R146" s="16"/>
      <c r="S146" s="17"/>
      <c r="T146" s="20"/>
      <c r="U146" s="19"/>
      <c r="V146" s="20"/>
      <c r="W146" s="19"/>
      <c r="X146" s="20"/>
      <c r="Y146" s="19"/>
      <c r="Z146" s="20"/>
      <c r="AA146" s="19"/>
      <c r="AB146" s="21"/>
    </row>
    <row r="147" spans="1:28" x14ac:dyDescent="0.25">
      <c r="A147" s="91">
        <v>8</v>
      </c>
      <c r="B147" s="235" t="s">
        <v>476</v>
      </c>
      <c r="C147" s="13"/>
      <c r="D147" s="14">
        <v>19600</v>
      </c>
      <c r="E147" s="15">
        <f t="shared" si="4"/>
        <v>19600</v>
      </c>
      <c r="F147" s="16"/>
      <c r="G147" s="17"/>
      <c r="H147" s="16"/>
      <c r="I147" s="17"/>
      <c r="J147" s="16"/>
      <c r="K147" s="17"/>
      <c r="L147" s="16"/>
      <c r="M147" s="17"/>
      <c r="N147" s="16"/>
      <c r="O147" s="17"/>
      <c r="P147" s="16"/>
      <c r="Q147" s="17"/>
      <c r="R147" s="16"/>
      <c r="S147" s="17"/>
      <c r="T147" s="20"/>
      <c r="U147" s="19"/>
      <c r="V147" s="20"/>
      <c r="W147" s="19"/>
      <c r="X147" s="20"/>
      <c r="Y147" s="19"/>
      <c r="Z147" s="20"/>
      <c r="AA147" s="19"/>
      <c r="AB147" s="21"/>
    </row>
    <row r="148" spans="1:28" x14ac:dyDescent="0.25">
      <c r="A148" s="91">
        <v>9</v>
      </c>
      <c r="B148" s="235" t="s">
        <v>477</v>
      </c>
      <c r="C148" s="13"/>
      <c r="D148" s="14">
        <v>37000</v>
      </c>
      <c r="E148" s="15">
        <f t="shared" si="4"/>
        <v>37000</v>
      </c>
      <c r="F148" s="16"/>
      <c r="G148" s="17"/>
      <c r="H148" s="16"/>
      <c r="I148" s="17"/>
      <c r="J148" s="16"/>
      <c r="K148" s="17"/>
      <c r="L148" s="16"/>
      <c r="M148" s="17"/>
      <c r="N148" s="16"/>
      <c r="O148" s="17"/>
      <c r="P148" s="16"/>
      <c r="Q148" s="17"/>
      <c r="R148" s="16"/>
      <c r="S148" s="17"/>
      <c r="T148" s="20"/>
      <c r="U148" s="19"/>
      <c r="V148" s="20"/>
      <c r="W148" s="19"/>
      <c r="X148" s="20"/>
      <c r="Y148" s="19"/>
      <c r="Z148" s="20"/>
      <c r="AA148" s="19"/>
      <c r="AB148" s="21"/>
    </row>
    <row r="149" spans="1:28" x14ac:dyDescent="0.25">
      <c r="A149" s="91">
        <v>10</v>
      </c>
      <c r="B149" s="128" t="s">
        <v>185</v>
      </c>
      <c r="C149" s="13"/>
      <c r="D149" s="14">
        <v>44677</v>
      </c>
      <c r="E149" s="15">
        <f t="shared" si="4"/>
        <v>44677</v>
      </c>
      <c r="F149" s="16"/>
      <c r="G149" s="17"/>
      <c r="H149" s="16"/>
      <c r="I149" s="17"/>
      <c r="J149" s="16"/>
      <c r="K149" s="17"/>
      <c r="L149" s="16"/>
      <c r="M149" s="17"/>
      <c r="N149" s="16"/>
      <c r="O149" s="17"/>
      <c r="P149" s="16"/>
      <c r="Q149" s="17"/>
      <c r="R149" s="16"/>
      <c r="S149" s="17"/>
      <c r="T149" s="20"/>
      <c r="U149" s="19"/>
      <c r="V149" s="20"/>
      <c r="W149" s="19"/>
      <c r="X149" s="20"/>
      <c r="Y149" s="19"/>
      <c r="Z149" s="20"/>
      <c r="AA149" s="19"/>
      <c r="AB149" s="21"/>
    </row>
    <row r="150" spans="1:28" x14ac:dyDescent="0.25">
      <c r="A150" s="91">
        <v>11</v>
      </c>
      <c r="B150" s="235" t="s">
        <v>478</v>
      </c>
      <c r="C150" s="13"/>
      <c r="D150" s="14">
        <v>45980</v>
      </c>
      <c r="E150" s="15">
        <f t="shared" si="4"/>
        <v>45980</v>
      </c>
      <c r="F150" s="16"/>
      <c r="G150" s="17"/>
      <c r="H150" s="16"/>
      <c r="I150" s="17"/>
      <c r="J150" s="16"/>
      <c r="K150" s="17"/>
      <c r="L150" s="16"/>
      <c r="M150" s="17"/>
      <c r="N150" s="16"/>
      <c r="O150" s="17"/>
      <c r="P150" s="16"/>
      <c r="Q150" s="17"/>
      <c r="R150" s="16"/>
      <c r="S150" s="17"/>
      <c r="T150" s="43"/>
      <c r="U150" s="17"/>
      <c r="V150" s="43"/>
      <c r="W150" s="17"/>
      <c r="X150" s="43"/>
      <c r="Y150" s="17"/>
      <c r="Z150" s="43"/>
      <c r="AA150" s="17"/>
      <c r="AB150" s="28"/>
    </row>
    <row r="151" spans="1:28" x14ac:dyDescent="0.25">
      <c r="A151" s="91">
        <v>12</v>
      </c>
      <c r="B151" s="235" t="s">
        <v>479</v>
      </c>
      <c r="C151" s="13"/>
      <c r="D151" s="14">
        <v>56000</v>
      </c>
      <c r="E151" s="15">
        <f t="shared" si="4"/>
        <v>56000</v>
      </c>
      <c r="F151" s="16"/>
      <c r="G151" s="17"/>
      <c r="H151" s="16"/>
      <c r="I151" s="17"/>
      <c r="J151" s="16"/>
      <c r="K151" s="17"/>
      <c r="L151" s="16"/>
      <c r="M151" s="17"/>
      <c r="N151" s="16"/>
      <c r="O151" s="17"/>
      <c r="P151" s="16"/>
      <c r="Q151" s="17"/>
      <c r="R151" s="16"/>
      <c r="S151" s="17"/>
      <c r="T151" s="20"/>
      <c r="U151" s="19"/>
      <c r="V151" s="20"/>
      <c r="W151" s="19"/>
      <c r="X151" s="20"/>
      <c r="Y151" s="19"/>
      <c r="Z151" s="20"/>
      <c r="AA151" s="19"/>
      <c r="AB151" s="21"/>
    </row>
    <row r="152" spans="1:28" x14ac:dyDescent="0.25">
      <c r="A152" s="91">
        <v>13</v>
      </c>
      <c r="B152" s="126" t="s">
        <v>186</v>
      </c>
      <c r="C152" s="13" t="s">
        <v>187</v>
      </c>
      <c r="D152" s="14">
        <v>192150</v>
      </c>
      <c r="E152" s="15">
        <f t="shared" si="4"/>
        <v>192150</v>
      </c>
      <c r="F152" s="16"/>
      <c r="G152" s="17"/>
      <c r="H152" s="16"/>
      <c r="I152" s="17"/>
      <c r="J152" s="16"/>
      <c r="K152" s="17"/>
      <c r="L152" s="16"/>
      <c r="M152" s="17"/>
      <c r="N152" s="16"/>
      <c r="O152" s="17"/>
      <c r="P152" s="16"/>
      <c r="Q152" s="17"/>
      <c r="R152" s="16"/>
      <c r="S152" s="17"/>
      <c r="T152" s="43"/>
      <c r="U152" s="17"/>
      <c r="V152" s="43"/>
      <c r="W152" s="17"/>
      <c r="X152" s="43"/>
      <c r="Y152" s="17"/>
      <c r="Z152" s="43"/>
      <c r="AA152" s="17"/>
      <c r="AB152" s="28"/>
    </row>
    <row r="153" spans="1:28" x14ac:dyDescent="0.25">
      <c r="A153" s="91">
        <v>14</v>
      </c>
      <c r="B153" s="235" t="s">
        <v>480</v>
      </c>
      <c r="C153" s="13"/>
      <c r="D153" s="14">
        <v>138000</v>
      </c>
      <c r="E153" s="15">
        <f t="shared" si="4"/>
        <v>138000</v>
      </c>
      <c r="F153" s="16"/>
      <c r="G153" s="17"/>
      <c r="H153" s="16"/>
      <c r="I153" s="17"/>
      <c r="J153" s="16"/>
      <c r="K153" s="17"/>
      <c r="L153" s="16"/>
      <c r="M153" s="17"/>
      <c r="N153" s="16"/>
      <c r="O153" s="17"/>
      <c r="P153" s="16"/>
      <c r="Q153" s="17"/>
      <c r="R153" s="16"/>
      <c r="S153" s="17"/>
      <c r="T153" s="43"/>
      <c r="U153" s="17"/>
      <c r="V153" s="43"/>
      <c r="W153" s="17"/>
      <c r="X153" s="43"/>
      <c r="Y153" s="17"/>
      <c r="Z153" s="43"/>
      <c r="AA153" s="17"/>
      <c r="AB153" s="28"/>
    </row>
    <row r="154" spans="1:28" ht="15.75" thickBot="1" x14ac:dyDescent="0.3">
      <c r="A154" s="91">
        <v>15</v>
      </c>
      <c r="B154" s="129" t="s">
        <v>188</v>
      </c>
      <c r="C154" s="13"/>
      <c r="D154" s="14">
        <v>0</v>
      </c>
      <c r="E154" s="15">
        <f t="shared" si="4"/>
        <v>0</v>
      </c>
      <c r="F154" s="51"/>
      <c r="G154" s="48"/>
      <c r="H154" s="51"/>
      <c r="I154" s="48"/>
      <c r="J154" s="16"/>
      <c r="K154" s="48"/>
      <c r="L154" s="51"/>
      <c r="M154" s="48"/>
      <c r="N154" s="51"/>
      <c r="O154" s="48"/>
      <c r="P154" s="51"/>
      <c r="Q154" s="48"/>
      <c r="R154" s="51"/>
      <c r="S154" s="48"/>
      <c r="T154" s="52"/>
      <c r="U154" s="48"/>
      <c r="V154" s="52"/>
      <c r="W154" s="48"/>
      <c r="X154" s="52"/>
      <c r="Y154" s="48"/>
      <c r="Z154" s="52"/>
      <c r="AA154" s="48"/>
      <c r="AB154" s="53"/>
    </row>
    <row r="155" spans="1:28" ht="15.75" thickBot="1" x14ac:dyDescent="0.3">
      <c r="A155" s="91">
        <v>16</v>
      </c>
      <c r="B155" s="246" t="s">
        <v>481</v>
      </c>
      <c r="C155" s="13"/>
      <c r="D155" s="14">
        <v>462750</v>
      </c>
      <c r="E155" s="15">
        <f t="shared" si="4"/>
        <v>462750</v>
      </c>
      <c r="F155" s="51"/>
      <c r="G155" s="34"/>
      <c r="H155" s="51"/>
      <c r="I155" s="48"/>
      <c r="J155" s="51"/>
      <c r="K155" s="48"/>
      <c r="L155" s="51"/>
      <c r="M155" s="48"/>
      <c r="N155" s="51"/>
      <c r="O155" s="48"/>
      <c r="P155" s="51"/>
      <c r="Q155" s="48"/>
      <c r="R155" s="51"/>
      <c r="S155" s="48"/>
      <c r="T155" s="52"/>
      <c r="U155" s="48"/>
      <c r="V155" s="52"/>
      <c r="W155" s="48"/>
      <c r="X155" s="52"/>
      <c r="Y155" s="48"/>
      <c r="Z155" s="52"/>
      <c r="AA155" s="48"/>
      <c r="AB155" s="53"/>
    </row>
    <row r="156" spans="1:28" ht="15.75" thickBot="1" x14ac:dyDescent="0.3">
      <c r="A156" s="91">
        <v>17</v>
      </c>
      <c r="B156" s="246" t="s">
        <v>482</v>
      </c>
      <c r="C156" s="55" t="s">
        <v>189</v>
      </c>
      <c r="D156" s="14">
        <v>0</v>
      </c>
      <c r="E156" s="15">
        <f t="shared" si="4"/>
        <v>0</v>
      </c>
      <c r="F156" s="51"/>
      <c r="G156" s="48"/>
      <c r="H156" s="51"/>
      <c r="I156" s="48"/>
      <c r="J156" s="51"/>
      <c r="K156" s="48"/>
      <c r="L156" s="51"/>
      <c r="M156" s="48"/>
      <c r="N156" s="51"/>
      <c r="O156" s="48"/>
      <c r="P156" s="51"/>
      <c r="Q156" s="48"/>
      <c r="R156" s="51"/>
      <c r="S156" s="48"/>
      <c r="T156" s="52"/>
      <c r="U156" s="48"/>
      <c r="V156" s="52"/>
      <c r="W156" s="48"/>
      <c r="X156" s="52"/>
      <c r="Y156" s="48"/>
      <c r="Z156" s="52"/>
      <c r="AA156" s="48"/>
      <c r="AB156" s="53"/>
    </row>
    <row r="157" spans="1:28" x14ac:dyDescent="0.25">
      <c r="A157" s="91">
        <v>18</v>
      </c>
      <c r="B157" s="235" t="s">
        <v>483</v>
      </c>
      <c r="C157" s="55"/>
      <c r="D157" s="14">
        <v>186900</v>
      </c>
      <c r="E157" s="15">
        <f t="shared" si="4"/>
        <v>186900</v>
      </c>
      <c r="F157" s="51"/>
      <c r="G157" s="48"/>
      <c r="H157" s="51"/>
      <c r="I157" s="48"/>
      <c r="J157" s="51"/>
      <c r="K157" s="48"/>
      <c r="L157" s="51"/>
      <c r="M157" s="48"/>
      <c r="N157" s="51"/>
      <c r="O157" s="48"/>
      <c r="P157" s="51"/>
      <c r="Q157" s="48"/>
      <c r="R157" s="51"/>
      <c r="S157" s="48"/>
      <c r="T157" s="52"/>
      <c r="U157" s="48"/>
      <c r="V157" s="52"/>
      <c r="W157" s="48"/>
      <c r="X157" s="52"/>
      <c r="Y157" s="48"/>
      <c r="Z157" s="52"/>
      <c r="AA157" s="48"/>
      <c r="AB157" s="53"/>
    </row>
    <row r="158" spans="1:28" x14ac:dyDescent="0.25">
      <c r="A158" s="91">
        <v>19</v>
      </c>
      <c r="B158" s="128" t="s">
        <v>190</v>
      </c>
      <c r="C158" s="55" t="s">
        <v>191</v>
      </c>
      <c r="D158" s="14">
        <v>133000</v>
      </c>
      <c r="E158" s="15">
        <f t="shared" si="4"/>
        <v>133000</v>
      </c>
      <c r="F158" s="51"/>
      <c r="G158" s="48"/>
      <c r="H158" s="51"/>
      <c r="I158" s="48"/>
      <c r="J158" s="51"/>
      <c r="K158" s="48"/>
      <c r="L158" s="51"/>
      <c r="M158" s="48"/>
      <c r="N158" s="51"/>
      <c r="O158" s="48"/>
      <c r="P158" s="51"/>
      <c r="Q158" s="48"/>
      <c r="R158" s="51"/>
      <c r="S158" s="48"/>
      <c r="T158" s="52"/>
      <c r="U158" s="48"/>
      <c r="V158" s="52"/>
      <c r="W158" s="48"/>
      <c r="X158" s="52"/>
      <c r="Y158" s="48"/>
      <c r="Z158" s="52"/>
      <c r="AA158" s="48"/>
      <c r="AB158" s="53"/>
    </row>
    <row r="159" spans="1:28" x14ac:dyDescent="0.25">
      <c r="A159" s="91">
        <v>20</v>
      </c>
      <c r="B159" s="128" t="s">
        <v>192</v>
      </c>
      <c r="C159" s="55"/>
      <c r="D159" s="14">
        <v>220000</v>
      </c>
      <c r="E159" s="15">
        <f t="shared" si="4"/>
        <v>220000</v>
      </c>
      <c r="F159" s="51"/>
      <c r="G159" s="48"/>
      <c r="H159" s="51"/>
      <c r="I159" s="48"/>
      <c r="J159" s="51"/>
      <c r="K159" s="48"/>
      <c r="L159" s="51"/>
      <c r="M159" s="48"/>
      <c r="N159" s="51"/>
      <c r="O159" s="48"/>
      <c r="P159" s="51"/>
      <c r="Q159" s="48"/>
      <c r="R159" s="51"/>
      <c r="S159" s="48"/>
      <c r="T159" s="52"/>
      <c r="U159" s="48"/>
      <c r="V159" s="52"/>
      <c r="W159" s="48"/>
      <c r="X159" s="52"/>
      <c r="Y159" s="48"/>
      <c r="Z159" s="52"/>
      <c r="AA159" s="48"/>
      <c r="AB159" s="53"/>
    </row>
    <row r="160" spans="1:28" x14ac:dyDescent="0.25">
      <c r="A160" s="91">
        <v>21</v>
      </c>
      <c r="B160" s="235" t="s">
        <v>484</v>
      </c>
      <c r="C160" s="55"/>
      <c r="D160" s="14">
        <v>713000</v>
      </c>
      <c r="E160" s="15">
        <f t="shared" si="4"/>
        <v>713000</v>
      </c>
      <c r="F160" s="51"/>
      <c r="G160" s="48"/>
      <c r="H160" s="51"/>
      <c r="I160" s="48"/>
      <c r="J160" s="51"/>
      <c r="K160" s="48"/>
      <c r="L160" s="51"/>
      <c r="M160" s="48"/>
      <c r="N160" s="51"/>
      <c r="O160" s="48"/>
      <c r="P160" s="51"/>
      <c r="Q160" s="48"/>
      <c r="R160" s="51"/>
      <c r="S160" s="48"/>
      <c r="T160" s="52"/>
      <c r="U160" s="48"/>
      <c r="V160" s="52"/>
      <c r="W160" s="48"/>
      <c r="X160" s="52"/>
      <c r="Y160" s="48"/>
      <c r="Z160" s="52"/>
      <c r="AA160" s="48"/>
      <c r="AB160" s="53"/>
    </row>
    <row r="161" spans="1:38" x14ac:dyDescent="0.25">
      <c r="A161" s="91">
        <v>22</v>
      </c>
      <c r="B161" s="130" t="s">
        <v>193</v>
      </c>
      <c r="C161" s="55"/>
      <c r="D161" s="14">
        <v>7400</v>
      </c>
      <c r="E161" s="15">
        <f t="shared" si="4"/>
        <v>7400</v>
      </c>
      <c r="F161" s="51"/>
      <c r="G161" s="34"/>
      <c r="H161" s="51"/>
      <c r="I161" s="48"/>
      <c r="J161" s="51"/>
      <c r="K161" s="48"/>
      <c r="L161" s="51"/>
      <c r="M161" s="48"/>
      <c r="N161" s="51"/>
      <c r="O161" s="48"/>
      <c r="P161" s="51"/>
      <c r="Q161" s="48"/>
      <c r="R161" s="51"/>
      <c r="S161" s="48"/>
      <c r="T161" s="52"/>
      <c r="U161" s="48"/>
      <c r="V161" s="52"/>
      <c r="W161" s="48"/>
      <c r="X161" s="52"/>
      <c r="Y161" s="48"/>
      <c r="Z161" s="52"/>
      <c r="AA161" s="48"/>
      <c r="AB161" s="53"/>
    </row>
    <row r="162" spans="1:38" s="64" customFormat="1" x14ac:dyDescent="0.25">
      <c r="A162" s="91">
        <v>23</v>
      </c>
      <c r="B162" s="131" t="s">
        <v>194</v>
      </c>
      <c r="C162" s="58"/>
      <c r="D162" s="15">
        <v>231000</v>
      </c>
      <c r="E162" s="15">
        <f t="shared" si="4"/>
        <v>226000</v>
      </c>
      <c r="F162" s="60">
        <v>43076</v>
      </c>
      <c r="G162" s="34">
        <v>-5000</v>
      </c>
      <c r="H162" s="60"/>
      <c r="I162" s="61"/>
      <c r="J162" s="51"/>
      <c r="K162" s="61"/>
      <c r="L162" s="60"/>
      <c r="M162" s="61"/>
      <c r="N162" s="60"/>
      <c r="O162" s="61"/>
      <c r="P162" s="60"/>
      <c r="Q162" s="61"/>
      <c r="R162" s="60"/>
      <c r="S162" s="61"/>
      <c r="T162" s="62"/>
      <c r="U162" s="61"/>
      <c r="V162" s="62"/>
      <c r="W162" s="61"/>
      <c r="X162" s="62"/>
      <c r="Y162" s="61"/>
      <c r="Z162" s="62"/>
      <c r="AA162" s="61"/>
      <c r="AB162" s="63"/>
    </row>
    <row r="163" spans="1:38" ht="15.75" thickBot="1" x14ac:dyDescent="0.3">
      <c r="A163" s="91">
        <v>24</v>
      </c>
      <c r="B163" s="132" t="s">
        <v>195</v>
      </c>
      <c r="C163" s="13" t="s">
        <v>141</v>
      </c>
      <c r="D163" s="15">
        <v>382000</v>
      </c>
      <c r="E163" s="15">
        <f t="shared" si="4"/>
        <v>382000</v>
      </c>
      <c r="F163" s="16"/>
      <c r="G163" s="17"/>
      <c r="H163" s="66"/>
      <c r="I163" s="67"/>
      <c r="J163" s="60"/>
      <c r="K163" s="17"/>
      <c r="L163" s="16"/>
      <c r="M163" s="17"/>
      <c r="N163" s="16"/>
      <c r="O163" s="17"/>
      <c r="P163" s="16"/>
      <c r="Q163" s="17"/>
      <c r="R163" s="16"/>
      <c r="S163" s="17"/>
      <c r="T163" s="43"/>
      <c r="U163" s="17"/>
      <c r="V163" s="43"/>
      <c r="W163" s="17"/>
      <c r="X163" s="43"/>
      <c r="Y163" s="17"/>
      <c r="Z163" s="43"/>
      <c r="AA163" s="17"/>
      <c r="AB163" s="28"/>
    </row>
    <row r="164" spans="1:38" ht="15.75" thickBot="1" x14ac:dyDescent="0.3">
      <c r="A164" s="91">
        <v>25</v>
      </c>
      <c r="B164" s="246" t="s">
        <v>485</v>
      </c>
      <c r="C164" s="65"/>
      <c r="D164" s="14">
        <v>13400</v>
      </c>
      <c r="E164" s="15">
        <f t="shared" si="4"/>
        <v>13400</v>
      </c>
      <c r="F164" s="16"/>
      <c r="G164" s="17"/>
      <c r="H164" s="16"/>
      <c r="I164" s="17"/>
      <c r="J164" s="16"/>
      <c r="K164" s="17"/>
      <c r="L164" s="16"/>
      <c r="M164" s="17"/>
      <c r="N164" s="16"/>
      <c r="O164" s="17"/>
      <c r="P164" s="16"/>
      <c r="Q164" s="17"/>
      <c r="R164" s="16"/>
      <c r="S164" s="17"/>
      <c r="T164" s="43"/>
      <c r="U164" s="17"/>
      <c r="V164" s="43"/>
      <c r="W164" s="17"/>
      <c r="X164" s="43"/>
      <c r="Y164" s="17"/>
      <c r="Z164" s="43"/>
      <c r="AA164" s="17"/>
      <c r="AB164" s="28"/>
    </row>
    <row r="165" spans="1:38" x14ac:dyDescent="0.25">
      <c r="A165" s="91">
        <v>26</v>
      </c>
      <c r="B165" s="134" t="s">
        <v>196</v>
      </c>
      <c r="C165" s="13"/>
      <c r="D165" s="14">
        <v>376700</v>
      </c>
      <c r="E165" s="15">
        <f t="shared" si="4"/>
        <v>376700</v>
      </c>
      <c r="F165" s="16"/>
      <c r="G165" s="17"/>
      <c r="H165" s="16"/>
      <c r="I165" s="17"/>
      <c r="J165" s="16"/>
      <c r="K165" s="17"/>
      <c r="L165" s="16"/>
      <c r="M165" s="17"/>
      <c r="N165" s="16"/>
      <c r="O165" s="17"/>
      <c r="P165" s="16"/>
      <c r="Q165" s="17"/>
      <c r="R165" s="16"/>
      <c r="S165" s="17"/>
      <c r="T165" s="43"/>
      <c r="U165" s="17"/>
      <c r="V165" s="43"/>
      <c r="W165" s="17"/>
      <c r="X165" s="43"/>
      <c r="Y165" s="17"/>
      <c r="Z165" s="43"/>
      <c r="AA165" s="17"/>
      <c r="AB165" s="43"/>
      <c r="AC165" s="86"/>
      <c r="AD165" s="124"/>
      <c r="AF165" s="124"/>
      <c r="AH165" s="124"/>
      <c r="AJ165" s="124"/>
      <c r="AL165" s="124"/>
    </row>
    <row r="166" spans="1:38" x14ac:dyDescent="0.25">
      <c r="A166" s="91">
        <v>27</v>
      </c>
      <c r="B166" s="135" t="s">
        <v>197</v>
      </c>
      <c r="C166" s="110"/>
      <c r="D166" s="14">
        <v>79000</v>
      </c>
      <c r="E166" s="15">
        <f t="shared" si="4"/>
        <v>79000</v>
      </c>
      <c r="F166" s="16"/>
      <c r="G166" s="17"/>
      <c r="H166" s="16"/>
      <c r="I166" s="17"/>
      <c r="J166" s="16"/>
      <c r="K166" s="17"/>
      <c r="L166" s="16"/>
      <c r="M166" s="17"/>
      <c r="N166" s="16"/>
      <c r="O166" s="17"/>
      <c r="P166" s="16"/>
      <c r="Q166" s="17"/>
      <c r="R166" s="16"/>
      <c r="S166" s="17"/>
      <c r="T166" s="43"/>
      <c r="U166" s="17"/>
      <c r="V166" s="43"/>
      <c r="W166" s="17"/>
      <c r="X166" s="43"/>
      <c r="Y166" s="17"/>
      <c r="Z166" s="43"/>
      <c r="AA166" s="17"/>
      <c r="AB166" s="28"/>
    </row>
    <row r="167" spans="1:38" x14ac:dyDescent="0.25">
      <c r="A167" s="91">
        <v>28</v>
      </c>
      <c r="B167" s="136" t="s">
        <v>198</v>
      </c>
      <c r="C167" s="13"/>
      <c r="D167" s="14">
        <v>66500</v>
      </c>
      <c r="E167" s="15">
        <f t="shared" si="4"/>
        <v>66500</v>
      </c>
      <c r="F167" s="16"/>
      <c r="G167" s="17"/>
      <c r="H167" s="16"/>
      <c r="I167" s="17"/>
      <c r="J167" s="16"/>
      <c r="K167" s="17"/>
      <c r="L167" s="16"/>
      <c r="M167" s="17"/>
      <c r="N167" s="16"/>
      <c r="O167" s="17"/>
      <c r="P167" s="16"/>
      <c r="Q167" s="17"/>
      <c r="R167" s="16"/>
      <c r="S167" s="17"/>
      <c r="T167" s="43"/>
      <c r="U167" s="17"/>
      <c r="V167" s="43"/>
      <c r="W167" s="17"/>
      <c r="X167" s="43"/>
      <c r="Y167" s="17"/>
      <c r="Z167" s="43"/>
      <c r="AA167" s="17"/>
      <c r="AB167" s="28"/>
    </row>
    <row r="168" spans="1:38" x14ac:dyDescent="0.25">
      <c r="A168" s="91">
        <v>29</v>
      </c>
      <c r="B168" s="137" t="s">
        <v>199</v>
      </c>
      <c r="C168" s="13"/>
      <c r="D168" s="14">
        <v>80150</v>
      </c>
      <c r="E168" s="15">
        <f t="shared" si="4"/>
        <v>80150</v>
      </c>
      <c r="F168" s="16"/>
      <c r="G168" s="17"/>
      <c r="H168" s="16"/>
      <c r="I168" s="17"/>
      <c r="J168" s="16"/>
      <c r="K168" s="17"/>
      <c r="L168" s="16"/>
      <c r="M168" s="17"/>
      <c r="N168" s="16"/>
      <c r="O168" s="17"/>
      <c r="P168" s="16"/>
      <c r="Q168" s="17"/>
      <c r="R168" s="16"/>
      <c r="S168" s="17"/>
      <c r="T168" s="43"/>
      <c r="U168" s="17"/>
      <c r="V168" s="43"/>
      <c r="W168" s="17"/>
      <c r="X168" s="43"/>
      <c r="Y168" s="17"/>
      <c r="Z168" s="43"/>
      <c r="AA168" s="17"/>
      <c r="AB168" s="28"/>
    </row>
    <row r="169" spans="1:38" x14ac:dyDescent="0.25">
      <c r="A169" s="91">
        <v>30</v>
      </c>
      <c r="B169" s="235" t="s">
        <v>486</v>
      </c>
      <c r="C169" s="13"/>
      <c r="D169" s="14">
        <v>112550</v>
      </c>
      <c r="E169" s="15">
        <f t="shared" si="4"/>
        <v>112550</v>
      </c>
      <c r="F169" s="16"/>
      <c r="G169" s="34"/>
      <c r="H169" s="18"/>
      <c r="I169" s="17"/>
      <c r="J169" s="16"/>
      <c r="K169" s="17"/>
      <c r="L169" s="16"/>
      <c r="M169" s="17"/>
      <c r="N169" s="16"/>
      <c r="O169" s="17"/>
      <c r="P169" s="16"/>
      <c r="Q169" s="17"/>
      <c r="R169" s="16"/>
      <c r="S169" s="17"/>
      <c r="T169" s="43"/>
      <c r="U169" s="17"/>
      <c r="V169" s="43"/>
      <c r="W169" s="17"/>
      <c r="X169" s="43"/>
      <c r="Y169" s="17"/>
      <c r="Z169" s="43"/>
      <c r="AA169" s="17"/>
      <c r="AB169" s="28"/>
    </row>
    <row r="170" spans="1:38" x14ac:dyDescent="0.25">
      <c r="A170" s="91">
        <v>31</v>
      </c>
      <c r="B170" s="127" t="s">
        <v>200</v>
      </c>
      <c r="C170" s="13"/>
      <c r="D170" s="14">
        <v>92800</v>
      </c>
      <c r="E170" s="15">
        <f t="shared" si="4"/>
        <v>92800</v>
      </c>
      <c r="F170" s="16"/>
      <c r="G170" s="34"/>
      <c r="H170" s="16"/>
      <c r="I170" s="17"/>
      <c r="J170" s="16"/>
      <c r="K170" s="17"/>
      <c r="L170" s="16"/>
      <c r="M170" s="17"/>
      <c r="N170" s="16"/>
      <c r="O170" s="17"/>
      <c r="P170" s="16"/>
      <c r="Q170" s="17"/>
      <c r="R170" s="16"/>
      <c r="S170" s="17"/>
      <c r="T170" s="43"/>
      <c r="U170" s="17"/>
      <c r="V170" s="43"/>
      <c r="W170" s="17"/>
      <c r="X170" s="43"/>
      <c r="Y170" s="17"/>
      <c r="Z170" s="43"/>
      <c r="AA170" s="17"/>
      <c r="AB170" s="28"/>
    </row>
    <row r="171" spans="1:38" x14ac:dyDescent="0.25">
      <c r="A171" s="91">
        <v>32</v>
      </c>
      <c r="B171" s="235" t="s">
        <v>487</v>
      </c>
      <c r="C171" s="13"/>
      <c r="D171" s="14">
        <v>104050</v>
      </c>
      <c r="E171" s="15">
        <f t="shared" si="4"/>
        <v>104050</v>
      </c>
      <c r="F171" s="16"/>
      <c r="G171" s="17"/>
      <c r="H171" s="16"/>
      <c r="I171" s="17"/>
      <c r="J171" s="16"/>
      <c r="K171" s="17"/>
      <c r="L171" s="16"/>
      <c r="M171" s="17"/>
      <c r="N171" s="16"/>
      <c r="O171" s="17"/>
      <c r="P171" s="16"/>
      <c r="Q171" s="17"/>
      <c r="R171" s="16"/>
      <c r="S171" s="17"/>
      <c r="T171" s="20"/>
      <c r="U171" s="19"/>
      <c r="V171" s="20"/>
      <c r="W171" s="19"/>
      <c r="X171" s="20"/>
      <c r="Y171" s="19"/>
      <c r="Z171" s="20"/>
      <c r="AA171" s="19"/>
      <c r="AB171" s="21"/>
    </row>
    <row r="172" spans="1:38" x14ac:dyDescent="0.25">
      <c r="A172" s="91">
        <v>33</v>
      </c>
      <c r="B172" s="138" t="s">
        <v>201</v>
      </c>
      <c r="C172" s="13" t="s">
        <v>202</v>
      </c>
      <c r="D172" s="14">
        <v>19900</v>
      </c>
      <c r="E172" s="15">
        <f t="shared" si="4"/>
        <v>19900</v>
      </c>
      <c r="F172" s="16"/>
      <c r="G172" s="34"/>
      <c r="H172" s="16"/>
      <c r="I172" s="17"/>
      <c r="J172" s="16"/>
      <c r="K172" s="17"/>
      <c r="L172" s="16"/>
      <c r="M172" s="17"/>
      <c r="N172" s="16"/>
      <c r="O172" s="17"/>
      <c r="P172" s="16"/>
      <c r="Q172" s="17"/>
      <c r="R172" s="16"/>
      <c r="S172" s="17"/>
      <c r="T172" s="43"/>
      <c r="U172" s="17"/>
      <c r="V172" s="43"/>
      <c r="W172" s="17"/>
      <c r="X172" s="43"/>
      <c r="Y172" s="17"/>
      <c r="Z172" s="43"/>
      <c r="AA172" s="17"/>
      <c r="AB172" s="28"/>
    </row>
    <row r="173" spans="1:38" x14ac:dyDescent="0.25">
      <c r="A173" s="91">
        <v>34</v>
      </c>
      <c r="B173" s="139" t="s">
        <v>203</v>
      </c>
      <c r="C173" s="13"/>
      <c r="D173" s="14">
        <v>0</v>
      </c>
      <c r="E173" s="15">
        <f t="shared" si="4"/>
        <v>0</v>
      </c>
      <c r="F173" s="16"/>
      <c r="G173" s="17"/>
      <c r="H173" s="16"/>
      <c r="I173" s="17"/>
      <c r="J173" s="16"/>
      <c r="K173" s="17"/>
      <c r="L173" s="16"/>
      <c r="M173" s="17"/>
      <c r="N173" s="16"/>
      <c r="O173" s="17"/>
      <c r="P173" s="16"/>
      <c r="Q173" s="17"/>
      <c r="R173" s="16"/>
      <c r="S173" s="17"/>
      <c r="T173" s="43"/>
      <c r="U173" s="17"/>
      <c r="V173" s="43"/>
      <c r="W173" s="17"/>
      <c r="X173" s="43"/>
      <c r="Y173" s="17"/>
      <c r="Z173" s="43"/>
      <c r="AA173" s="17"/>
      <c r="AB173" s="28"/>
    </row>
    <row r="174" spans="1:38" x14ac:dyDescent="0.25">
      <c r="A174" s="91">
        <v>35</v>
      </c>
      <c r="B174" s="137" t="s">
        <v>488</v>
      </c>
      <c r="C174" s="73"/>
      <c r="D174" s="14">
        <v>287000</v>
      </c>
      <c r="E174" s="15">
        <f t="shared" si="4"/>
        <v>287000</v>
      </c>
      <c r="F174" s="16"/>
      <c r="G174" s="17"/>
      <c r="H174" s="16"/>
      <c r="I174" s="17"/>
      <c r="J174" s="16"/>
      <c r="K174" s="17"/>
      <c r="L174" s="16"/>
      <c r="M174" s="17"/>
      <c r="N174" s="16"/>
      <c r="O174" s="17"/>
      <c r="P174" s="16"/>
      <c r="Q174" s="17"/>
      <c r="R174" s="16"/>
      <c r="S174" s="17"/>
      <c r="T174" s="43"/>
      <c r="U174" s="17"/>
      <c r="V174" s="43"/>
      <c r="W174" s="17"/>
      <c r="X174" s="43"/>
      <c r="Y174" s="17"/>
      <c r="Z174" s="43"/>
      <c r="AA174" s="17"/>
      <c r="AB174" s="28"/>
    </row>
    <row r="175" spans="1:38" x14ac:dyDescent="0.25">
      <c r="A175" s="91">
        <v>36</v>
      </c>
      <c r="B175" s="128" t="s">
        <v>204</v>
      </c>
      <c r="C175" s="140"/>
      <c r="D175" s="15">
        <v>549650</v>
      </c>
      <c r="E175" s="15">
        <f t="shared" si="4"/>
        <v>549650</v>
      </c>
      <c r="F175" s="16"/>
      <c r="G175" s="17"/>
      <c r="H175" s="16"/>
      <c r="I175" s="17"/>
      <c r="J175" s="16"/>
      <c r="K175" s="17"/>
      <c r="L175" s="16"/>
      <c r="M175" s="17"/>
      <c r="N175" s="16"/>
      <c r="O175" s="17"/>
      <c r="P175" s="16"/>
      <c r="Q175" s="17"/>
      <c r="R175" s="16"/>
      <c r="S175" s="17"/>
      <c r="T175" s="43"/>
      <c r="U175" s="17"/>
      <c r="V175" s="43"/>
      <c r="W175" s="17"/>
      <c r="X175" s="43"/>
      <c r="Y175" s="17"/>
      <c r="Z175" s="43"/>
      <c r="AA175" s="17"/>
      <c r="AB175" s="28"/>
    </row>
    <row r="176" spans="1:38" x14ac:dyDescent="0.25">
      <c r="A176" s="91">
        <v>37</v>
      </c>
      <c r="B176" s="138" t="s">
        <v>205</v>
      </c>
      <c r="C176" s="112"/>
      <c r="D176" s="15">
        <v>183320</v>
      </c>
      <c r="E176" s="15">
        <f t="shared" si="4"/>
        <v>183320</v>
      </c>
      <c r="F176" s="16"/>
      <c r="G176" s="34"/>
      <c r="H176" s="16"/>
      <c r="I176" s="17"/>
      <c r="J176" s="16"/>
      <c r="K176" s="17"/>
      <c r="L176" s="16"/>
      <c r="M176" s="17"/>
      <c r="N176" s="16"/>
      <c r="O176" s="17"/>
      <c r="P176" s="16"/>
      <c r="Q176" s="17"/>
      <c r="R176" s="16"/>
      <c r="S176" s="17"/>
      <c r="T176" s="43"/>
      <c r="U176" s="17"/>
      <c r="V176" s="43"/>
      <c r="W176" s="17"/>
      <c r="X176" s="43"/>
      <c r="Y176" s="17"/>
      <c r="Z176" s="43"/>
      <c r="AA176" s="17"/>
      <c r="AB176" s="28"/>
    </row>
    <row r="177" spans="1:439" x14ac:dyDescent="0.25">
      <c r="A177" s="91">
        <v>38</v>
      </c>
      <c r="B177" s="133" t="s">
        <v>206</v>
      </c>
      <c r="C177" s="55"/>
      <c r="D177" s="15">
        <v>401550</v>
      </c>
      <c r="E177" s="15">
        <f t="shared" si="4"/>
        <v>401550</v>
      </c>
      <c r="F177" s="16"/>
      <c r="G177" s="17"/>
      <c r="H177" s="16"/>
      <c r="I177" s="17"/>
      <c r="J177" s="16"/>
      <c r="K177" s="17"/>
      <c r="L177" s="16"/>
      <c r="M177" s="17"/>
      <c r="N177" s="16"/>
      <c r="O177" s="17"/>
      <c r="P177" s="16"/>
      <c r="Q177" s="17"/>
      <c r="R177" s="16"/>
      <c r="S177" s="17"/>
      <c r="T177" s="43"/>
      <c r="U177" s="17"/>
      <c r="V177" s="43"/>
      <c r="W177" s="17"/>
      <c r="X177" s="43"/>
      <c r="Y177" s="17"/>
      <c r="Z177" s="43"/>
      <c r="AA177" s="17"/>
      <c r="AB177" s="28"/>
    </row>
    <row r="178" spans="1:439" x14ac:dyDescent="0.25">
      <c r="A178" s="91">
        <v>39</v>
      </c>
      <c r="B178" s="138" t="s">
        <v>207</v>
      </c>
      <c r="C178" s="44"/>
      <c r="D178" s="15">
        <v>500</v>
      </c>
      <c r="E178" s="15">
        <f t="shared" si="4"/>
        <v>500</v>
      </c>
      <c r="F178" s="16"/>
      <c r="G178" s="17"/>
      <c r="H178" s="16"/>
      <c r="I178" s="17"/>
      <c r="J178" s="16"/>
      <c r="K178" s="17"/>
      <c r="L178" s="16"/>
      <c r="M178" s="17"/>
      <c r="N178" s="16"/>
      <c r="O178" s="17"/>
      <c r="P178" s="16"/>
      <c r="Q178" s="17"/>
      <c r="R178" s="16"/>
      <c r="S178" s="17"/>
      <c r="T178" s="43"/>
      <c r="U178" s="17"/>
      <c r="V178" s="43"/>
      <c r="W178" s="17"/>
      <c r="X178" s="43"/>
      <c r="Y178" s="17"/>
      <c r="Z178" s="43"/>
      <c r="AA178" s="17"/>
      <c r="AB178" s="28"/>
    </row>
    <row r="179" spans="1:439" ht="15.75" thickBot="1" x14ac:dyDescent="0.3">
      <c r="A179" s="91">
        <v>40</v>
      </c>
      <c r="B179" s="138" t="s">
        <v>208</v>
      </c>
      <c r="C179" s="44"/>
      <c r="D179" s="15">
        <v>392500</v>
      </c>
      <c r="E179" s="15">
        <f t="shared" si="4"/>
        <v>392500</v>
      </c>
      <c r="F179" s="16"/>
      <c r="G179" s="34"/>
      <c r="H179" s="16"/>
      <c r="I179" s="17"/>
      <c r="J179" s="16"/>
      <c r="K179" s="17"/>
      <c r="L179" s="16"/>
      <c r="M179" s="17"/>
      <c r="N179" s="16"/>
      <c r="O179" s="17"/>
      <c r="P179" s="16"/>
      <c r="Q179" s="17"/>
      <c r="R179" s="16"/>
      <c r="S179" s="17"/>
      <c r="T179" s="43"/>
      <c r="U179" s="17"/>
      <c r="V179" s="43"/>
      <c r="W179" s="17"/>
      <c r="X179" s="43"/>
      <c r="Y179" s="17"/>
      <c r="Z179" s="43"/>
      <c r="AA179" s="17"/>
      <c r="AB179" s="28"/>
    </row>
    <row r="180" spans="1:439" ht="15.75" thickBot="1" x14ac:dyDescent="0.3">
      <c r="A180" s="91">
        <v>41</v>
      </c>
      <c r="B180" s="246" t="s">
        <v>489</v>
      </c>
      <c r="C180" s="44"/>
      <c r="D180" s="15">
        <v>407100</v>
      </c>
      <c r="E180" s="15">
        <f t="shared" si="4"/>
        <v>407100</v>
      </c>
      <c r="F180" s="16"/>
      <c r="G180" s="17"/>
      <c r="H180" s="16"/>
      <c r="I180" s="17"/>
      <c r="J180" s="16"/>
      <c r="K180" s="17"/>
      <c r="L180" s="16"/>
      <c r="M180" s="17"/>
      <c r="N180" s="16"/>
      <c r="O180" s="17"/>
      <c r="P180" s="16"/>
      <c r="Q180" s="17"/>
      <c r="R180" s="16"/>
      <c r="S180" s="17"/>
      <c r="T180" s="43"/>
      <c r="U180" s="17"/>
      <c r="V180" s="43"/>
      <c r="W180" s="17"/>
      <c r="X180" s="43"/>
      <c r="Y180" s="17"/>
      <c r="Z180" s="43"/>
      <c r="AA180" s="17"/>
      <c r="AB180" s="49"/>
    </row>
    <row r="181" spans="1:439" x14ac:dyDescent="0.25">
      <c r="A181" s="91">
        <v>42</v>
      </c>
      <c r="B181" s="133" t="s">
        <v>209</v>
      </c>
      <c r="C181" s="44"/>
      <c r="D181" s="15">
        <v>1300</v>
      </c>
      <c r="E181" s="15">
        <f t="shared" si="4"/>
        <v>1300</v>
      </c>
      <c r="F181" s="16"/>
      <c r="G181" s="17"/>
      <c r="H181" s="16"/>
      <c r="I181" s="17"/>
      <c r="J181" s="16"/>
      <c r="K181" s="17"/>
      <c r="L181" s="16"/>
      <c r="M181" s="17"/>
      <c r="N181" s="16"/>
      <c r="O181" s="17"/>
      <c r="P181" s="16"/>
      <c r="Q181" s="17"/>
      <c r="R181" s="16"/>
      <c r="S181" s="17"/>
      <c r="T181" s="43"/>
      <c r="U181" s="17"/>
      <c r="V181" s="43"/>
      <c r="W181" s="17"/>
      <c r="X181" s="43"/>
      <c r="Y181" s="17"/>
      <c r="Z181" s="43"/>
      <c r="AA181" s="17"/>
      <c r="AB181" s="28"/>
    </row>
    <row r="182" spans="1:439" x14ac:dyDescent="0.25">
      <c r="A182" s="91">
        <v>43</v>
      </c>
      <c r="B182" s="138" t="s">
        <v>210</v>
      </c>
      <c r="C182" s="44"/>
      <c r="D182" s="15">
        <v>25200</v>
      </c>
      <c r="E182" s="15">
        <f t="shared" si="4"/>
        <v>25200</v>
      </c>
      <c r="F182" s="16"/>
      <c r="G182" s="17"/>
      <c r="H182" s="16"/>
      <c r="I182" s="17"/>
      <c r="J182" s="16"/>
      <c r="K182" s="17"/>
      <c r="L182" s="16"/>
      <c r="M182" s="17"/>
      <c r="N182" s="16"/>
      <c r="O182" s="17"/>
      <c r="P182" s="16"/>
      <c r="Q182" s="17"/>
      <c r="R182" s="16"/>
      <c r="S182" s="17"/>
      <c r="T182" s="43"/>
      <c r="U182" s="17"/>
      <c r="V182" s="43"/>
      <c r="W182" s="17"/>
      <c r="X182" s="43"/>
      <c r="Y182" s="17"/>
      <c r="Z182" s="43"/>
      <c r="AA182" s="17"/>
      <c r="AB182" s="28"/>
    </row>
    <row r="183" spans="1:439" x14ac:dyDescent="0.25">
      <c r="A183" s="91">
        <v>44</v>
      </c>
      <c r="B183" s="141" t="s">
        <v>211</v>
      </c>
      <c r="C183" s="142"/>
      <c r="D183" s="15">
        <v>279400</v>
      </c>
      <c r="E183" s="15">
        <f t="shared" si="4"/>
        <v>279400</v>
      </c>
      <c r="F183" s="16"/>
      <c r="G183" s="17"/>
      <c r="H183" s="16"/>
      <c r="I183" s="17"/>
      <c r="J183" s="16"/>
      <c r="K183" s="17"/>
      <c r="L183" s="16"/>
      <c r="M183" s="17"/>
      <c r="N183" s="16"/>
      <c r="O183" s="17"/>
      <c r="P183" s="16"/>
      <c r="Q183" s="17"/>
      <c r="R183" s="16"/>
      <c r="S183" s="17"/>
      <c r="T183" s="43"/>
      <c r="U183" s="17"/>
      <c r="V183" s="43"/>
      <c r="W183" s="17"/>
      <c r="X183" s="43"/>
      <c r="Y183" s="17"/>
      <c r="Z183" s="43"/>
      <c r="AA183" s="17"/>
      <c r="AB183" s="28"/>
    </row>
    <row r="184" spans="1:439" ht="15" customHeight="1" x14ac:dyDescent="0.25">
      <c r="A184" s="91">
        <v>1</v>
      </c>
      <c r="B184" s="202" t="s">
        <v>310</v>
      </c>
      <c r="C184" s="202"/>
      <c r="D184" s="15">
        <v>75000</v>
      </c>
      <c r="E184" s="14">
        <f t="shared" ref="E184:E247" si="5">SUMIF($F$2:$XFD$2,1,F184:XFD184)+D184</f>
        <v>75000</v>
      </c>
      <c r="F184" s="16"/>
      <c r="G184" s="17"/>
      <c r="H184" s="87"/>
      <c r="I184" s="17"/>
      <c r="J184" s="8"/>
      <c r="K184" s="17"/>
      <c r="L184" s="16"/>
      <c r="M184" s="17"/>
      <c r="N184" s="16"/>
      <c r="O184" s="17"/>
      <c r="P184" s="16"/>
      <c r="Q184" s="17"/>
      <c r="R184" s="16"/>
      <c r="S184" s="17"/>
      <c r="T184" s="20"/>
      <c r="U184" s="19"/>
      <c r="V184" s="20"/>
      <c r="W184" s="19"/>
      <c r="X184" s="20"/>
      <c r="Y184" s="19"/>
      <c r="Z184" s="20"/>
      <c r="AA184" s="19"/>
      <c r="AB184" s="2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</row>
    <row r="185" spans="1:439" ht="15.75" x14ac:dyDescent="0.25">
      <c r="A185" s="91">
        <v>2</v>
      </c>
      <c r="B185" s="202" t="s">
        <v>331</v>
      </c>
      <c r="C185" s="202"/>
      <c r="D185" s="15">
        <v>435000</v>
      </c>
      <c r="E185" s="14">
        <f t="shared" si="5"/>
        <v>500000</v>
      </c>
      <c r="F185" s="16">
        <v>43071</v>
      </c>
      <c r="G185" s="17">
        <v>10000</v>
      </c>
      <c r="H185" s="87">
        <v>43075</v>
      </c>
      <c r="I185" s="17">
        <v>10000</v>
      </c>
      <c r="J185" s="16">
        <v>43076</v>
      </c>
      <c r="K185" s="17">
        <v>5000</v>
      </c>
      <c r="L185" s="16">
        <v>43077</v>
      </c>
      <c r="M185" s="17">
        <v>5000</v>
      </c>
      <c r="N185" s="16">
        <v>43078</v>
      </c>
      <c r="O185" s="17">
        <v>5000</v>
      </c>
      <c r="P185" s="16">
        <v>43082</v>
      </c>
      <c r="Q185" s="17">
        <v>10000</v>
      </c>
      <c r="R185" s="16">
        <v>43083</v>
      </c>
      <c r="S185" s="17">
        <v>5000</v>
      </c>
      <c r="T185" s="43">
        <v>43084</v>
      </c>
      <c r="U185" s="17">
        <v>10000</v>
      </c>
      <c r="V185" s="43">
        <v>43085</v>
      </c>
      <c r="W185" s="17">
        <v>5000</v>
      </c>
      <c r="X185" s="43"/>
      <c r="Y185" s="17"/>
      <c r="Z185" s="43"/>
      <c r="AA185" s="17"/>
      <c r="AB185" s="87"/>
      <c r="AC185" s="91"/>
      <c r="AD185" s="180"/>
      <c r="AE185" s="91"/>
      <c r="AF185" s="180"/>
      <c r="AG185" s="91"/>
      <c r="AH185" s="180"/>
      <c r="AI185" s="91"/>
      <c r="AJ185" s="180"/>
      <c r="AK185" s="91"/>
      <c r="AL185" s="180"/>
      <c r="AM185" s="91"/>
      <c r="AN185" s="180"/>
      <c r="AO185" s="91"/>
      <c r="AP185" s="180"/>
      <c r="AQ185" s="91"/>
      <c r="AR185" s="180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</row>
    <row r="186" spans="1:439" ht="15.75" x14ac:dyDescent="0.25">
      <c r="A186" s="91">
        <v>3</v>
      </c>
      <c r="B186" s="202" t="s">
        <v>332</v>
      </c>
      <c r="C186" s="202"/>
      <c r="D186" s="15">
        <v>156000</v>
      </c>
      <c r="E186" s="14">
        <f t="shared" si="5"/>
        <v>206000</v>
      </c>
      <c r="F186" s="16">
        <v>43076</v>
      </c>
      <c r="G186" s="17">
        <v>50000</v>
      </c>
      <c r="H186" s="87"/>
      <c r="I186" s="17"/>
      <c r="J186" s="16"/>
      <c r="K186" s="17"/>
      <c r="L186" s="16"/>
      <c r="M186" s="17"/>
      <c r="N186" s="16"/>
      <c r="O186" s="17"/>
      <c r="P186" s="16"/>
      <c r="Q186" s="17"/>
      <c r="R186" s="16"/>
      <c r="S186" s="17"/>
      <c r="T186" s="20"/>
      <c r="U186" s="19"/>
      <c r="V186" s="20"/>
      <c r="W186" s="19"/>
      <c r="X186" s="20"/>
      <c r="Y186" s="19"/>
      <c r="Z186" s="20"/>
      <c r="AA186" s="19"/>
      <c r="AB186" s="2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</row>
    <row r="187" spans="1:439" ht="15.75" x14ac:dyDescent="0.25">
      <c r="A187" s="91">
        <v>4</v>
      </c>
      <c r="B187" s="200" t="s">
        <v>287</v>
      </c>
      <c r="C187" s="202"/>
      <c r="D187" s="15">
        <v>260000</v>
      </c>
      <c r="E187" s="14">
        <f t="shared" si="5"/>
        <v>260000</v>
      </c>
      <c r="F187" s="143"/>
      <c r="G187" s="17"/>
      <c r="H187" s="87"/>
      <c r="I187" s="17"/>
      <c r="J187" s="16"/>
      <c r="K187" s="17"/>
      <c r="L187" s="16"/>
      <c r="M187" s="17"/>
      <c r="N187" s="16"/>
      <c r="O187" s="17"/>
      <c r="P187" s="16"/>
      <c r="Q187" s="17"/>
      <c r="R187" s="16"/>
      <c r="S187" s="17"/>
      <c r="T187" s="20"/>
      <c r="U187" s="19"/>
      <c r="V187" s="20"/>
      <c r="W187" s="19"/>
      <c r="X187" s="20"/>
      <c r="Y187" s="19"/>
      <c r="Z187" s="20"/>
      <c r="AA187" s="19"/>
      <c r="AB187" s="2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</row>
    <row r="188" spans="1:439" ht="15.75" x14ac:dyDescent="0.25">
      <c r="A188" s="91">
        <v>5</v>
      </c>
      <c r="B188" s="200" t="s">
        <v>288</v>
      </c>
      <c r="C188" s="202"/>
      <c r="D188" s="15">
        <v>12000</v>
      </c>
      <c r="E188" s="14">
        <f t="shared" si="5"/>
        <v>12000</v>
      </c>
      <c r="F188" s="16"/>
      <c r="G188" s="17"/>
      <c r="H188" s="215"/>
      <c r="I188" s="17"/>
      <c r="J188" s="16"/>
      <c r="K188" s="17"/>
      <c r="L188" s="16"/>
      <c r="M188" s="17"/>
      <c r="N188" s="16"/>
      <c r="O188" s="17"/>
      <c r="P188" s="16"/>
      <c r="Q188" s="17"/>
      <c r="R188" s="16"/>
      <c r="S188" s="17"/>
      <c r="T188" s="20"/>
      <c r="U188" s="19"/>
      <c r="V188" s="20"/>
      <c r="W188" s="19"/>
      <c r="X188" s="20"/>
      <c r="Y188" s="19"/>
      <c r="Z188" s="20"/>
      <c r="AA188" s="19"/>
      <c r="AB188" s="2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</row>
    <row r="189" spans="1:439" ht="15.75" x14ac:dyDescent="0.25">
      <c r="A189" s="91">
        <v>6</v>
      </c>
      <c r="B189" s="202" t="s">
        <v>311</v>
      </c>
      <c r="C189" s="202"/>
      <c r="D189" s="15">
        <v>54000</v>
      </c>
      <c r="E189" s="14">
        <f t="shared" si="5"/>
        <v>58000</v>
      </c>
      <c r="F189" s="16">
        <v>43075</v>
      </c>
      <c r="G189" s="17">
        <v>4000</v>
      </c>
      <c r="H189" s="215"/>
      <c r="I189" s="17"/>
      <c r="J189" s="16"/>
      <c r="K189" s="17"/>
      <c r="L189" s="16"/>
      <c r="M189" s="17"/>
      <c r="N189" s="16"/>
      <c r="O189" s="17"/>
      <c r="P189" s="16"/>
      <c r="Q189" s="17"/>
      <c r="R189" s="16"/>
      <c r="S189" s="17"/>
      <c r="T189" s="43"/>
      <c r="U189" s="17"/>
      <c r="V189" s="43"/>
      <c r="W189" s="17"/>
      <c r="X189" s="43"/>
      <c r="Y189" s="17"/>
      <c r="Z189" s="43"/>
      <c r="AA189" s="17"/>
      <c r="AB189" s="28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</row>
    <row r="190" spans="1:439" ht="15.75" x14ac:dyDescent="0.25">
      <c r="A190" s="91">
        <v>7</v>
      </c>
      <c r="B190" s="202" t="s">
        <v>333</v>
      </c>
      <c r="C190" s="202"/>
      <c r="D190" s="15">
        <v>140000</v>
      </c>
      <c r="E190" s="14">
        <f t="shared" si="5"/>
        <v>140000</v>
      </c>
      <c r="F190" s="16"/>
      <c r="G190" s="17"/>
      <c r="H190" s="87"/>
      <c r="I190" s="17"/>
      <c r="J190" s="16"/>
      <c r="K190" s="17"/>
      <c r="L190" s="16"/>
      <c r="M190" s="17"/>
      <c r="N190" s="16"/>
      <c r="O190" s="17"/>
      <c r="P190" s="16"/>
      <c r="Q190" s="17"/>
      <c r="R190" s="16"/>
      <c r="S190" s="17"/>
      <c r="T190" s="20"/>
      <c r="U190" s="19"/>
      <c r="V190" s="20"/>
      <c r="W190" s="19"/>
      <c r="X190" s="20"/>
      <c r="Y190" s="19"/>
      <c r="Z190" s="20"/>
      <c r="AA190" s="19"/>
      <c r="AB190" s="2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</row>
    <row r="191" spans="1:439" ht="15.75" x14ac:dyDescent="0.25">
      <c r="A191" s="91">
        <v>8</v>
      </c>
      <c r="B191" s="202" t="s">
        <v>334</v>
      </c>
      <c r="C191" s="202"/>
      <c r="D191" s="15">
        <v>160000</v>
      </c>
      <c r="E191" s="14">
        <f t="shared" si="5"/>
        <v>160000</v>
      </c>
      <c r="F191" s="16"/>
      <c r="G191" s="17"/>
      <c r="H191" s="87"/>
      <c r="I191" s="17"/>
      <c r="J191" s="16"/>
      <c r="K191" s="17"/>
      <c r="L191" s="16"/>
      <c r="M191" s="17"/>
      <c r="N191" s="16"/>
      <c r="O191" s="17"/>
      <c r="P191" s="16"/>
      <c r="Q191" s="17"/>
      <c r="R191" s="16"/>
      <c r="S191" s="17"/>
      <c r="T191" s="20"/>
      <c r="U191" s="19"/>
      <c r="V191" s="20"/>
      <c r="W191" s="19"/>
      <c r="X191" s="20"/>
      <c r="Y191" s="19"/>
      <c r="Z191" s="20"/>
      <c r="AA191" s="19"/>
      <c r="AB191" s="123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</row>
    <row r="192" spans="1:439" ht="15.75" x14ac:dyDescent="0.25">
      <c r="A192" s="91">
        <v>9</v>
      </c>
      <c r="B192" s="202" t="s">
        <v>335</v>
      </c>
      <c r="C192" s="202"/>
      <c r="D192" s="15">
        <v>377000</v>
      </c>
      <c r="E192" s="14">
        <f t="shared" si="5"/>
        <v>395000</v>
      </c>
      <c r="F192" s="16">
        <v>43076</v>
      </c>
      <c r="G192" s="17">
        <v>8000</v>
      </c>
      <c r="H192" s="87">
        <v>43078</v>
      </c>
      <c r="I192" s="17">
        <v>10000</v>
      </c>
      <c r="J192" s="16"/>
      <c r="K192" s="17"/>
      <c r="L192" s="16"/>
      <c r="M192" s="17"/>
      <c r="N192" s="16"/>
      <c r="O192" s="17"/>
      <c r="P192" s="16"/>
      <c r="Q192" s="17"/>
      <c r="R192" s="16"/>
      <c r="S192" s="17"/>
      <c r="T192" s="20"/>
      <c r="U192" s="19"/>
      <c r="V192" s="20"/>
      <c r="W192" s="19"/>
      <c r="X192" s="20"/>
      <c r="Y192" s="19"/>
      <c r="Z192" s="20"/>
      <c r="AA192" s="19"/>
      <c r="AB192" s="123"/>
      <c r="AC192" s="91"/>
      <c r="AD192" s="180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</row>
    <row r="193" spans="1:439" ht="15.75" x14ac:dyDescent="0.25">
      <c r="A193" s="91">
        <v>10</v>
      </c>
      <c r="B193" s="200" t="s">
        <v>289</v>
      </c>
      <c r="C193" s="202"/>
      <c r="D193" s="15">
        <v>102000</v>
      </c>
      <c r="E193" s="14">
        <f t="shared" si="5"/>
        <v>102000</v>
      </c>
      <c r="F193" s="16"/>
      <c r="G193" s="17"/>
      <c r="H193" s="215"/>
      <c r="I193" s="17"/>
      <c r="J193" s="16"/>
      <c r="K193" s="17"/>
      <c r="L193" s="16"/>
      <c r="M193" s="17"/>
      <c r="N193" s="16"/>
      <c r="O193" s="17"/>
      <c r="P193" s="16"/>
      <c r="Q193" s="17"/>
      <c r="R193" s="16"/>
      <c r="S193" s="17"/>
      <c r="T193" s="20"/>
      <c r="U193" s="19"/>
      <c r="V193" s="20"/>
      <c r="W193" s="19"/>
      <c r="X193" s="20"/>
      <c r="Y193" s="19"/>
      <c r="Z193" s="20"/>
      <c r="AA193" s="19"/>
      <c r="AB193" s="2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</row>
    <row r="194" spans="1:439" ht="15.75" x14ac:dyDescent="0.25">
      <c r="A194" s="91">
        <v>11</v>
      </c>
      <c r="B194" s="202" t="s">
        <v>312</v>
      </c>
      <c r="C194" s="202"/>
      <c r="D194" s="15">
        <v>141000</v>
      </c>
      <c r="E194" s="14">
        <f t="shared" si="5"/>
        <v>141000</v>
      </c>
      <c r="F194" s="16"/>
      <c r="G194" s="17"/>
      <c r="H194" s="87"/>
      <c r="I194" s="17"/>
      <c r="J194" s="16"/>
      <c r="K194" s="17"/>
      <c r="L194" s="16"/>
      <c r="M194" s="17"/>
      <c r="N194" s="16"/>
      <c r="O194" s="17"/>
      <c r="P194" s="16"/>
      <c r="Q194" s="17"/>
      <c r="R194" s="16"/>
      <c r="S194" s="17"/>
      <c r="T194" s="20"/>
      <c r="U194" s="19"/>
      <c r="V194" s="20"/>
      <c r="W194" s="19"/>
      <c r="X194" s="20"/>
      <c r="Y194" s="19"/>
      <c r="Z194" s="20"/>
      <c r="AA194" s="19"/>
      <c r="AB194" s="123"/>
      <c r="AC194" s="91"/>
      <c r="AD194" s="180"/>
      <c r="AE194" s="91"/>
      <c r="AF194" s="180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</row>
    <row r="195" spans="1:439" ht="15.75" x14ac:dyDescent="0.25">
      <c r="A195" s="91">
        <v>12</v>
      </c>
      <c r="B195" s="202" t="s">
        <v>313</v>
      </c>
      <c r="C195" s="202"/>
      <c r="D195" s="15">
        <v>35500</v>
      </c>
      <c r="E195" s="14">
        <f t="shared" si="5"/>
        <v>35500</v>
      </c>
      <c r="F195" s="16"/>
      <c r="G195" s="17"/>
      <c r="H195" s="215"/>
      <c r="I195" s="17"/>
      <c r="J195" s="16"/>
      <c r="K195" s="17"/>
      <c r="L195" s="16"/>
      <c r="M195" s="17"/>
      <c r="N195" s="16"/>
      <c r="O195" s="17"/>
      <c r="P195" s="16"/>
      <c r="Q195" s="17"/>
      <c r="R195" s="16"/>
      <c r="S195" s="17"/>
      <c r="T195" s="43"/>
      <c r="U195" s="17"/>
      <c r="V195" s="43"/>
      <c r="W195" s="17"/>
      <c r="X195" s="43"/>
      <c r="Y195" s="17"/>
      <c r="Z195" s="43"/>
      <c r="AA195" s="17"/>
      <c r="AB195" s="28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</row>
    <row r="196" spans="1:439" ht="15.75" x14ac:dyDescent="0.25">
      <c r="A196" s="91">
        <v>13</v>
      </c>
      <c r="B196" s="202" t="s">
        <v>336</v>
      </c>
      <c r="C196" s="202"/>
      <c r="D196" s="15">
        <v>480000</v>
      </c>
      <c r="E196" s="14">
        <f t="shared" si="5"/>
        <v>480000</v>
      </c>
      <c r="F196" s="16"/>
      <c r="G196" s="17"/>
      <c r="H196" s="87"/>
      <c r="I196" s="17"/>
      <c r="J196" s="16"/>
      <c r="K196" s="17"/>
      <c r="L196" s="16"/>
      <c r="M196" s="17"/>
      <c r="N196" s="16"/>
      <c r="O196" s="17"/>
      <c r="P196" s="16"/>
      <c r="Q196" s="17"/>
      <c r="R196" s="16"/>
      <c r="S196" s="17"/>
      <c r="T196" s="20"/>
      <c r="U196" s="19"/>
      <c r="V196" s="20"/>
      <c r="W196" s="19"/>
      <c r="X196" s="20"/>
      <c r="Y196" s="19"/>
      <c r="Z196" s="20"/>
      <c r="AA196" s="19"/>
      <c r="AB196" s="123"/>
      <c r="AC196" s="91"/>
      <c r="AD196" s="180"/>
      <c r="AE196" s="91"/>
      <c r="AF196" s="180"/>
      <c r="AG196" s="91"/>
      <c r="AH196" s="180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</row>
    <row r="197" spans="1:439" ht="15.75" x14ac:dyDescent="0.25">
      <c r="A197" s="91">
        <v>14</v>
      </c>
      <c r="B197" s="200" t="s">
        <v>290</v>
      </c>
      <c r="C197" s="202"/>
      <c r="D197" s="15">
        <v>290500</v>
      </c>
      <c r="E197" s="14">
        <f t="shared" si="5"/>
        <v>395500</v>
      </c>
      <c r="F197" s="16">
        <v>43075</v>
      </c>
      <c r="G197" s="17">
        <v>5000</v>
      </c>
      <c r="H197" s="87">
        <v>43084</v>
      </c>
      <c r="I197" s="17">
        <v>100000</v>
      </c>
      <c r="J197" s="16"/>
      <c r="K197" s="17"/>
      <c r="L197" s="16"/>
      <c r="M197" s="17"/>
      <c r="N197" s="16"/>
      <c r="O197" s="17"/>
      <c r="P197" s="16"/>
      <c r="Q197" s="17"/>
      <c r="R197" s="16"/>
      <c r="S197" s="17"/>
      <c r="T197" s="43"/>
      <c r="U197" s="17"/>
      <c r="V197" s="43"/>
      <c r="W197" s="17"/>
      <c r="X197" s="43"/>
      <c r="Y197" s="17"/>
      <c r="Z197" s="43"/>
      <c r="AA197" s="17"/>
      <c r="AB197" s="28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</row>
    <row r="198" spans="1:439" ht="15.75" x14ac:dyDescent="0.25">
      <c r="A198" s="91">
        <v>15</v>
      </c>
      <c r="B198" s="235" t="s">
        <v>395</v>
      </c>
      <c r="C198" s="203"/>
      <c r="D198" s="15">
        <v>122500</v>
      </c>
      <c r="E198" s="14">
        <f t="shared" si="5"/>
        <v>122500</v>
      </c>
      <c r="F198" s="16"/>
      <c r="G198" s="17"/>
      <c r="H198" s="87"/>
      <c r="I198" s="17"/>
      <c r="J198" s="16"/>
      <c r="K198" s="17"/>
      <c r="L198" s="16"/>
      <c r="M198" s="17"/>
      <c r="N198" s="16"/>
      <c r="O198" s="17"/>
      <c r="P198" s="16"/>
      <c r="Q198" s="17"/>
      <c r="R198" s="16"/>
      <c r="S198" s="17"/>
      <c r="T198" s="43"/>
      <c r="U198" s="17"/>
      <c r="V198" s="43"/>
      <c r="W198" s="17"/>
      <c r="X198" s="43"/>
      <c r="Y198" s="17"/>
      <c r="Z198" s="43"/>
      <c r="AA198" s="17"/>
      <c r="AB198" s="28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</row>
    <row r="199" spans="1:439" ht="15.75" x14ac:dyDescent="0.25">
      <c r="A199" s="91">
        <v>16</v>
      </c>
      <c r="B199" s="202" t="s">
        <v>337</v>
      </c>
      <c r="C199" s="203"/>
      <c r="D199" s="15">
        <v>75000</v>
      </c>
      <c r="E199" s="14">
        <f t="shared" si="5"/>
        <v>85000</v>
      </c>
      <c r="F199" s="16">
        <v>43070</v>
      </c>
      <c r="G199" s="48">
        <v>5000</v>
      </c>
      <c r="H199" s="220">
        <v>43085</v>
      </c>
      <c r="I199" s="48">
        <v>5000</v>
      </c>
      <c r="J199" s="16"/>
      <c r="K199" s="48"/>
      <c r="L199" s="51"/>
      <c r="M199" s="48"/>
      <c r="N199" s="51"/>
      <c r="O199" s="48"/>
      <c r="P199" s="51"/>
      <c r="Q199" s="48"/>
      <c r="R199" s="51"/>
      <c r="S199" s="48"/>
      <c r="T199" s="52"/>
      <c r="U199" s="48"/>
      <c r="V199" s="52"/>
      <c r="W199" s="48"/>
      <c r="X199" s="52"/>
      <c r="Y199" s="48"/>
      <c r="Z199" s="52"/>
      <c r="AA199" s="48"/>
      <c r="AB199" s="53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</row>
    <row r="200" spans="1:439" ht="15.75" x14ac:dyDescent="0.25">
      <c r="A200" s="91">
        <v>17</v>
      </c>
      <c r="B200" s="235" t="s">
        <v>396</v>
      </c>
      <c r="C200" s="202"/>
      <c r="D200" s="15">
        <v>45000</v>
      </c>
      <c r="E200" s="14">
        <f t="shared" si="5"/>
        <v>45000</v>
      </c>
      <c r="F200" s="16"/>
      <c r="G200" s="48"/>
      <c r="H200" s="216"/>
      <c r="I200" s="48"/>
      <c r="J200" s="51"/>
      <c r="K200" s="48"/>
      <c r="L200" s="51"/>
      <c r="M200" s="48"/>
      <c r="N200" s="51"/>
      <c r="O200" s="48"/>
      <c r="P200" s="51"/>
      <c r="Q200" s="48"/>
      <c r="R200" s="51"/>
      <c r="S200" s="48"/>
      <c r="T200" s="52"/>
      <c r="U200" s="48"/>
      <c r="V200" s="52"/>
      <c r="W200" s="48"/>
      <c r="X200" s="52"/>
      <c r="Y200" s="48"/>
      <c r="Z200" s="52"/>
      <c r="AA200" s="48"/>
      <c r="AB200" s="53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</row>
    <row r="201" spans="1:439" ht="15.75" x14ac:dyDescent="0.25">
      <c r="A201" s="91">
        <v>18</v>
      </c>
      <c r="B201" s="202" t="s">
        <v>338</v>
      </c>
      <c r="C201" s="202"/>
      <c r="D201" s="15">
        <v>12000</v>
      </c>
      <c r="E201" s="14">
        <f t="shared" si="5"/>
        <v>16000</v>
      </c>
      <c r="F201" s="16">
        <v>43082</v>
      </c>
      <c r="G201" s="48">
        <v>2000</v>
      </c>
      <c r="H201" s="220">
        <v>43083</v>
      </c>
      <c r="I201" s="48">
        <v>2000</v>
      </c>
      <c r="J201" s="51"/>
      <c r="K201" s="48"/>
      <c r="L201" s="51"/>
      <c r="M201" s="48"/>
      <c r="N201" s="51"/>
      <c r="O201" s="48"/>
      <c r="P201" s="51"/>
      <c r="Q201" s="48"/>
      <c r="R201" s="51"/>
      <c r="S201" s="48"/>
      <c r="T201" s="52"/>
      <c r="U201" s="48"/>
      <c r="V201" s="52"/>
      <c r="W201" s="48"/>
      <c r="X201" s="52"/>
      <c r="Y201" s="48"/>
      <c r="Z201" s="52"/>
      <c r="AA201" s="48"/>
      <c r="AB201" s="53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</row>
    <row r="202" spans="1:439" ht="15.75" x14ac:dyDescent="0.25">
      <c r="A202" s="91">
        <v>19</v>
      </c>
      <c r="B202" s="202" t="s">
        <v>314</v>
      </c>
      <c r="C202" s="202"/>
      <c r="D202" s="15">
        <v>513000</v>
      </c>
      <c r="E202" s="14">
        <f t="shared" si="5"/>
        <v>593000</v>
      </c>
      <c r="F202" s="16">
        <v>43075</v>
      </c>
      <c r="G202" s="48">
        <v>80000</v>
      </c>
      <c r="H202" s="220"/>
      <c r="I202" s="48"/>
      <c r="J202" s="51"/>
      <c r="K202" s="48"/>
      <c r="L202" s="51"/>
      <c r="M202" s="48"/>
      <c r="N202" s="51"/>
      <c r="O202" s="48"/>
      <c r="P202" s="51"/>
      <c r="Q202" s="48"/>
      <c r="R202" s="51"/>
      <c r="S202" s="48"/>
      <c r="T202" s="52"/>
      <c r="U202" s="48"/>
      <c r="V202" s="52"/>
      <c r="W202" s="48"/>
      <c r="X202" s="52"/>
      <c r="Y202" s="48"/>
      <c r="Z202" s="52"/>
      <c r="AA202" s="48"/>
      <c r="AB202" s="163"/>
      <c r="AC202" s="91"/>
      <c r="AD202" s="180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</row>
    <row r="203" spans="1:439" ht="15.75" x14ac:dyDescent="0.25">
      <c r="A203" s="91">
        <v>20</v>
      </c>
      <c r="B203" s="202" t="s">
        <v>315</v>
      </c>
      <c r="C203" s="202"/>
      <c r="D203" s="15">
        <v>81000</v>
      </c>
      <c r="E203" s="14">
        <f t="shared" si="5"/>
        <v>81000</v>
      </c>
      <c r="F203" s="16"/>
      <c r="G203" s="48"/>
      <c r="H203" s="220"/>
      <c r="I203" s="48"/>
      <c r="J203" s="51"/>
      <c r="K203" s="48"/>
      <c r="L203" s="51"/>
      <c r="M203" s="48"/>
      <c r="N203" s="51"/>
      <c r="O203" s="48"/>
      <c r="P203" s="51"/>
      <c r="Q203" s="48"/>
      <c r="R203" s="51"/>
      <c r="S203" s="48"/>
      <c r="T203" s="52"/>
      <c r="U203" s="48"/>
      <c r="V203" s="52"/>
      <c r="W203" s="48"/>
      <c r="X203" s="52"/>
      <c r="Y203" s="48"/>
      <c r="Z203" s="52"/>
      <c r="AA203" s="48"/>
      <c r="AB203" s="53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</row>
    <row r="204" spans="1:439" ht="15.75" x14ac:dyDescent="0.25">
      <c r="A204" s="91">
        <v>21</v>
      </c>
      <c r="B204" s="201" t="s">
        <v>291</v>
      </c>
      <c r="C204" s="202"/>
      <c r="D204" s="15">
        <v>730000</v>
      </c>
      <c r="E204" s="14">
        <f t="shared" si="5"/>
        <v>730000</v>
      </c>
      <c r="F204" s="51"/>
      <c r="G204" s="48"/>
      <c r="H204" s="220"/>
      <c r="I204" s="48"/>
      <c r="J204" s="51"/>
      <c r="K204" s="48"/>
      <c r="L204" s="51"/>
      <c r="M204" s="48"/>
      <c r="N204" s="51"/>
      <c r="O204" s="48"/>
      <c r="P204" s="51"/>
      <c r="Q204" s="48"/>
      <c r="R204" s="51"/>
      <c r="S204" s="48"/>
      <c r="T204" s="52"/>
      <c r="U204" s="48"/>
      <c r="V204" s="52"/>
      <c r="W204" s="48"/>
      <c r="X204" s="52"/>
      <c r="Y204" s="48"/>
      <c r="Z204" s="52"/>
      <c r="AA204" s="48"/>
      <c r="AB204" s="53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</row>
    <row r="205" spans="1:439" ht="15.75" x14ac:dyDescent="0.25">
      <c r="A205" s="91">
        <v>22</v>
      </c>
      <c r="B205" s="202" t="s">
        <v>339</v>
      </c>
      <c r="C205" s="200"/>
      <c r="D205" s="15">
        <v>284000</v>
      </c>
      <c r="E205" s="14">
        <f t="shared" si="5"/>
        <v>304000</v>
      </c>
      <c r="F205" s="51">
        <v>43078</v>
      </c>
      <c r="G205" s="48">
        <v>10000</v>
      </c>
      <c r="H205" s="220">
        <v>43082</v>
      </c>
      <c r="I205" s="48">
        <v>10000</v>
      </c>
      <c r="J205" s="51"/>
      <c r="K205" s="48"/>
      <c r="L205" s="51"/>
      <c r="M205" s="48"/>
      <c r="N205" s="51"/>
      <c r="O205" s="48"/>
      <c r="P205" s="51"/>
      <c r="Q205" s="48"/>
      <c r="R205" s="51"/>
      <c r="S205" s="48"/>
      <c r="T205" s="52"/>
      <c r="U205" s="48"/>
      <c r="V205" s="52"/>
      <c r="W205" s="48"/>
      <c r="X205" s="52"/>
      <c r="Y205" s="48"/>
      <c r="Z205" s="52"/>
      <c r="AA205" s="48"/>
      <c r="AB205" s="53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</row>
    <row r="206" spans="1:439" ht="15.75" x14ac:dyDescent="0.25">
      <c r="A206" s="91">
        <v>23</v>
      </c>
      <c r="B206" s="200" t="s">
        <v>292</v>
      </c>
      <c r="C206" s="202"/>
      <c r="D206" s="15">
        <v>205800</v>
      </c>
      <c r="E206" s="14">
        <f t="shared" si="5"/>
        <v>212800</v>
      </c>
      <c r="F206" s="16">
        <v>43072</v>
      </c>
      <c r="G206" s="48">
        <v>5000</v>
      </c>
      <c r="H206" s="220">
        <v>43082</v>
      </c>
      <c r="I206" s="48">
        <v>2000</v>
      </c>
      <c r="J206" s="51"/>
      <c r="K206" s="48"/>
      <c r="L206" s="51"/>
      <c r="M206" s="48"/>
      <c r="N206" s="51"/>
      <c r="O206" s="48"/>
      <c r="P206" s="51"/>
      <c r="Q206" s="48"/>
      <c r="R206" s="51"/>
      <c r="S206" s="48"/>
      <c r="T206" s="52"/>
      <c r="U206" s="48"/>
      <c r="V206" s="52"/>
      <c r="W206" s="48"/>
      <c r="X206" s="52"/>
      <c r="Y206" s="48"/>
      <c r="Z206" s="52"/>
      <c r="AA206" s="48"/>
      <c r="AB206" s="163"/>
      <c r="AC206" s="91"/>
      <c r="AD206" s="180"/>
      <c r="AE206" s="91"/>
      <c r="AF206" s="180"/>
      <c r="AG206" s="91"/>
      <c r="AH206" s="180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</row>
    <row r="207" spans="1:439" ht="15.75" x14ac:dyDescent="0.25">
      <c r="A207" s="91">
        <v>24</v>
      </c>
      <c r="B207" s="202" t="s">
        <v>340</v>
      </c>
      <c r="C207" s="202"/>
      <c r="D207" s="15">
        <v>90000</v>
      </c>
      <c r="E207" s="14">
        <f t="shared" si="5"/>
        <v>90000</v>
      </c>
      <c r="F207" s="16"/>
      <c r="G207" s="17"/>
      <c r="H207" s="215"/>
      <c r="I207" s="17"/>
      <c r="J207" s="51"/>
      <c r="K207" s="17"/>
      <c r="L207" s="16"/>
      <c r="M207" s="17"/>
      <c r="N207" s="16"/>
      <c r="O207" s="17"/>
      <c r="P207" s="16"/>
      <c r="Q207" s="17"/>
      <c r="R207" s="16"/>
      <c r="S207" s="17"/>
      <c r="T207" s="43"/>
      <c r="U207" s="17"/>
      <c r="V207" s="43"/>
      <c r="W207" s="17"/>
      <c r="X207" s="43"/>
      <c r="Y207" s="17"/>
      <c r="Z207" s="43"/>
      <c r="AA207" s="17"/>
      <c r="AB207" s="28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</row>
    <row r="208" spans="1:439" ht="15.75" x14ac:dyDescent="0.25">
      <c r="A208" s="91">
        <v>25</v>
      </c>
      <c r="B208" s="202" t="s">
        <v>316</v>
      </c>
      <c r="C208" s="55"/>
      <c r="D208" s="15">
        <v>164000</v>
      </c>
      <c r="E208" s="14">
        <f t="shared" si="5"/>
        <v>164000</v>
      </c>
      <c r="F208" s="16"/>
      <c r="G208" s="17"/>
      <c r="H208" s="87"/>
      <c r="I208" s="17"/>
      <c r="J208" s="16"/>
      <c r="K208" s="17"/>
      <c r="L208" s="16"/>
      <c r="M208" s="17"/>
      <c r="N208" s="16"/>
      <c r="O208" s="17"/>
      <c r="P208" s="16"/>
      <c r="Q208" s="17"/>
      <c r="R208" s="16"/>
      <c r="S208" s="17"/>
      <c r="T208" s="43"/>
      <c r="U208" s="17"/>
      <c r="V208" s="43"/>
      <c r="W208" s="17"/>
      <c r="X208" s="43"/>
      <c r="Y208" s="17"/>
      <c r="Z208" s="43"/>
      <c r="AA208" s="17"/>
      <c r="AB208" s="28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</row>
    <row r="209" spans="1:439" ht="15.75" x14ac:dyDescent="0.25">
      <c r="A209" s="91">
        <v>26</v>
      </c>
      <c r="B209" s="202" t="s">
        <v>317</v>
      </c>
      <c r="C209" s="13"/>
      <c r="D209" s="15">
        <v>75000</v>
      </c>
      <c r="E209" s="14">
        <f t="shared" si="5"/>
        <v>75000</v>
      </c>
      <c r="F209" s="16"/>
      <c r="G209" s="17"/>
      <c r="H209" s="87"/>
      <c r="I209" s="17"/>
      <c r="J209" s="16"/>
      <c r="K209" s="17"/>
      <c r="L209" s="16"/>
      <c r="M209" s="17"/>
      <c r="N209" s="16"/>
      <c r="O209" s="17"/>
      <c r="P209" s="16"/>
      <c r="Q209" s="17"/>
      <c r="R209" s="16"/>
      <c r="S209" s="17"/>
      <c r="T209" s="43"/>
      <c r="U209" s="17"/>
      <c r="V209" s="43"/>
      <c r="W209" s="17"/>
      <c r="X209" s="43"/>
      <c r="Y209" s="17"/>
      <c r="Z209" s="43"/>
      <c r="AA209" s="17"/>
      <c r="AB209" s="28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</row>
    <row r="210" spans="1:439" ht="15.75" x14ac:dyDescent="0.25">
      <c r="A210" s="91">
        <v>27</v>
      </c>
      <c r="B210" s="213" t="s">
        <v>341</v>
      </c>
      <c r="C210" s="110"/>
      <c r="D210" s="15">
        <v>307000</v>
      </c>
      <c r="E210" s="14">
        <f>SUMIF($F$2:$XFD$2,1,F210:XFD210)+D210</f>
        <v>344000</v>
      </c>
      <c r="F210" s="16">
        <v>43075</v>
      </c>
      <c r="G210" s="17">
        <v>2000</v>
      </c>
      <c r="H210" s="87">
        <v>43076</v>
      </c>
      <c r="I210" s="17">
        <v>3000</v>
      </c>
      <c r="J210" s="16">
        <v>43078</v>
      </c>
      <c r="K210" s="17">
        <v>2000</v>
      </c>
      <c r="L210" s="16">
        <v>43083</v>
      </c>
      <c r="M210" s="17">
        <v>10000</v>
      </c>
      <c r="N210" s="16">
        <v>43084</v>
      </c>
      <c r="O210" s="17">
        <v>20000</v>
      </c>
      <c r="P210" s="16"/>
      <c r="Q210" s="17"/>
      <c r="R210" s="16"/>
      <c r="S210" s="17"/>
      <c r="T210" s="43"/>
      <c r="U210" s="17"/>
      <c r="V210" s="43"/>
      <c r="W210" s="17"/>
      <c r="X210" s="43"/>
      <c r="Y210" s="17"/>
      <c r="Z210" s="43"/>
      <c r="AA210" s="17"/>
      <c r="AB210" s="49"/>
      <c r="AC210" s="91"/>
      <c r="AD210" s="180"/>
      <c r="AE210" s="91"/>
      <c r="AF210" s="180"/>
      <c r="AG210" s="91"/>
      <c r="AH210" s="180"/>
      <c r="AI210" s="91"/>
      <c r="AJ210" s="180"/>
      <c r="AK210" s="91"/>
      <c r="AL210" s="180"/>
      <c r="AM210" s="91"/>
      <c r="AN210" s="180"/>
      <c r="AO210" s="91"/>
      <c r="AP210" s="180"/>
      <c r="AQ210" s="91"/>
      <c r="AR210" s="180"/>
      <c r="AS210" s="91"/>
      <c r="AT210" s="180"/>
      <c r="AU210" s="91"/>
      <c r="AV210" s="180"/>
      <c r="AW210" s="91"/>
      <c r="AX210" s="180"/>
      <c r="AY210" s="91"/>
      <c r="AZ210" s="180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</row>
    <row r="211" spans="1:439" ht="15.75" x14ac:dyDescent="0.25">
      <c r="A211" s="91">
        <v>28</v>
      </c>
      <c r="B211" s="200" t="s">
        <v>293</v>
      </c>
      <c r="C211" s="13"/>
      <c r="D211" s="15">
        <v>706250</v>
      </c>
      <c r="E211" s="14">
        <f t="shared" si="5"/>
        <v>809450</v>
      </c>
      <c r="F211" s="16">
        <v>43070</v>
      </c>
      <c r="G211" s="17">
        <v>10000</v>
      </c>
      <c r="H211" s="87">
        <v>43071</v>
      </c>
      <c r="I211" s="17">
        <v>10000</v>
      </c>
      <c r="J211" s="16">
        <v>43072</v>
      </c>
      <c r="K211" s="17">
        <v>10000</v>
      </c>
      <c r="L211" s="16">
        <v>43075</v>
      </c>
      <c r="M211" s="17">
        <v>10200</v>
      </c>
      <c r="N211" s="16">
        <v>43077</v>
      </c>
      <c r="O211" s="17">
        <v>25000</v>
      </c>
      <c r="P211" s="16">
        <v>43078</v>
      </c>
      <c r="Q211" s="17">
        <v>8000</v>
      </c>
      <c r="R211" s="16">
        <v>43082</v>
      </c>
      <c r="S211" s="17">
        <v>10000</v>
      </c>
      <c r="T211" s="87">
        <v>43083</v>
      </c>
      <c r="U211" s="17">
        <v>10000</v>
      </c>
      <c r="V211" s="43">
        <v>43084</v>
      </c>
      <c r="W211" s="17">
        <v>10000</v>
      </c>
      <c r="X211" s="43"/>
      <c r="Y211" s="17"/>
      <c r="Z211" s="43"/>
      <c r="AA211" s="17"/>
      <c r="AB211" s="49"/>
      <c r="AC211" s="91"/>
      <c r="AD211" s="180"/>
      <c r="AE211" s="91"/>
      <c r="AF211" s="180"/>
      <c r="AG211" s="91"/>
      <c r="AH211" s="180"/>
      <c r="AI211" s="91"/>
      <c r="AJ211" s="180"/>
      <c r="AK211" s="91"/>
      <c r="AL211" s="180"/>
      <c r="AM211" s="91"/>
      <c r="AN211" s="180"/>
      <c r="AO211" s="91"/>
      <c r="AP211" s="180"/>
      <c r="AQ211" s="91"/>
      <c r="AR211" s="180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</row>
    <row r="212" spans="1:439" ht="15.75" x14ac:dyDescent="0.25">
      <c r="A212" s="91">
        <v>29</v>
      </c>
      <c r="B212" s="202" t="s">
        <v>318</v>
      </c>
      <c r="C212" s="13"/>
      <c r="D212" s="15">
        <v>870000</v>
      </c>
      <c r="E212" s="14">
        <f t="shared" si="5"/>
        <v>970000</v>
      </c>
      <c r="F212" s="16">
        <v>43071</v>
      </c>
      <c r="G212" s="17">
        <v>20000</v>
      </c>
      <c r="H212" s="87">
        <v>43075</v>
      </c>
      <c r="I212" s="17">
        <v>30000</v>
      </c>
      <c r="J212" s="16">
        <v>43077</v>
      </c>
      <c r="K212" s="17">
        <v>30000</v>
      </c>
      <c r="L212" s="16">
        <v>43084</v>
      </c>
      <c r="M212" s="17">
        <v>20000</v>
      </c>
      <c r="N212" s="16"/>
      <c r="O212" s="17"/>
      <c r="P212" s="16"/>
      <c r="Q212" s="17"/>
      <c r="R212" s="16"/>
      <c r="S212" s="17"/>
      <c r="T212" s="43"/>
      <c r="U212" s="17"/>
      <c r="V212" s="43"/>
      <c r="W212" s="17"/>
      <c r="X212" s="43"/>
      <c r="Y212" s="17"/>
      <c r="Z212" s="43"/>
      <c r="AA212" s="17"/>
      <c r="AB212" s="49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</row>
    <row r="213" spans="1:439" ht="15.75" x14ac:dyDescent="0.25">
      <c r="A213" s="91">
        <v>30</v>
      </c>
      <c r="B213" s="214" t="s">
        <v>294</v>
      </c>
      <c r="C213" s="13"/>
      <c r="D213" s="15">
        <v>605000</v>
      </c>
      <c r="E213" s="14">
        <f t="shared" si="5"/>
        <v>675000</v>
      </c>
      <c r="F213" s="16">
        <v>43070</v>
      </c>
      <c r="G213" s="145">
        <v>5000</v>
      </c>
      <c r="H213" s="87">
        <v>43076</v>
      </c>
      <c r="I213" s="17">
        <v>20000</v>
      </c>
      <c r="J213" s="16">
        <v>43077</v>
      </c>
      <c r="K213" s="17">
        <v>5000</v>
      </c>
      <c r="L213" s="16">
        <v>43082</v>
      </c>
      <c r="M213" s="17">
        <v>15000</v>
      </c>
      <c r="N213" s="16">
        <v>43083</v>
      </c>
      <c r="O213" s="17">
        <v>10000</v>
      </c>
      <c r="P213" s="16">
        <v>43084</v>
      </c>
      <c r="Q213" s="17">
        <v>5000</v>
      </c>
      <c r="R213" s="16">
        <v>43085</v>
      </c>
      <c r="S213" s="17">
        <v>10000</v>
      </c>
      <c r="T213" s="43"/>
      <c r="U213" s="17"/>
      <c r="V213" s="43"/>
      <c r="W213" s="17"/>
      <c r="X213" s="43"/>
      <c r="Y213" s="17"/>
      <c r="Z213" s="43"/>
      <c r="AA213" s="17"/>
      <c r="AB213" s="87"/>
      <c r="AC213" s="91"/>
      <c r="AD213" s="180"/>
      <c r="AE213" s="91"/>
      <c r="AF213" s="180"/>
      <c r="AG213" s="91"/>
      <c r="AH213" s="180"/>
      <c r="AI213" s="91"/>
      <c r="AJ213" s="180"/>
      <c r="AK213" s="91"/>
      <c r="AL213" s="180"/>
      <c r="AM213" s="91"/>
      <c r="AN213" s="180"/>
      <c r="AO213" s="91"/>
      <c r="AP213" s="180"/>
      <c r="AQ213" s="91"/>
      <c r="AR213" s="180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</row>
    <row r="214" spans="1:439" ht="15.75" x14ac:dyDescent="0.25">
      <c r="A214" s="91">
        <v>31</v>
      </c>
      <c r="B214" s="202" t="s">
        <v>319</v>
      </c>
      <c r="C214" s="13"/>
      <c r="D214" s="15">
        <v>395000</v>
      </c>
      <c r="E214" s="14">
        <f t="shared" si="5"/>
        <v>405000</v>
      </c>
      <c r="F214" s="16">
        <v>43084</v>
      </c>
      <c r="G214" s="17">
        <v>10000</v>
      </c>
      <c r="H214" s="87"/>
      <c r="I214" s="17"/>
      <c r="J214" s="16"/>
      <c r="K214" s="17"/>
      <c r="L214" s="16"/>
      <c r="M214" s="17"/>
      <c r="N214" s="16"/>
      <c r="O214" s="17"/>
      <c r="P214" s="16"/>
      <c r="Q214" s="17"/>
      <c r="R214" s="16"/>
      <c r="S214" s="17"/>
      <c r="T214" s="43"/>
      <c r="U214" s="17"/>
      <c r="V214" s="43"/>
      <c r="W214" s="17"/>
      <c r="X214" s="43"/>
      <c r="Y214" s="17"/>
      <c r="Z214" s="43"/>
      <c r="AA214" s="17"/>
      <c r="AB214" s="49"/>
      <c r="AC214" s="91"/>
      <c r="AD214" s="180"/>
      <c r="AE214" s="91"/>
      <c r="AF214" s="180"/>
      <c r="AG214" s="91"/>
      <c r="AH214" s="180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</row>
    <row r="215" spans="1:439" ht="15.75" x14ac:dyDescent="0.25">
      <c r="A215" s="91">
        <v>32</v>
      </c>
      <c r="B215" s="202" t="s">
        <v>320</v>
      </c>
      <c r="C215" s="13"/>
      <c r="D215" s="15">
        <v>530000</v>
      </c>
      <c r="E215" s="14">
        <f t="shared" si="5"/>
        <v>555000</v>
      </c>
      <c r="F215" s="16">
        <v>43075</v>
      </c>
      <c r="G215" s="17">
        <v>25000</v>
      </c>
      <c r="H215" s="87"/>
      <c r="I215" s="17"/>
      <c r="J215" s="16"/>
      <c r="K215" s="17"/>
      <c r="L215" s="16"/>
      <c r="M215" s="17"/>
      <c r="N215" s="16"/>
      <c r="O215" s="17"/>
      <c r="P215" s="16"/>
      <c r="Q215" s="17"/>
      <c r="R215" s="16"/>
      <c r="S215" s="17"/>
      <c r="T215" s="43"/>
      <c r="U215" s="17"/>
      <c r="V215" s="43"/>
      <c r="W215" s="17"/>
      <c r="X215" s="43"/>
      <c r="Y215" s="17"/>
      <c r="Z215" s="43"/>
      <c r="AA215" s="17"/>
      <c r="AB215" s="28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</row>
    <row r="216" spans="1:439" ht="15.75" x14ac:dyDescent="0.25">
      <c r="A216" s="91">
        <v>33</v>
      </c>
      <c r="B216" s="202" t="s">
        <v>342</v>
      </c>
      <c r="C216" s="13"/>
      <c r="D216" s="15">
        <v>27000</v>
      </c>
      <c r="E216" s="14">
        <f t="shared" si="5"/>
        <v>27000</v>
      </c>
      <c r="F216" s="16"/>
      <c r="G216" s="17"/>
      <c r="H216" s="215"/>
      <c r="I216" s="17"/>
      <c r="J216" s="16"/>
      <c r="K216" s="17"/>
      <c r="L216" s="16"/>
      <c r="M216" s="17"/>
      <c r="N216" s="16"/>
      <c r="O216" s="17"/>
      <c r="P216" s="16"/>
      <c r="Q216" s="17"/>
      <c r="R216" s="16"/>
      <c r="S216" s="17"/>
      <c r="T216" s="20"/>
      <c r="U216" s="19"/>
      <c r="V216" s="20"/>
      <c r="W216" s="19"/>
      <c r="X216" s="20"/>
      <c r="Y216" s="19"/>
      <c r="Z216" s="20"/>
      <c r="AA216" s="19"/>
      <c r="AB216" s="2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</row>
    <row r="217" spans="1:439" ht="15.75" x14ac:dyDescent="0.25">
      <c r="A217" s="91">
        <v>34</v>
      </c>
      <c r="B217" s="202" t="s">
        <v>343</v>
      </c>
      <c r="C217" s="13"/>
      <c r="D217" s="15">
        <v>41000</v>
      </c>
      <c r="E217" s="14">
        <f t="shared" si="5"/>
        <v>41000</v>
      </c>
      <c r="F217" s="16"/>
      <c r="G217" s="17"/>
      <c r="H217" s="215"/>
      <c r="I217" s="17"/>
      <c r="J217" s="16"/>
      <c r="K217" s="17"/>
      <c r="L217" s="16"/>
      <c r="M217" s="17"/>
      <c r="N217" s="16"/>
      <c r="O217" s="17"/>
      <c r="P217" s="16"/>
      <c r="Q217" s="17"/>
      <c r="R217" s="16"/>
      <c r="S217" s="17"/>
      <c r="T217" s="16"/>
      <c r="U217" s="17"/>
      <c r="V217" s="43"/>
      <c r="W217" s="17"/>
      <c r="X217" s="43"/>
      <c r="Y217" s="17"/>
      <c r="Z217" s="43"/>
      <c r="AA217" s="17"/>
      <c r="AB217" s="28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</row>
    <row r="218" spans="1:439" x14ac:dyDescent="0.25">
      <c r="A218" s="91">
        <v>35</v>
      </c>
      <c r="B218" s="235" t="s">
        <v>397</v>
      </c>
      <c r="C218" s="73"/>
      <c r="D218" s="15">
        <v>524500</v>
      </c>
      <c r="E218" s="14">
        <f t="shared" si="5"/>
        <v>548500</v>
      </c>
      <c r="F218" s="16">
        <v>43075</v>
      </c>
      <c r="G218" s="17">
        <v>13000</v>
      </c>
      <c r="H218" s="87">
        <v>43082</v>
      </c>
      <c r="I218" s="17">
        <v>11000</v>
      </c>
      <c r="J218" s="16"/>
      <c r="K218" s="17"/>
      <c r="L218" s="16"/>
      <c r="M218" s="17"/>
      <c r="N218" s="16"/>
      <c r="O218" s="17"/>
      <c r="P218" s="16"/>
      <c r="Q218" s="17"/>
      <c r="R218" s="16"/>
      <c r="S218" s="17"/>
      <c r="T218" s="43"/>
      <c r="U218" s="17"/>
      <c r="V218" s="43"/>
      <c r="W218" s="17"/>
      <c r="X218" s="43"/>
      <c r="Y218" s="17"/>
      <c r="Z218" s="43"/>
      <c r="AA218" s="17"/>
      <c r="AB218" s="49"/>
      <c r="AC218" s="91"/>
      <c r="AD218" s="180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</row>
    <row r="219" spans="1:439" ht="15.75" x14ac:dyDescent="0.25">
      <c r="A219" s="91">
        <v>36</v>
      </c>
      <c r="B219" s="202" t="s">
        <v>344</v>
      </c>
      <c r="C219" s="140"/>
      <c r="D219" s="15">
        <v>1205000</v>
      </c>
      <c r="E219" s="14">
        <f t="shared" si="5"/>
        <v>1305000</v>
      </c>
      <c r="F219" s="16">
        <v>43070</v>
      </c>
      <c r="G219" s="17">
        <v>50000</v>
      </c>
      <c r="H219" s="87">
        <v>43075</v>
      </c>
      <c r="I219" s="17">
        <v>50000</v>
      </c>
      <c r="J219" s="16"/>
      <c r="K219" s="17"/>
      <c r="L219" s="66"/>
      <c r="M219" s="67"/>
      <c r="N219" s="16"/>
      <c r="O219" s="17"/>
      <c r="P219" s="16"/>
      <c r="Q219" s="17"/>
      <c r="R219" s="16"/>
      <c r="S219" s="17"/>
      <c r="T219" s="43"/>
      <c r="U219" s="17"/>
      <c r="V219" s="43"/>
      <c r="W219" s="17"/>
      <c r="X219" s="43"/>
      <c r="Y219" s="17"/>
      <c r="Z219" s="43"/>
      <c r="AA219" s="17"/>
      <c r="AB219" s="49"/>
      <c r="AC219" s="91"/>
      <c r="AD219" s="180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</row>
    <row r="220" spans="1:439" ht="15.75" x14ac:dyDescent="0.25">
      <c r="A220" s="91">
        <v>37</v>
      </c>
      <c r="B220" s="200" t="s">
        <v>295</v>
      </c>
      <c r="C220" s="112"/>
      <c r="D220" s="15">
        <v>1045200</v>
      </c>
      <c r="E220" s="14">
        <f t="shared" si="5"/>
        <v>1080200</v>
      </c>
      <c r="F220" s="16">
        <v>43071</v>
      </c>
      <c r="G220" s="17">
        <v>5000</v>
      </c>
      <c r="H220" s="87">
        <v>43075</v>
      </c>
      <c r="I220" s="17">
        <v>10000</v>
      </c>
      <c r="J220" s="16">
        <v>43082</v>
      </c>
      <c r="K220" s="17">
        <v>10000</v>
      </c>
      <c r="L220" s="16">
        <v>43084</v>
      </c>
      <c r="M220" s="17">
        <v>10000</v>
      </c>
      <c r="N220" s="16"/>
      <c r="O220" s="17"/>
      <c r="P220" s="16"/>
      <c r="Q220" s="17"/>
      <c r="R220" s="16"/>
      <c r="S220" s="17"/>
      <c r="T220" s="43"/>
      <c r="U220" s="17"/>
      <c r="V220" s="43"/>
      <c r="W220" s="17"/>
      <c r="X220" s="43"/>
      <c r="Y220" s="17"/>
      <c r="Z220" s="43"/>
      <c r="AA220" s="17"/>
      <c r="AB220" s="49"/>
      <c r="AC220" s="91"/>
      <c r="AD220" s="180"/>
      <c r="AE220" s="91"/>
      <c r="AF220" s="180"/>
      <c r="AG220" s="91"/>
      <c r="AH220" s="180"/>
      <c r="AI220" s="91"/>
      <c r="AJ220" s="180"/>
      <c r="AK220" s="91"/>
      <c r="AL220" s="180"/>
      <c r="AM220" s="91"/>
      <c r="AN220" s="180"/>
      <c r="AO220" s="91"/>
      <c r="AP220" s="180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</row>
    <row r="221" spans="1:439" ht="15.75" x14ac:dyDescent="0.25">
      <c r="A221" s="91">
        <v>38</v>
      </c>
      <c r="B221" s="200" t="s">
        <v>296</v>
      </c>
      <c r="C221" s="55"/>
      <c r="D221" s="15">
        <v>172000</v>
      </c>
      <c r="E221" s="14">
        <f t="shared" si="5"/>
        <v>172000</v>
      </c>
      <c r="F221" s="16"/>
      <c r="G221" s="17"/>
      <c r="H221" s="87"/>
      <c r="I221" s="17"/>
      <c r="J221" s="16"/>
      <c r="K221" s="17"/>
      <c r="L221" s="16"/>
      <c r="M221" s="17"/>
      <c r="N221" s="16"/>
      <c r="O221" s="17"/>
      <c r="P221" s="16"/>
      <c r="Q221" s="17"/>
      <c r="R221" s="16"/>
      <c r="S221" s="17"/>
      <c r="T221" s="43"/>
      <c r="U221" s="17"/>
      <c r="V221" s="43"/>
      <c r="W221" s="17"/>
      <c r="X221" s="43"/>
      <c r="Y221" s="17"/>
      <c r="Z221" s="43"/>
      <c r="AA221" s="17"/>
      <c r="AB221" s="28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</row>
    <row r="222" spans="1:439" ht="15.75" x14ac:dyDescent="0.25">
      <c r="A222" s="91">
        <v>39</v>
      </c>
      <c r="B222" s="202" t="s">
        <v>345</v>
      </c>
      <c r="C222" s="13"/>
      <c r="D222" s="15">
        <v>450000</v>
      </c>
      <c r="E222" s="14">
        <f t="shared" si="5"/>
        <v>550000</v>
      </c>
      <c r="F222" s="16">
        <v>43078</v>
      </c>
      <c r="G222" s="17">
        <v>60000</v>
      </c>
      <c r="H222" s="87">
        <v>43083</v>
      </c>
      <c r="I222" s="17">
        <v>40000</v>
      </c>
      <c r="J222" s="16"/>
      <c r="K222" s="17"/>
      <c r="L222" s="16"/>
      <c r="M222" s="17"/>
      <c r="N222" s="16"/>
      <c r="O222" s="17"/>
      <c r="P222" s="16"/>
      <c r="Q222" s="17"/>
      <c r="R222" s="16"/>
      <c r="S222" s="17"/>
      <c r="T222" s="43"/>
      <c r="U222" s="17"/>
      <c r="V222" s="43"/>
      <c r="W222" s="17"/>
      <c r="X222" s="43"/>
      <c r="Y222" s="17"/>
      <c r="Z222" s="43"/>
      <c r="AA222" s="17"/>
      <c r="AB222" s="28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</row>
    <row r="223" spans="1:439" ht="15.75" x14ac:dyDescent="0.25">
      <c r="A223" s="91">
        <v>40</v>
      </c>
      <c r="B223" s="200" t="s">
        <v>297</v>
      </c>
      <c r="C223" s="85"/>
      <c r="D223" s="15">
        <v>42000</v>
      </c>
      <c r="E223" s="14">
        <f t="shared" si="5"/>
        <v>42000</v>
      </c>
      <c r="F223" s="16"/>
      <c r="G223" s="17"/>
      <c r="H223" s="225"/>
      <c r="I223" s="67"/>
      <c r="J223" s="16"/>
      <c r="K223" s="67"/>
      <c r="L223" s="16"/>
      <c r="M223" s="17"/>
      <c r="N223" s="16"/>
      <c r="O223" s="17"/>
      <c r="P223" s="16"/>
      <c r="Q223" s="17"/>
      <c r="R223" s="16"/>
      <c r="S223" s="17"/>
      <c r="T223" s="43"/>
      <c r="U223" s="17"/>
      <c r="V223" s="43"/>
      <c r="W223" s="17"/>
      <c r="X223" s="43"/>
      <c r="Y223" s="17"/>
      <c r="Z223" s="43"/>
      <c r="AA223" s="17"/>
      <c r="AB223" s="28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</row>
    <row r="224" spans="1:439" ht="15.75" x14ac:dyDescent="0.25">
      <c r="A224" s="91">
        <v>41</v>
      </c>
      <c r="B224" s="200" t="s">
        <v>298</v>
      </c>
      <c r="C224" s="44"/>
      <c r="D224" s="15">
        <v>35000</v>
      </c>
      <c r="E224" s="14">
        <f t="shared" si="5"/>
        <v>35000</v>
      </c>
      <c r="F224" s="16"/>
      <c r="G224" s="17"/>
      <c r="H224" s="215"/>
      <c r="I224" s="17"/>
      <c r="J224" s="66"/>
      <c r="K224" s="17"/>
      <c r="L224" s="16"/>
      <c r="M224" s="17"/>
      <c r="N224" s="16"/>
      <c r="O224" s="17"/>
      <c r="P224" s="16"/>
      <c r="Q224" s="17"/>
      <c r="R224" s="16"/>
      <c r="S224" s="17"/>
      <c r="T224" s="43"/>
      <c r="U224" s="17"/>
      <c r="V224" s="43"/>
      <c r="W224" s="17"/>
      <c r="X224" s="43"/>
      <c r="Y224" s="17"/>
      <c r="Z224" s="43"/>
      <c r="AA224" s="17"/>
      <c r="AB224" s="28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</row>
    <row r="225" spans="1:439" ht="15.75" x14ac:dyDescent="0.25">
      <c r="A225" s="91">
        <v>42</v>
      </c>
      <c r="B225" s="202" t="s">
        <v>346</v>
      </c>
      <c r="C225" s="44"/>
      <c r="D225" s="15">
        <v>251000</v>
      </c>
      <c r="E225" s="14">
        <f t="shared" si="5"/>
        <v>251000</v>
      </c>
      <c r="F225" s="16"/>
      <c r="G225" s="17"/>
      <c r="H225" s="87"/>
      <c r="I225" s="17"/>
      <c r="J225" s="16"/>
      <c r="K225" s="17"/>
      <c r="L225" s="16"/>
      <c r="M225" s="17"/>
      <c r="N225" s="16"/>
      <c r="O225" s="17"/>
      <c r="P225" s="16"/>
      <c r="Q225" s="17"/>
      <c r="R225" s="16"/>
      <c r="S225" s="17"/>
      <c r="T225" s="43"/>
      <c r="U225" s="17"/>
      <c r="V225" s="43"/>
      <c r="W225" s="17"/>
      <c r="X225" s="43"/>
      <c r="Y225" s="17"/>
      <c r="Z225" s="43"/>
      <c r="AA225" s="17"/>
      <c r="AB225" s="28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</row>
    <row r="226" spans="1:439" ht="15.75" x14ac:dyDescent="0.25">
      <c r="A226" s="91">
        <v>43</v>
      </c>
      <c r="B226" s="202" t="s">
        <v>321</v>
      </c>
      <c r="C226" s="44"/>
      <c r="D226" s="15">
        <v>80000</v>
      </c>
      <c r="E226" s="14">
        <f t="shared" si="5"/>
        <v>80000</v>
      </c>
      <c r="F226" s="16"/>
      <c r="G226" s="17"/>
      <c r="H226" s="87"/>
      <c r="I226" s="17"/>
      <c r="J226" s="16"/>
      <c r="K226" s="17"/>
      <c r="L226" s="16"/>
      <c r="M226" s="17"/>
      <c r="N226" s="16"/>
      <c r="O226" s="17"/>
      <c r="P226" s="16"/>
      <c r="Q226" s="17"/>
      <c r="R226" s="16"/>
      <c r="S226" s="17"/>
      <c r="T226" s="43"/>
      <c r="U226" s="17"/>
      <c r="V226" s="43"/>
      <c r="W226" s="17"/>
      <c r="X226" s="43"/>
      <c r="Y226" s="17"/>
      <c r="Z226" s="43"/>
      <c r="AA226" s="17"/>
      <c r="AB226" s="28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</row>
    <row r="227" spans="1:439" ht="15.75" x14ac:dyDescent="0.25">
      <c r="A227" s="91">
        <v>44</v>
      </c>
      <c r="B227" s="200" t="s">
        <v>299</v>
      </c>
      <c r="C227" s="44"/>
      <c r="D227" s="15">
        <v>320000</v>
      </c>
      <c r="E227" s="14">
        <f t="shared" si="5"/>
        <v>330000</v>
      </c>
      <c r="F227" s="16">
        <v>43070</v>
      </c>
      <c r="G227" s="17">
        <v>10000</v>
      </c>
      <c r="H227" s="87"/>
      <c r="I227" s="17"/>
      <c r="J227" s="16"/>
      <c r="K227" s="17"/>
      <c r="L227" s="16"/>
      <c r="M227" s="17"/>
      <c r="N227" s="16"/>
      <c r="O227" s="17"/>
      <c r="P227" s="16"/>
      <c r="Q227" s="17"/>
      <c r="R227" s="16"/>
      <c r="S227" s="17"/>
      <c r="T227" s="43"/>
      <c r="U227" s="17"/>
      <c r="V227" s="43"/>
      <c r="W227" s="17"/>
      <c r="X227" s="43"/>
      <c r="Y227" s="17"/>
      <c r="Z227" s="43"/>
      <c r="AA227" s="17"/>
      <c r="AB227" s="28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</row>
    <row r="228" spans="1:439" ht="15.75" x14ac:dyDescent="0.25">
      <c r="A228" s="91">
        <v>45</v>
      </c>
      <c r="B228" s="200" t="s">
        <v>300</v>
      </c>
      <c r="C228" s="44"/>
      <c r="D228" s="15">
        <v>523000</v>
      </c>
      <c r="E228" s="14">
        <f t="shared" si="5"/>
        <v>523000</v>
      </c>
      <c r="F228" s="16"/>
      <c r="G228" s="17"/>
      <c r="H228" s="87"/>
      <c r="I228" s="17"/>
      <c r="J228" s="16"/>
      <c r="K228" s="17"/>
      <c r="L228" s="16"/>
      <c r="M228" s="17"/>
      <c r="N228" s="16"/>
      <c r="O228" s="17"/>
      <c r="P228" s="16"/>
      <c r="Q228" s="17"/>
      <c r="R228" s="16"/>
      <c r="S228" s="17"/>
      <c r="T228" s="43"/>
      <c r="U228" s="17"/>
      <c r="V228" s="43"/>
      <c r="W228" s="17"/>
      <c r="X228" s="43"/>
      <c r="Y228" s="17"/>
      <c r="Z228" s="43"/>
      <c r="AA228" s="17"/>
      <c r="AB228" s="49"/>
      <c r="AC228" s="91"/>
      <c r="AD228" s="180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</row>
    <row r="229" spans="1:439" x14ac:dyDescent="0.25">
      <c r="A229" s="91">
        <v>46</v>
      </c>
      <c r="B229" s="235" t="s">
        <v>398</v>
      </c>
      <c r="C229" s="44"/>
      <c r="D229" s="15">
        <v>890000</v>
      </c>
      <c r="E229" s="14">
        <f t="shared" si="5"/>
        <v>970000</v>
      </c>
      <c r="F229" s="16">
        <v>43070</v>
      </c>
      <c r="G229" s="17">
        <v>20000</v>
      </c>
      <c r="H229" s="87">
        <v>43071</v>
      </c>
      <c r="I229" s="17">
        <v>20000</v>
      </c>
      <c r="J229" s="16">
        <v>43072</v>
      </c>
      <c r="K229" s="17">
        <v>20000</v>
      </c>
      <c r="L229" s="16">
        <v>43078</v>
      </c>
      <c r="M229" s="17">
        <v>20000</v>
      </c>
      <c r="N229" s="16"/>
      <c r="O229" s="17"/>
      <c r="P229" s="16"/>
      <c r="Q229" s="17"/>
      <c r="R229" s="16"/>
      <c r="S229" s="17"/>
      <c r="T229" s="43"/>
      <c r="U229" s="17"/>
      <c r="V229" s="43"/>
      <c r="W229" s="17"/>
      <c r="X229" s="43"/>
      <c r="Y229" s="17"/>
      <c r="Z229" s="43"/>
      <c r="AA229" s="17"/>
      <c r="AB229" s="49"/>
      <c r="AC229" s="91"/>
      <c r="AD229" s="180"/>
      <c r="AE229" s="91"/>
      <c r="AF229" s="180"/>
      <c r="AG229" s="91"/>
      <c r="AH229" s="180"/>
      <c r="AI229" s="91"/>
      <c r="AJ229" s="180"/>
      <c r="AK229" s="91"/>
      <c r="AL229" s="180"/>
      <c r="AM229" s="91"/>
      <c r="AN229" s="180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</row>
    <row r="230" spans="1:439" ht="15.75" x14ac:dyDescent="0.25">
      <c r="A230" s="91">
        <v>47</v>
      </c>
      <c r="B230" s="200" t="s">
        <v>301</v>
      </c>
      <c r="C230" s="228"/>
      <c r="D230" s="15">
        <v>161000</v>
      </c>
      <c r="E230" s="14">
        <f t="shared" si="5"/>
        <v>165000</v>
      </c>
      <c r="F230" s="16">
        <v>43075</v>
      </c>
      <c r="G230" s="17">
        <v>2000</v>
      </c>
      <c r="H230" s="87">
        <v>43084</v>
      </c>
      <c r="I230" s="17">
        <v>2000</v>
      </c>
      <c r="J230" s="16"/>
      <c r="K230" s="17"/>
      <c r="L230" s="16"/>
      <c r="M230" s="17"/>
      <c r="N230" s="16"/>
      <c r="O230" s="17"/>
      <c r="P230" s="16"/>
      <c r="Q230" s="17"/>
      <c r="R230" s="16"/>
      <c r="S230" s="17"/>
      <c r="T230" s="43"/>
      <c r="U230" s="17"/>
      <c r="V230" s="43"/>
      <c r="W230" s="17"/>
      <c r="X230" s="43"/>
      <c r="Y230" s="17"/>
      <c r="Z230" s="43"/>
      <c r="AA230" s="17"/>
      <c r="AB230" s="93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</row>
    <row r="231" spans="1:439" ht="15.75" x14ac:dyDescent="0.25">
      <c r="A231" s="91">
        <v>48</v>
      </c>
      <c r="B231" s="213" t="s">
        <v>347</v>
      </c>
      <c r="C231" s="228"/>
      <c r="D231" s="15">
        <v>240000</v>
      </c>
      <c r="E231" s="14">
        <f t="shared" si="5"/>
        <v>275000</v>
      </c>
      <c r="F231" s="16">
        <v>43071</v>
      </c>
      <c r="G231" s="17">
        <v>10000</v>
      </c>
      <c r="H231" s="87">
        <v>43072</v>
      </c>
      <c r="I231" s="17">
        <v>5000</v>
      </c>
      <c r="J231" s="16">
        <v>43077</v>
      </c>
      <c r="K231" s="17">
        <v>5000</v>
      </c>
      <c r="L231" s="16">
        <v>43083</v>
      </c>
      <c r="M231" s="17">
        <v>5000</v>
      </c>
      <c r="N231" s="16">
        <v>43085</v>
      </c>
      <c r="O231" s="17">
        <v>10000</v>
      </c>
      <c r="P231" s="16"/>
      <c r="Q231" s="17"/>
      <c r="R231" s="16"/>
      <c r="S231" s="17"/>
      <c r="T231" s="43"/>
      <c r="U231" s="17"/>
      <c r="V231" s="43"/>
      <c r="W231" s="17"/>
      <c r="X231" s="43"/>
      <c r="Y231" s="17"/>
      <c r="Z231" s="43"/>
      <c r="AA231" s="17"/>
      <c r="AB231" s="204"/>
      <c r="AC231" s="91"/>
      <c r="AD231" s="180"/>
      <c r="AE231" s="91"/>
      <c r="AF231" s="180"/>
      <c r="AG231" s="91"/>
      <c r="AH231" s="180"/>
      <c r="AI231" s="91"/>
      <c r="AJ231" s="180"/>
      <c r="AK231" s="91"/>
      <c r="AL231" s="180"/>
      <c r="AM231" s="91"/>
      <c r="AN231" s="180"/>
      <c r="AO231" s="91"/>
      <c r="AP231" s="180"/>
      <c r="AQ231" s="91"/>
      <c r="AR231" s="180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</row>
    <row r="232" spans="1:439" x14ac:dyDescent="0.25">
      <c r="A232" s="91">
        <v>49</v>
      </c>
      <c r="B232" s="235" t="s">
        <v>399</v>
      </c>
      <c r="C232" s="228"/>
      <c r="D232" s="15">
        <v>255000</v>
      </c>
      <c r="E232" s="14">
        <f t="shared" si="5"/>
        <v>255000</v>
      </c>
      <c r="F232" s="16"/>
      <c r="G232" s="17"/>
      <c r="H232" s="87"/>
      <c r="I232" s="17"/>
      <c r="J232" s="16"/>
      <c r="K232" s="17"/>
      <c r="L232" s="16"/>
      <c r="M232" s="17"/>
      <c r="N232" s="16"/>
      <c r="O232" s="17"/>
      <c r="P232" s="16"/>
      <c r="Q232" s="17"/>
      <c r="R232" s="16"/>
      <c r="S232" s="17"/>
      <c r="T232" s="43"/>
      <c r="U232" s="17"/>
      <c r="V232" s="43"/>
      <c r="W232" s="17"/>
      <c r="X232" s="43"/>
      <c r="Y232" s="17"/>
      <c r="Z232" s="43"/>
      <c r="AA232" s="17"/>
      <c r="AB232" s="93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</row>
    <row r="233" spans="1:439" ht="15.75" x14ac:dyDescent="0.25">
      <c r="A233" s="91">
        <v>50</v>
      </c>
      <c r="B233" s="203" t="s">
        <v>322</v>
      </c>
      <c r="C233" s="228"/>
      <c r="D233" s="15">
        <v>72000</v>
      </c>
      <c r="E233" s="14">
        <f t="shared" si="5"/>
        <v>72000</v>
      </c>
      <c r="F233" s="16"/>
      <c r="G233" s="17"/>
      <c r="H233" s="215"/>
      <c r="I233" s="17"/>
      <c r="J233" s="16"/>
      <c r="K233" s="17"/>
      <c r="L233" s="16"/>
      <c r="M233" s="17"/>
      <c r="N233" s="16"/>
      <c r="O233" s="17"/>
      <c r="P233" s="16"/>
      <c r="Q233" s="17"/>
      <c r="R233" s="16"/>
      <c r="S233" s="17"/>
      <c r="T233" s="43"/>
      <c r="U233" s="17"/>
      <c r="V233" s="43"/>
      <c r="W233" s="17"/>
      <c r="X233" s="43"/>
      <c r="Y233" s="17"/>
      <c r="Z233" s="43"/>
      <c r="AA233" s="17"/>
      <c r="AB233" s="93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</row>
    <row r="234" spans="1:439" ht="15.75" x14ac:dyDescent="0.25">
      <c r="A234" s="91">
        <v>51</v>
      </c>
      <c r="B234" s="203" t="s">
        <v>323</v>
      </c>
      <c r="C234" s="228"/>
      <c r="D234" s="15">
        <v>390000</v>
      </c>
      <c r="E234" s="14">
        <f t="shared" si="5"/>
        <v>415000</v>
      </c>
      <c r="F234" s="16">
        <v>43071</v>
      </c>
      <c r="G234" s="17">
        <v>5000</v>
      </c>
      <c r="H234" s="87">
        <v>43075</v>
      </c>
      <c r="I234" s="17">
        <v>10000</v>
      </c>
      <c r="J234" s="16">
        <v>43082</v>
      </c>
      <c r="K234" s="17">
        <v>5000</v>
      </c>
      <c r="L234" s="16">
        <v>43083</v>
      </c>
      <c r="M234" s="17">
        <v>5000</v>
      </c>
      <c r="N234" s="16"/>
      <c r="O234" s="17"/>
      <c r="P234" s="16"/>
      <c r="Q234" s="17"/>
      <c r="R234" s="16"/>
      <c r="S234" s="17"/>
      <c r="T234" s="43"/>
      <c r="U234" s="17"/>
      <c r="V234" s="43"/>
      <c r="W234" s="17"/>
      <c r="X234" s="43"/>
      <c r="Y234" s="17"/>
      <c r="Z234" s="43"/>
      <c r="AA234" s="17"/>
      <c r="AB234" s="204"/>
      <c r="AC234" s="91"/>
      <c r="AD234" s="180"/>
      <c r="AE234" s="91"/>
      <c r="AF234" s="180"/>
      <c r="AG234" s="91"/>
      <c r="AH234" s="180"/>
      <c r="AI234" s="91"/>
      <c r="AJ234" s="180"/>
      <c r="AK234" s="91"/>
      <c r="AL234" s="180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</row>
    <row r="235" spans="1:439" ht="15.75" x14ac:dyDescent="0.25">
      <c r="A235" s="91">
        <v>52</v>
      </c>
      <c r="B235" s="200" t="s">
        <v>302</v>
      </c>
      <c r="C235" s="228"/>
      <c r="D235" s="15">
        <v>96000</v>
      </c>
      <c r="E235" s="14">
        <f t="shared" si="5"/>
        <v>226000</v>
      </c>
      <c r="F235" s="16">
        <v>43077</v>
      </c>
      <c r="G235" s="17">
        <v>10000</v>
      </c>
      <c r="H235" s="87">
        <v>43082</v>
      </c>
      <c r="I235" s="17">
        <v>20000</v>
      </c>
      <c r="J235" s="16"/>
      <c r="K235" s="17"/>
      <c r="L235" s="16"/>
      <c r="M235" s="17"/>
      <c r="N235" s="16"/>
      <c r="O235" s="17"/>
      <c r="P235" s="16"/>
      <c r="Q235" s="17"/>
      <c r="R235" s="16"/>
      <c r="S235" s="17"/>
      <c r="T235" s="43"/>
      <c r="U235" s="17"/>
      <c r="V235" s="43"/>
      <c r="W235" s="17"/>
      <c r="X235" s="87">
        <v>43070</v>
      </c>
      <c r="Y235" s="17">
        <v>100000</v>
      </c>
      <c r="Z235" s="43"/>
      <c r="AA235" s="17"/>
      <c r="AB235" s="93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</row>
    <row r="236" spans="1:439" ht="15.75" x14ac:dyDescent="0.25">
      <c r="A236" s="91">
        <v>53</v>
      </c>
      <c r="B236" s="202" t="s">
        <v>324</v>
      </c>
      <c r="C236" s="228"/>
      <c r="D236" s="15">
        <v>43300</v>
      </c>
      <c r="E236" s="14">
        <f t="shared" si="5"/>
        <v>48300</v>
      </c>
      <c r="F236" s="16">
        <v>43071</v>
      </c>
      <c r="G236" s="17">
        <v>5000</v>
      </c>
      <c r="H236" s="215"/>
      <c r="I236" s="17"/>
      <c r="J236" s="16"/>
      <c r="K236" s="17"/>
      <c r="L236" s="16"/>
      <c r="M236" s="17"/>
      <c r="N236" s="16"/>
      <c r="O236" s="17"/>
      <c r="P236" s="16"/>
      <c r="Q236" s="17"/>
      <c r="R236" s="16"/>
      <c r="S236" s="17"/>
      <c r="T236" s="43"/>
      <c r="U236" s="17"/>
      <c r="V236" s="43"/>
      <c r="W236" s="17"/>
      <c r="X236" s="43"/>
      <c r="Y236" s="17"/>
      <c r="Z236" s="43"/>
      <c r="AA236" s="17"/>
      <c r="AB236" s="93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</row>
    <row r="237" spans="1:439" ht="15.75" x14ac:dyDescent="0.25">
      <c r="A237" s="91">
        <v>54</v>
      </c>
      <c r="B237" s="200" t="s">
        <v>303</v>
      </c>
      <c r="C237" s="228"/>
      <c r="D237" s="15">
        <v>300000</v>
      </c>
      <c r="E237" s="14">
        <f t="shared" si="5"/>
        <v>325000</v>
      </c>
      <c r="F237" s="16">
        <v>43075</v>
      </c>
      <c r="G237" s="17">
        <v>25000</v>
      </c>
      <c r="H237" s="87"/>
      <c r="I237" s="17"/>
      <c r="J237" s="16"/>
      <c r="K237" s="17"/>
      <c r="L237" s="16"/>
      <c r="M237" s="17"/>
      <c r="N237" s="16"/>
      <c r="O237" s="17"/>
      <c r="P237" s="16"/>
      <c r="Q237" s="17"/>
      <c r="R237" s="16"/>
      <c r="S237" s="17"/>
      <c r="T237" s="43"/>
      <c r="U237" s="17"/>
      <c r="V237" s="43"/>
      <c r="W237" s="17"/>
      <c r="X237" s="43"/>
      <c r="Y237" s="17"/>
      <c r="Z237" s="43"/>
      <c r="AA237" s="17"/>
      <c r="AB237" s="93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</row>
    <row r="238" spans="1:439" ht="15.75" x14ac:dyDescent="0.25">
      <c r="A238" s="91">
        <v>55</v>
      </c>
      <c r="B238" s="202" t="s">
        <v>325</v>
      </c>
      <c r="C238" s="228"/>
      <c r="D238" s="15">
        <v>56000</v>
      </c>
      <c r="E238" s="14">
        <f t="shared" si="5"/>
        <v>56000</v>
      </c>
      <c r="F238" s="16"/>
      <c r="G238" s="17"/>
      <c r="H238" s="87"/>
      <c r="I238" s="17"/>
      <c r="J238" s="16"/>
      <c r="K238" s="17"/>
      <c r="L238" s="16"/>
      <c r="M238" s="17"/>
      <c r="N238" s="16"/>
      <c r="O238" s="17"/>
      <c r="P238" s="16"/>
      <c r="Q238" s="17"/>
      <c r="R238" s="16"/>
      <c r="S238" s="17"/>
      <c r="T238" s="43"/>
      <c r="U238" s="17"/>
      <c r="V238" s="43"/>
      <c r="W238" s="17"/>
      <c r="X238" s="43"/>
      <c r="Y238" s="17"/>
      <c r="Z238" s="43"/>
      <c r="AA238" s="17"/>
      <c r="AB238" s="93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</row>
    <row r="239" spans="1:439" ht="15.75" x14ac:dyDescent="0.25">
      <c r="A239" s="91">
        <v>56</v>
      </c>
      <c r="B239" s="200" t="s">
        <v>304</v>
      </c>
      <c r="C239" s="228"/>
      <c r="D239" s="15">
        <v>0</v>
      </c>
      <c r="E239" s="14">
        <f t="shared" si="5"/>
        <v>0</v>
      </c>
      <c r="F239" s="16"/>
      <c r="G239" s="17"/>
      <c r="H239" s="215"/>
      <c r="I239" s="17"/>
      <c r="J239" s="16"/>
      <c r="K239" s="17"/>
      <c r="L239" s="16"/>
      <c r="M239" s="17"/>
      <c r="N239" s="16"/>
      <c r="O239" s="17"/>
      <c r="P239" s="16"/>
      <c r="Q239" s="17"/>
      <c r="R239" s="16"/>
      <c r="S239" s="17"/>
      <c r="T239" s="43"/>
      <c r="U239" s="17"/>
      <c r="V239" s="43"/>
      <c r="W239" s="17"/>
      <c r="X239" s="43"/>
      <c r="Y239" s="17"/>
      <c r="Z239" s="43"/>
      <c r="AA239" s="17"/>
      <c r="AB239" s="93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</row>
    <row r="240" spans="1:439" ht="15.75" x14ac:dyDescent="0.25">
      <c r="A240" s="91">
        <v>57</v>
      </c>
      <c r="B240" s="200" t="s">
        <v>305</v>
      </c>
      <c r="C240" s="228"/>
      <c r="D240" s="15">
        <v>1389000</v>
      </c>
      <c r="E240" s="14">
        <f t="shared" si="5"/>
        <v>1472000</v>
      </c>
      <c r="F240" s="16">
        <v>43070</v>
      </c>
      <c r="G240" s="17">
        <v>13000</v>
      </c>
      <c r="H240" s="87">
        <v>43071</v>
      </c>
      <c r="I240" s="17">
        <v>20000</v>
      </c>
      <c r="J240" s="16">
        <v>43072</v>
      </c>
      <c r="K240" s="17">
        <v>20000</v>
      </c>
      <c r="L240" s="16">
        <v>43076</v>
      </c>
      <c r="M240" s="17">
        <v>10000</v>
      </c>
      <c r="N240" s="16">
        <v>43082</v>
      </c>
      <c r="O240" s="17">
        <v>20000</v>
      </c>
      <c r="P240" s="16"/>
      <c r="Q240" s="17"/>
      <c r="R240" s="16"/>
      <c r="S240" s="17"/>
      <c r="T240" s="43"/>
      <c r="U240" s="17"/>
      <c r="V240" s="43"/>
      <c r="W240" s="17"/>
      <c r="X240" s="43"/>
      <c r="Y240" s="17"/>
      <c r="Z240" s="43"/>
      <c r="AA240" s="17"/>
      <c r="AB240" s="204"/>
      <c r="AC240" s="91"/>
      <c r="AD240" s="180"/>
      <c r="AE240" s="91"/>
      <c r="AF240" s="180"/>
      <c r="AG240" s="91"/>
      <c r="AH240" s="180"/>
      <c r="AI240" s="91"/>
      <c r="AJ240" s="180"/>
      <c r="AK240" s="91"/>
      <c r="AL240" s="180"/>
      <c r="AM240" s="91"/>
      <c r="AN240" s="180"/>
      <c r="AO240" s="91"/>
      <c r="AP240" s="180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</row>
    <row r="241" spans="1:439" ht="15.75" x14ac:dyDescent="0.25">
      <c r="A241" s="91">
        <v>58</v>
      </c>
      <c r="B241" s="200" t="s">
        <v>306</v>
      </c>
      <c r="C241" s="228"/>
      <c r="D241" s="15">
        <v>790000</v>
      </c>
      <c r="E241" s="14">
        <f t="shared" si="5"/>
        <v>800000</v>
      </c>
      <c r="F241" s="16">
        <v>43070</v>
      </c>
      <c r="G241" s="17">
        <v>10000</v>
      </c>
      <c r="H241" s="87"/>
      <c r="I241" s="17"/>
      <c r="J241" s="16"/>
      <c r="K241" s="17"/>
      <c r="L241" s="16"/>
      <c r="M241" s="17"/>
      <c r="N241" s="16"/>
      <c r="O241" s="17"/>
      <c r="P241" s="16"/>
      <c r="Q241" s="17"/>
      <c r="R241" s="16"/>
      <c r="S241" s="17"/>
      <c r="T241" s="43"/>
      <c r="U241" s="17"/>
      <c r="V241" s="43"/>
      <c r="W241" s="17"/>
      <c r="X241" s="43"/>
      <c r="Y241" s="17"/>
      <c r="Z241" s="43"/>
      <c r="AA241" s="17"/>
      <c r="AB241" s="93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</row>
    <row r="242" spans="1:439" ht="15.75" x14ac:dyDescent="0.25">
      <c r="A242" s="91">
        <v>59</v>
      </c>
      <c r="B242" s="202" t="s">
        <v>326</v>
      </c>
      <c r="C242" s="228"/>
      <c r="D242" s="15">
        <v>308000</v>
      </c>
      <c r="E242" s="14">
        <f t="shared" si="5"/>
        <v>308000</v>
      </c>
      <c r="F242" s="16"/>
      <c r="G242" s="17"/>
      <c r="H242" s="215"/>
      <c r="I242" s="17"/>
      <c r="J242" s="16"/>
      <c r="K242" s="17"/>
      <c r="L242" s="16"/>
      <c r="M242" s="17"/>
      <c r="N242" s="16"/>
      <c r="O242" s="17"/>
      <c r="P242" s="16"/>
      <c r="Q242" s="17"/>
      <c r="R242" s="16"/>
      <c r="S242" s="17"/>
      <c r="T242" s="43"/>
      <c r="U242" s="17"/>
      <c r="V242" s="43"/>
      <c r="W242" s="17"/>
      <c r="X242" s="43"/>
      <c r="Y242" s="17"/>
      <c r="Z242" s="43"/>
      <c r="AA242" s="17"/>
      <c r="AB242" s="204"/>
      <c r="AC242" s="91"/>
      <c r="AD242" s="180"/>
      <c r="AE242" s="91"/>
      <c r="AF242" s="180"/>
      <c r="AG242" s="91"/>
      <c r="AH242" s="180"/>
      <c r="AI242" s="91"/>
      <c r="AJ242" s="180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</row>
    <row r="243" spans="1:439" ht="15.75" x14ac:dyDescent="0.25">
      <c r="A243" s="91">
        <v>60</v>
      </c>
      <c r="B243" s="202" t="s">
        <v>327</v>
      </c>
      <c r="C243" s="228"/>
      <c r="D243" s="15">
        <v>102000</v>
      </c>
      <c r="E243" s="14">
        <f t="shared" si="5"/>
        <v>102000</v>
      </c>
      <c r="F243" s="16"/>
      <c r="G243" s="17"/>
      <c r="H243" s="87"/>
      <c r="I243" s="17"/>
      <c r="J243" s="16"/>
      <c r="K243" s="17"/>
      <c r="L243" s="16"/>
      <c r="M243" s="17"/>
      <c r="N243" s="16"/>
      <c r="O243" s="17"/>
      <c r="P243" s="16"/>
      <c r="Q243" s="17"/>
      <c r="R243" s="16"/>
      <c r="S243" s="17"/>
      <c r="T243" s="43"/>
      <c r="U243" s="17"/>
      <c r="V243" s="43"/>
      <c r="W243" s="17"/>
      <c r="X243" s="43"/>
      <c r="Y243" s="17"/>
      <c r="Z243" s="43"/>
      <c r="AA243" s="17"/>
      <c r="AB243" s="93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</row>
    <row r="244" spans="1:439" ht="15.75" x14ac:dyDescent="0.25">
      <c r="A244" s="91">
        <v>61</v>
      </c>
      <c r="B244" s="200" t="s">
        <v>307</v>
      </c>
      <c r="C244" s="228"/>
      <c r="D244" s="15">
        <v>50000</v>
      </c>
      <c r="E244" s="14">
        <f t="shared" si="5"/>
        <v>50000</v>
      </c>
      <c r="F244" s="16"/>
      <c r="G244" s="17"/>
      <c r="H244" s="87"/>
      <c r="I244" s="17"/>
      <c r="J244" s="16"/>
      <c r="K244" s="17"/>
      <c r="L244" s="16"/>
      <c r="M244" s="17"/>
      <c r="N244" s="16"/>
      <c r="O244" s="17"/>
      <c r="P244" s="16"/>
      <c r="Q244" s="17"/>
      <c r="R244" s="16"/>
      <c r="S244" s="17"/>
      <c r="T244" s="43"/>
      <c r="U244" s="17"/>
      <c r="V244" s="43"/>
      <c r="W244" s="17"/>
      <c r="X244" s="43"/>
      <c r="Y244" s="17"/>
      <c r="Z244" s="43"/>
      <c r="AA244" s="17"/>
      <c r="AB244" s="93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</row>
    <row r="245" spans="1:439" ht="15.75" x14ac:dyDescent="0.25">
      <c r="A245" s="91">
        <v>62</v>
      </c>
      <c r="B245" s="202" t="s">
        <v>328</v>
      </c>
      <c r="C245" s="228"/>
      <c r="D245" s="15">
        <v>5000</v>
      </c>
      <c r="E245" s="14">
        <f t="shared" si="5"/>
        <v>5000</v>
      </c>
      <c r="F245" s="16"/>
      <c r="G245" s="17"/>
      <c r="H245" s="215"/>
      <c r="I245" s="17"/>
      <c r="J245" s="16"/>
      <c r="K245" s="17"/>
      <c r="L245" s="16"/>
      <c r="M245" s="17"/>
      <c r="N245" s="16"/>
      <c r="O245" s="17"/>
      <c r="P245" s="16"/>
      <c r="Q245" s="17"/>
      <c r="R245" s="16"/>
      <c r="S245" s="17"/>
      <c r="T245" s="43"/>
      <c r="U245" s="17"/>
      <c r="V245" s="43"/>
      <c r="W245" s="17"/>
      <c r="X245" s="43"/>
      <c r="Y245" s="17"/>
      <c r="Z245" s="43"/>
      <c r="AA245" s="17"/>
      <c r="AB245" s="93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</row>
    <row r="246" spans="1:439" ht="15.75" x14ac:dyDescent="0.25">
      <c r="A246" s="91">
        <v>63</v>
      </c>
      <c r="B246" s="202" t="s">
        <v>348</v>
      </c>
      <c r="C246" s="228"/>
      <c r="D246" s="15">
        <v>195000</v>
      </c>
      <c r="E246" s="14">
        <f t="shared" si="5"/>
        <v>223000</v>
      </c>
      <c r="F246" s="16">
        <v>43071</v>
      </c>
      <c r="G246" s="17">
        <v>4000</v>
      </c>
      <c r="H246" s="87">
        <v>43075</v>
      </c>
      <c r="I246" s="17">
        <v>4000</v>
      </c>
      <c r="J246" s="16">
        <v>43082</v>
      </c>
      <c r="K246" s="17">
        <v>20000</v>
      </c>
      <c r="L246" s="16"/>
      <c r="M246" s="17"/>
      <c r="N246" s="16"/>
      <c r="O246" s="17"/>
      <c r="P246" s="16"/>
      <c r="Q246" s="17"/>
      <c r="R246" s="16"/>
      <c r="S246" s="17"/>
      <c r="T246" s="43"/>
      <c r="U246" s="17"/>
      <c r="V246" s="43"/>
      <c r="W246" s="17"/>
      <c r="X246" s="43"/>
      <c r="Y246" s="17"/>
      <c r="Z246" s="43"/>
      <c r="AA246" s="17"/>
      <c r="AB246" s="93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</row>
    <row r="247" spans="1:439" ht="15.75" x14ac:dyDescent="0.25">
      <c r="A247" s="91">
        <v>64</v>
      </c>
      <c r="B247" s="202" t="s">
        <v>349</v>
      </c>
      <c r="C247" s="228"/>
      <c r="D247" s="15">
        <v>275000</v>
      </c>
      <c r="E247" s="14">
        <f t="shared" si="5"/>
        <v>321000</v>
      </c>
      <c r="F247" s="16">
        <v>43070</v>
      </c>
      <c r="G247" s="17">
        <v>5000</v>
      </c>
      <c r="H247" s="87">
        <v>43071</v>
      </c>
      <c r="I247" s="17">
        <v>5000</v>
      </c>
      <c r="J247" s="16">
        <v>43072</v>
      </c>
      <c r="K247" s="17">
        <v>5000</v>
      </c>
      <c r="L247" s="16">
        <v>43075</v>
      </c>
      <c r="M247" s="17">
        <v>5000</v>
      </c>
      <c r="N247" s="16">
        <v>43076</v>
      </c>
      <c r="O247" s="17">
        <v>5000</v>
      </c>
      <c r="P247" s="16">
        <v>43078</v>
      </c>
      <c r="Q247" s="17">
        <v>6000</v>
      </c>
      <c r="R247" s="16">
        <v>43083</v>
      </c>
      <c r="S247" s="17">
        <v>5000</v>
      </c>
      <c r="T247" s="43">
        <v>43084</v>
      </c>
      <c r="U247" s="17">
        <v>5000</v>
      </c>
      <c r="V247" s="43">
        <v>43085</v>
      </c>
      <c r="W247" s="17">
        <v>5000</v>
      </c>
      <c r="X247" s="43"/>
      <c r="Y247" s="17"/>
      <c r="Z247" s="43"/>
      <c r="AA247" s="17"/>
      <c r="AB247" s="204"/>
      <c r="AC247" s="91"/>
      <c r="AD247" s="180"/>
      <c r="AE247" s="91"/>
      <c r="AF247" s="180"/>
      <c r="AG247" s="91"/>
      <c r="AH247" s="180"/>
      <c r="AI247" s="91"/>
      <c r="AJ247" s="180"/>
      <c r="AK247" s="91"/>
      <c r="AL247" s="180"/>
      <c r="AM247" s="91"/>
      <c r="AN247" s="180"/>
      <c r="AO247" s="91"/>
      <c r="AP247" s="180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</row>
    <row r="248" spans="1:439" ht="15.75" x14ac:dyDescent="0.25">
      <c r="A248" s="91">
        <v>65</v>
      </c>
      <c r="B248" s="202" t="s">
        <v>350</v>
      </c>
      <c r="C248" s="228"/>
      <c r="D248" s="15">
        <v>384000</v>
      </c>
      <c r="E248" s="14">
        <f t="shared" ref="E248:E255" si="6">SUMIF($F$2:$XFD$2,1,F248:XFD248)+D248</f>
        <v>384000</v>
      </c>
      <c r="F248" s="16"/>
      <c r="G248" s="17"/>
      <c r="H248" s="87"/>
      <c r="I248" s="17"/>
      <c r="J248" s="16"/>
      <c r="K248" s="17"/>
      <c r="L248" s="16"/>
      <c r="M248" s="17"/>
      <c r="N248" s="16"/>
      <c r="O248" s="17"/>
      <c r="P248" s="16"/>
      <c r="Q248" s="17"/>
      <c r="R248" s="16"/>
      <c r="S248" s="17"/>
      <c r="T248" s="43"/>
      <c r="U248" s="17"/>
      <c r="V248" s="43"/>
      <c r="W248" s="17"/>
      <c r="X248" s="43"/>
      <c r="Y248" s="17"/>
      <c r="Z248" s="43"/>
      <c r="AA248" s="17"/>
      <c r="AB248" s="93"/>
      <c r="AC248" s="91"/>
      <c r="AD248" s="180"/>
      <c r="AE248" s="91"/>
      <c r="AF248" s="180"/>
      <c r="AG248" s="91"/>
      <c r="AH248" s="180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</row>
    <row r="249" spans="1:439" ht="15.75" x14ac:dyDescent="0.25">
      <c r="A249" s="91">
        <v>66</v>
      </c>
      <c r="B249" s="200" t="s">
        <v>329</v>
      </c>
      <c r="C249" s="228"/>
      <c r="D249" s="15">
        <v>650000</v>
      </c>
      <c r="E249" s="14">
        <f t="shared" si="6"/>
        <v>650000</v>
      </c>
      <c r="F249" s="16"/>
      <c r="G249" s="17"/>
      <c r="H249" s="215"/>
      <c r="I249" s="17"/>
      <c r="J249" s="16"/>
      <c r="K249" s="17"/>
      <c r="L249" s="16"/>
      <c r="M249" s="17"/>
      <c r="N249" s="16"/>
      <c r="O249" s="17"/>
      <c r="P249" s="16"/>
      <c r="Q249" s="17"/>
      <c r="R249" s="16"/>
      <c r="S249" s="17"/>
      <c r="T249" s="43"/>
      <c r="U249" s="17"/>
      <c r="V249" s="43"/>
      <c r="W249" s="17"/>
      <c r="X249" s="43"/>
      <c r="Y249" s="17"/>
      <c r="Z249" s="43"/>
      <c r="AA249" s="17"/>
      <c r="AB249" s="93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</row>
    <row r="250" spans="1:439" ht="15.75" x14ac:dyDescent="0.25">
      <c r="A250" s="91">
        <v>67</v>
      </c>
      <c r="B250" s="202" t="s">
        <v>351</v>
      </c>
      <c r="C250" s="228"/>
      <c r="D250" s="15">
        <v>225000</v>
      </c>
      <c r="E250" s="14">
        <f t="shared" si="6"/>
        <v>285000</v>
      </c>
      <c r="F250" s="16">
        <v>43070</v>
      </c>
      <c r="G250" s="17">
        <v>10000</v>
      </c>
      <c r="H250" s="87">
        <v>43071</v>
      </c>
      <c r="I250" s="17">
        <v>10000</v>
      </c>
      <c r="J250" s="16">
        <v>43075</v>
      </c>
      <c r="K250" s="17">
        <v>10000</v>
      </c>
      <c r="L250" s="16">
        <v>43077</v>
      </c>
      <c r="M250" s="17">
        <v>10000</v>
      </c>
      <c r="N250" s="16">
        <v>43083</v>
      </c>
      <c r="O250" s="17">
        <v>10000</v>
      </c>
      <c r="P250" s="16">
        <v>43085</v>
      </c>
      <c r="Q250" s="17">
        <v>10000</v>
      </c>
      <c r="R250" s="16"/>
      <c r="S250" s="17"/>
      <c r="T250" s="43"/>
      <c r="U250" s="17"/>
      <c r="V250" s="43"/>
      <c r="W250" s="17"/>
      <c r="X250" s="43"/>
      <c r="Y250" s="17"/>
      <c r="Z250" s="43"/>
      <c r="AA250" s="17"/>
      <c r="AB250" s="93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</row>
    <row r="251" spans="1:439" ht="15.75" x14ac:dyDescent="0.25">
      <c r="A251" s="91">
        <v>68</v>
      </c>
      <c r="B251" s="200" t="s">
        <v>308</v>
      </c>
      <c r="C251" s="228"/>
      <c r="D251" s="15">
        <v>273500</v>
      </c>
      <c r="E251" s="14">
        <f t="shared" si="6"/>
        <v>273500</v>
      </c>
      <c r="F251" s="16"/>
      <c r="G251" s="17"/>
      <c r="H251" s="87"/>
      <c r="I251" s="17"/>
      <c r="J251" s="16"/>
      <c r="K251" s="17"/>
      <c r="L251" s="16"/>
      <c r="M251" s="17"/>
      <c r="N251" s="16"/>
      <c r="O251" s="17"/>
      <c r="P251" s="16"/>
      <c r="Q251" s="17"/>
      <c r="R251" s="16"/>
      <c r="S251" s="17"/>
      <c r="T251" s="43"/>
      <c r="U251" s="17"/>
      <c r="V251" s="43"/>
      <c r="W251" s="17"/>
      <c r="X251" s="43"/>
      <c r="Y251" s="17"/>
      <c r="Z251" s="43"/>
      <c r="AA251" s="17"/>
      <c r="AB251" s="93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</row>
    <row r="252" spans="1:439" ht="15.75" x14ac:dyDescent="0.25">
      <c r="A252" s="91">
        <v>69</v>
      </c>
      <c r="B252" s="213" t="s">
        <v>330</v>
      </c>
      <c r="C252" s="228"/>
      <c r="D252" s="15">
        <v>383500</v>
      </c>
      <c r="E252" s="14">
        <f t="shared" si="6"/>
        <v>432500</v>
      </c>
      <c r="F252" s="16">
        <v>43070</v>
      </c>
      <c r="G252" s="17">
        <v>7000</v>
      </c>
      <c r="H252" s="87">
        <v>43071</v>
      </c>
      <c r="I252" s="17">
        <v>5000</v>
      </c>
      <c r="J252" s="16">
        <v>43075</v>
      </c>
      <c r="K252" s="17">
        <v>7000</v>
      </c>
      <c r="L252" s="16">
        <v>43076</v>
      </c>
      <c r="M252" s="17">
        <v>5000</v>
      </c>
      <c r="N252" s="16">
        <v>43077</v>
      </c>
      <c r="O252" s="17">
        <v>5000</v>
      </c>
      <c r="P252" s="16">
        <v>43082</v>
      </c>
      <c r="Q252" s="17">
        <v>5000</v>
      </c>
      <c r="R252" s="16">
        <v>43083</v>
      </c>
      <c r="S252" s="17">
        <v>5000</v>
      </c>
      <c r="T252" s="87">
        <v>43084</v>
      </c>
      <c r="U252" s="17">
        <v>5000</v>
      </c>
      <c r="V252" s="87">
        <v>43085</v>
      </c>
      <c r="W252" s="17">
        <v>5000</v>
      </c>
      <c r="X252" s="43"/>
      <c r="Y252" s="17"/>
      <c r="Z252" s="43"/>
      <c r="AA252" s="17"/>
      <c r="AB252" s="204"/>
      <c r="AC252" s="91"/>
      <c r="AD252" s="180"/>
      <c r="AE252" s="91"/>
      <c r="AF252" s="180"/>
      <c r="AG252" s="91"/>
      <c r="AH252" s="180"/>
      <c r="AI252" s="91"/>
      <c r="AJ252" s="180"/>
      <c r="AK252" s="91"/>
      <c r="AL252" s="180"/>
      <c r="AM252" s="91"/>
      <c r="AN252" s="180"/>
      <c r="AO252" s="91"/>
      <c r="AP252" s="180"/>
      <c r="AQ252" s="91"/>
      <c r="AR252" s="180"/>
      <c r="AS252" s="91"/>
      <c r="AT252" s="180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</row>
    <row r="253" spans="1:439" x14ac:dyDescent="0.25">
      <c r="A253" s="91">
        <v>70</v>
      </c>
      <c r="B253" s="235" t="s">
        <v>400</v>
      </c>
      <c r="C253" s="228"/>
      <c r="D253" s="15">
        <v>190000</v>
      </c>
      <c r="E253" s="14">
        <f t="shared" si="6"/>
        <v>204000</v>
      </c>
      <c r="F253" s="16">
        <v>43077</v>
      </c>
      <c r="G253" s="17">
        <v>10000</v>
      </c>
      <c r="H253" s="87">
        <v>43082</v>
      </c>
      <c r="I253" s="17">
        <v>4000</v>
      </c>
      <c r="J253" s="16"/>
      <c r="K253" s="17"/>
      <c r="L253" s="16"/>
      <c r="M253" s="17"/>
      <c r="N253" s="16"/>
      <c r="O253" s="17"/>
      <c r="P253" s="16"/>
      <c r="Q253" s="17"/>
      <c r="R253" s="16"/>
      <c r="S253" s="17"/>
      <c r="T253" s="43"/>
      <c r="U253" s="17"/>
      <c r="V253" s="43"/>
      <c r="W253" s="17"/>
      <c r="X253" s="43"/>
      <c r="Y253" s="17"/>
      <c r="Z253" s="43"/>
      <c r="AA253" s="17"/>
      <c r="AB253" s="93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</row>
    <row r="254" spans="1:439" ht="15.75" x14ac:dyDescent="0.25">
      <c r="A254" s="91">
        <v>71</v>
      </c>
      <c r="B254" s="202" t="s">
        <v>352</v>
      </c>
      <c r="C254" s="228"/>
      <c r="D254" s="15">
        <v>184000</v>
      </c>
      <c r="E254" s="14">
        <f t="shared" si="6"/>
        <v>193000</v>
      </c>
      <c r="F254" s="16">
        <v>43070</v>
      </c>
      <c r="G254" s="17">
        <v>5000</v>
      </c>
      <c r="H254" s="87">
        <v>43071</v>
      </c>
      <c r="I254" s="17">
        <v>500</v>
      </c>
      <c r="J254" s="16">
        <v>43075</v>
      </c>
      <c r="K254" s="17">
        <v>2000</v>
      </c>
      <c r="L254" s="16">
        <v>43084</v>
      </c>
      <c r="M254" s="17">
        <v>1000</v>
      </c>
      <c r="N254" s="16">
        <v>43085</v>
      </c>
      <c r="O254" s="17">
        <v>500</v>
      </c>
      <c r="P254" s="16"/>
      <c r="Q254" s="17"/>
      <c r="R254" s="16"/>
      <c r="S254" s="17"/>
      <c r="T254" s="43"/>
      <c r="U254" s="17"/>
      <c r="V254" s="43"/>
      <c r="W254" s="17"/>
      <c r="X254" s="43"/>
      <c r="Y254" s="17"/>
      <c r="Z254" s="43"/>
      <c r="AA254" s="17"/>
      <c r="AB254" s="204"/>
      <c r="AC254" s="91"/>
      <c r="AD254" s="180"/>
      <c r="AE254" s="91"/>
      <c r="AF254" s="180"/>
      <c r="AG254" s="91"/>
      <c r="AH254" s="180"/>
      <c r="AI254" s="91"/>
      <c r="AJ254" s="180"/>
      <c r="AK254" s="91"/>
      <c r="AL254" s="180"/>
      <c r="AM254" s="91"/>
      <c r="AN254" s="180"/>
      <c r="AO254" s="91"/>
      <c r="AP254" s="180"/>
      <c r="AQ254" s="91"/>
      <c r="AR254" s="180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</row>
    <row r="255" spans="1:439" ht="15.75" x14ac:dyDescent="0.25">
      <c r="A255" s="91">
        <v>72</v>
      </c>
      <c r="B255" s="200" t="s">
        <v>309</v>
      </c>
      <c r="C255" s="228"/>
      <c r="D255" s="15">
        <v>171200</v>
      </c>
      <c r="E255" s="14">
        <f t="shared" si="6"/>
        <v>191700</v>
      </c>
      <c r="F255" s="16">
        <v>43071</v>
      </c>
      <c r="G255" s="17">
        <v>2000</v>
      </c>
      <c r="H255" s="87">
        <v>43082</v>
      </c>
      <c r="I255" s="17">
        <v>9000</v>
      </c>
      <c r="J255" s="16">
        <v>43083</v>
      </c>
      <c r="K255" s="17">
        <v>8000</v>
      </c>
      <c r="L255" s="16">
        <v>43085</v>
      </c>
      <c r="M255" s="17">
        <v>1500</v>
      </c>
      <c r="N255" s="16"/>
      <c r="O255" s="17"/>
      <c r="P255" s="16"/>
      <c r="Q255" s="17"/>
      <c r="R255" s="16"/>
      <c r="S255" s="17"/>
      <c r="T255" s="43"/>
      <c r="U255" s="17"/>
      <c r="V255" s="43"/>
      <c r="W255" s="17"/>
      <c r="X255" s="43"/>
      <c r="Y255" s="17"/>
      <c r="Z255" s="43"/>
      <c r="AA255" s="17"/>
      <c r="AB255" s="204"/>
      <c r="AC255" s="91"/>
      <c r="AD255" s="180"/>
      <c r="AE255" s="91"/>
      <c r="AF255" s="180"/>
      <c r="AG255" s="91"/>
      <c r="AH255" s="180"/>
      <c r="AI255" s="91"/>
      <c r="AJ255" s="180"/>
      <c r="AK255" s="91"/>
      <c r="AL255" s="180"/>
      <c r="AM255" s="91"/>
      <c r="AN255" s="180"/>
      <c r="AO255" s="91"/>
      <c r="AP255" s="180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</row>
    <row r="256" spans="1:439" x14ac:dyDescent="0.25">
      <c r="A256" s="91">
        <v>1</v>
      </c>
      <c r="B256" s="146" t="s">
        <v>212</v>
      </c>
      <c r="C256" s="13"/>
      <c r="D256" s="15">
        <v>35000</v>
      </c>
      <c r="E256" s="14">
        <f t="shared" ref="E256:E319" si="7">SUMIF($F$2:$XFD$2,1,F256:XFD256)+D256</f>
        <v>35000</v>
      </c>
      <c r="F256" s="16"/>
      <c r="G256" s="17"/>
      <c r="H256" s="215"/>
      <c r="I256" s="17"/>
      <c r="J256" s="8"/>
      <c r="K256" s="17"/>
      <c r="L256" s="16"/>
      <c r="M256" s="17"/>
      <c r="N256" s="16"/>
      <c r="O256" s="17"/>
      <c r="P256" s="16"/>
      <c r="Q256" s="17"/>
      <c r="R256" s="16"/>
      <c r="S256" s="17"/>
      <c r="T256" s="18"/>
      <c r="U256" s="19"/>
      <c r="V256" s="18"/>
      <c r="W256" s="19"/>
      <c r="X256" s="18"/>
      <c r="Y256" s="19"/>
      <c r="Z256" s="18"/>
      <c r="AA256" s="19"/>
      <c r="AB256" s="18"/>
      <c r="AC256" s="19"/>
      <c r="AD256" s="18"/>
      <c r="AE256" s="18"/>
      <c r="AF256" s="18"/>
      <c r="AG256" s="147"/>
      <c r="AH256" s="18"/>
      <c r="AI256" s="147"/>
      <c r="AJ256" s="18"/>
      <c r="AK256" s="147"/>
      <c r="AL256" s="21"/>
      <c r="AT256" s="21"/>
    </row>
    <row r="257" spans="1:46" s="64" customFormat="1" x14ac:dyDescent="0.25">
      <c r="A257" s="148">
        <v>2</v>
      </c>
      <c r="B257" s="149" t="s">
        <v>213</v>
      </c>
      <c r="C257" s="13"/>
      <c r="D257" s="72">
        <v>143500</v>
      </c>
      <c r="E257" s="71">
        <f t="shared" si="7"/>
        <v>143500</v>
      </c>
      <c r="F257" s="60"/>
      <c r="G257" s="61"/>
      <c r="H257" s="115"/>
      <c r="I257" s="61"/>
      <c r="J257" s="60"/>
      <c r="K257" s="61"/>
      <c r="L257" s="60"/>
      <c r="M257" s="61"/>
      <c r="N257" s="60"/>
      <c r="O257" s="61"/>
      <c r="P257" s="60"/>
      <c r="Q257" s="61"/>
      <c r="R257" s="78"/>
      <c r="S257" s="79"/>
      <c r="T257" s="60"/>
      <c r="U257" s="61"/>
      <c r="V257" s="60"/>
      <c r="W257" s="61"/>
      <c r="X257" s="60"/>
      <c r="Y257" s="61"/>
      <c r="Z257" s="60"/>
      <c r="AA257" s="61"/>
      <c r="AB257" s="60"/>
      <c r="AC257" s="61"/>
      <c r="AD257" s="60"/>
      <c r="AE257" s="79"/>
      <c r="AF257" s="60"/>
      <c r="AG257" s="150"/>
      <c r="AH257" s="60"/>
      <c r="AI257" s="150"/>
      <c r="AJ257" s="60"/>
      <c r="AK257" s="150"/>
      <c r="AL257" s="151"/>
      <c r="AN257" s="152"/>
      <c r="AP257" s="152"/>
      <c r="AT257" s="63"/>
    </row>
    <row r="258" spans="1:46" x14ac:dyDescent="0.25">
      <c r="A258" s="91">
        <v>3</v>
      </c>
      <c r="B258" s="153" t="s">
        <v>214</v>
      </c>
      <c r="C258" s="13"/>
      <c r="D258" s="15">
        <v>2888300</v>
      </c>
      <c r="E258" s="14">
        <f t="shared" si="7"/>
        <v>2933300</v>
      </c>
      <c r="F258" s="16">
        <v>43075</v>
      </c>
      <c r="G258" s="17">
        <v>20000</v>
      </c>
      <c r="H258" s="87">
        <v>43076</v>
      </c>
      <c r="I258" s="17">
        <v>15000</v>
      </c>
      <c r="J258" s="16">
        <v>43085</v>
      </c>
      <c r="K258" s="17">
        <v>10000</v>
      </c>
      <c r="L258" s="16"/>
      <c r="M258" s="17"/>
      <c r="N258" s="16"/>
      <c r="O258" s="17"/>
      <c r="P258" s="16"/>
      <c r="Q258" s="17"/>
      <c r="R258" s="16"/>
      <c r="S258" s="17"/>
      <c r="T258" s="18"/>
      <c r="U258" s="19"/>
      <c r="V258" s="18"/>
      <c r="W258" s="19"/>
      <c r="X258" s="18"/>
      <c r="Y258" s="19"/>
      <c r="Z258" s="18"/>
      <c r="AA258" s="19"/>
      <c r="AB258" s="18"/>
      <c r="AC258" s="19"/>
      <c r="AD258" s="18"/>
      <c r="AE258" s="19"/>
      <c r="AF258" s="18"/>
      <c r="AG258" s="147"/>
      <c r="AH258" s="18"/>
      <c r="AI258" s="147"/>
      <c r="AJ258" s="18"/>
      <c r="AK258" s="147"/>
      <c r="AL258" s="123"/>
      <c r="AN258" s="124"/>
      <c r="AP258" s="154"/>
      <c r="AR258" s="154"/>
      <c r="AS258" s="70"/>
      <c r="AT258" s="21"/>
    </row>
    <row r="259" spans="1:46" x14ac:dyDescent="0.25">
      <c r="A259" s="148">
        <v>4</v>
      </c>
      <c r="B259" s="155" t="s">
        <v>215</v>
      </c>
      <c r="C259" s="13"/>
      <c r="D259" s="15">
        <v>122000</v>
      </c>
      <c r="E259" s="14">
        <f t="shared" si="7"/>
        <v>122000</v>
      </c>
      <c r="F259" s="16"/>
      <c r="G259" s="17"/>
      <c r="H259" s="87"/>
      <c r="I259" s="17"/>
      <c r="J259" s="16"/>
      <c r="K259" s="17"/>
      <c r="L259" s="16"/>
      <c r="M259" s="17"/>
      <c r="N259" s="16"/>
      <c r="O259" s="17"/>
      <c r="P259" s="16"/>
      <c r="Q259" s="17"/>
      <c r="R259" s="16"/>
      <c r="S259" s="17"/>
      <c r="T259" s="18"/>
      <c r="U259" s="19"/>
      <c r="V259" s="18"/>
      <c r="W259" s="19"/>
      <c r="X259" s="18"/>
      <c r="Y259" s="19"/>
      <c r="Z259" s="18"/>
      <c r="AA259" s="19"/>
      <c r="AB259" s="18"/>
      <c r="AC259" s="19"/>
      <c r="AD259" s="18"/>
      <c r="AE259" s="18"/>
      <c r="AF259" s="18"/>
      <c r="AG259" s="147"/>
      <c r="AH259" s="18"/>
      <c r="AI259" s="147"/>
      <c r="AJ259" s="18"/>
      <c r="AK259" s="147"/>
      <c r="AL259" s="21"/>
      <c r="AT259" s="21"/>
    </row>
    <row r="260" spans="1:46" x14ac:dyDescent="0.25">
      <c r="A260" s="91">
        <v>5</v>
      </c>
      <c r="B260" s="146" t="s">
        <v>216</v>
      </c>
      <c r="C260" s="13"/>
      <c r="D260" s="15">
        <v>1422500</v>
      </c>
      <c r="E260" s="14">
        <f t="shared" si="7"/>
        <v>1442500</v>
      </c>
      <c r="F260" s="16">
        <v>43071</v>
      </c>
      <c r="G260" s="17">
        <v>20000</v>
      </c>
      <c r="H260" s="87"/>
      <c r="I260" s="17"/>
      <c r="J260" s="16"/>
      <c r="K260" s="17"/>
      <c r="L260" s="16"/>
      <c r="M260" s="17"/>
      <c r="N260" s="16"/>
      <c r="O260" s="17"/>
      <c r="P260" s="16"/>
      <c r="Q260" s="17"/>
      <c r="R260" s="16"/>
      <c r="S260" s="17"/>
      <c r="T260" s="18"/>
      <c r="U260" s="19"/>
      <c r="V260" s="18"/>
      <c r="W260" s="19"/>
      <c r="X260" s="18"/>
      <c r="Y260" s="19"/>
      <c r="Z260" s="18"/>
      <c r="AA260" s="19"/>
      <c r="AB260" s="18"/>
      <c r="AC260" s="19"/>
      <c r="AD260" s="18"/>
      <c r="AE260" s="19"/>
      <c r="AF260" s="18"/>
      <c r="AG260" s="147"/>
      <c r="AH260" s="18"/>
      <c r="AI260" s="147"/>
      <c r="AJ260" s="18"/>
      <c r="AK260" s="147"/>
      <c r="AL260" s="123"/>
      <c r="AN260" s="124"/>
      <c r="AT260" s="21"/>
    </row>
    <row r="261" spans="1:46" x14ac:dyDescent="0.25">
      <c r="A261" s="148">
        <v>6</v>
      </c>
      <c r="B261" s="146" t="s">
        <v>217</v>
      </c>
      <c r="C261" s="13"/>
      <c r="D261" s="15">
        <v>1350000</v>
      </c>
      <c r="E261" s="14">
        <f t="shared" si="7"/>
        <v>1350000</v>
      </c>
      <c r="F261" s="16"/>
      <c r="G261" s="17"/>
      <c r="H261" s="87"/>
      <c r="I261" s="17"/>
      <c r="J261" s="16"/>
      <c r="K261" s="17"/>
      <c r="L261" s="16"/>
      <c r="M261" s="17"/>
      <c r="N261" s="16"/>
      <c r="O261" s="17"/>
      <c r="P261" s="16"/>
      <c r="Q261" s="17"/>
      <c r="R261" s="16"/>
      <c r="S261" s="17"/>
      <c r="T261" s="16"/>
      <c r="U261" s="17"/>
      <c r="V261" s="16"/>
      <c r="W261" s="17"/>
      <c r="X261" s="16"/>
      <c r="Y261" s="17"/>
      <c r="Z261" s="16"/>
      <c r="AA261" s="17"/>
      <c r="AB261" s="16"/>
      <c r="AC261" s="17"/>
      <c r="AD261" s="16"/>
      <c r="AE261" s="16"/>
      <c r="AF261" s="16"/>
      <c r="AG261" s="156"/>
      <c r="AH261" s="16"/>
      <c r="AI261" s="156"/>
      <c r="AJ261" s="16"/>
      <c r="AK261" s="156"/>
      <c r="AL261" s="28"/>
      <c r="AT261" s="28"/>
    </row>
    <row r="262" spans="1:46" x14ac:dyDescent="0.25">
      <c r="A262" s="91">
        <v>7</v>
      </c>
      <c r="B262" s="153" t="s">
        <v>218</v>
      </c>
      <c r="C262" s="101"/>
      <c r="D262" s="15">
        <v>90000</v>
      </c>
      <c r="E262" s="14">
        <f t="shared" si="7"/>
        <v>90000</v>
      </c>
      <c r="F262" s="16"/>
      <c r="G262" s="17"/>
      <c r="H262" s="87"/>
      <c r="I262" s="17"/>
      <c r="J262" s="16"/>
      <c r="K262" s="17"/>
      <c r="L262" s="16"/>
      <c r="M262" s="17"/>
      <c r="N262" s="16"/>
      <c r="O262" s="17"/>
      <c r="P262" s="16"/>
      <c r="Q262" s="17"/>
      <c r="R262" s="16"/>
      <c r="S262" s="17"/>
      <c r="T262" s="18"/>
      <c r="U262" s="19"/>
      <c r="V262" s="18"/>
      <c r="W262" s="19"/>
      <c r="X262" s="18"/>
      <c r="Y262" s="19"/>
      <c r="Z262" s="18"/>
      <c r="AA262" s="19"/>
      <c r="AB262" s="18"/>
      <c r="AC262" s="19"/>
      <c r="AD262" s="18"/>
      <c r="AE262" s="19"/>
      <c r="AF262" s="18"/>
      <c r="AG262" s="147"/>
      <c r="AH262" s="18"/>
      <c r="AI262" s="147"/>
      <c r="AJ262" s="18"/>
      <c r="AK262" s="147"/>
      <c r="AL262" s="21"/>
      <c r="AN262" s="124"/>
      <c r="AP262" s="124"/>
      <c r="AT262" s="21"/>
    </row>
    <row r="263" spans="1:46" x14ac:dyDescent="0.25">
      <c r="A263" s="148">
        <v>8</v>
      </c>
      <c r="B263" s="146" t="s">
        <v>219</v>
      </c>
      <c r="C263" s="13"/>
      <c r="D263" s="15">
        <v>223500</v>
      </c>
      <c r="E263" s="14">
        <f t="shared" si="7"/>
        <v>223500</v>
      </c>
      <c r="F263" s="16"/>
      <c r="G263" s="34"/>
      <c r="H263" s="215"/>
      <c r="I263" s="17"/>
      <c r="J263" s="16"/>
      <c r="K263" s="17"/>
      <c r="L263" s="16"/>
      <c r="M263" s="17"/>
      <c r="N263" s="16"/>
      <c r="O263" s="17"/>
      <c r="P263" s="16"/>
      <c r="Q263" s="17"/>
      <c r="R263" s="16"/>
      <c r="S263" s="17"/>
      <c r="T263" s="16"/>
      <c r="U263" s="17"/>
      <c r="V263" s="18"/>
      <c r="W263" s="17"/>
      <c r="X263" s="18"/>
      <c r="Y263" s="17"/>
      <c r="Z263" s="18"/>
      <c r="AA263" s="19"/>
      <c r="AB263" s="18"/>
      <c r="AC263" s="19"/>
      <c r="AD263" s="16"/>
      <c r="AE263" s="157"/>
      <c r="AF263" s="16"/>
      <c r="AG263" s="147"/>
      <c r="AH263" s="16"/>
      <c r="AI263" s="147"/>
      <c r="AJ263" s="16"/>
      <c r="AK263" s="147"/>
      <c r="AL263" s="21"/>
      <c r="AT263" s="21"/>
    </row>
    <row r="264" spans="1:46" x14ac:dyDescent="0.25">
      <c r="A264" s="91">
        <v>9</v>
      </c>
      <c r="B264" s="158" t="s">
        <v>220</v>
      </c>
      <c r="C264" s="44"/>
      <c r="D264" s="15">
        <v>196500</v>
      </c>
      <c r="E264" s="14">
        <f t="shared" si="7"/>
        <v>196500</v>
      </c>
      <c r="F264" s="16"/>
      <c r="G264" s="34"/>
      <c r="H264" s="87"/>
      <c r="I264" s="17"/>
      <c r="J264" s="16"/>
      <c r="K264" s="17"/>
      <c r="L264" s="16"/>
      <c r="M264" s="17"/>
      <c r="N264" s="16"/>
      <c r="O264" s="17"/>
      <c r="P264" s="16"/>
      <c r="Q264" s="17"/>
      <c r="R264" s="16"/>
      <c r="S264" s="17"/>
      <c r="T264" s="18"/>
      <c r="U264" s="19"/>
      <c r="V264" s="18"/>
      <c r="W264" s="19"/>
      <c r="X264" s="18"/>
      <c r="Y264" s="19"/>
      <c r="Z264" s="18"/>
      <c r="AA264" s="19"/>
      <c r="AB264" s="18"/>
      <c r="AC264" s="19"/>
      <c r="AD264" s="18"/>
      <c r="AE264" s="19"/>
      <c r="AF264" s="18"/>
      <c r="AG264" s="147"/>
      <c r="AH264" s="18"/>
      <c r="AI264" s="147"/>
      <c r="AJ264" s="18"/>
      <c r="AK264" s="147"/>
      <c r="AL264" s="21"/>
      <c r="AT264" s="21"/>
    </row>
    <row r="265" spans="1:46" x14ac:dyDescent="0.25">
      <c r="A265" s="148">
        <v>10</v>
      </c>
      <c r="B265" s="159" t="s">
        <v>221</v>
      </c>
      <c r="C265" s="13"/>
      <c r="D265" s="15">
        <v>262800</v>
      </c>
      <c r="E265" s="14">
        <f t="shared" si="7"/>
        <v>262800</v>
      </c>
      <c r="F265" s="16"/>
      <c r="G265" s="34"/>
      <c r="H265" s="215"/>
      <c r="I265" s="17"/>
      <c r="J265" s="16"/>
      <c r="K265" s="17"/>
      <c r="L265" s="16"/>
      <c r="M265" s="17"/>
      <c r="N265" s="16"/>
      <c r="O265" s="17"/>
      <c r="P265" s="16"/>
      <c r="Q265" s="17"/>
      <c r="R265" s="16"/>
      <c r="S265" s="17"/>
      <c r="T265" s="18"/>
      <c r="U265" s="19"/>
      <c r="V265" s="18"/>
      <c r="W265" s="19"/>
      <c r="X265" s="18"/>
      <c r="Y265" s="19"/>
      <c r="Z265" s="18"/>
      <c r="AA265" s="19"/>
      <c r="AB265" s="18"/>
      <c r="AC265" s="19"/>
      <c r="AD265" s="18"/>
      <c r="AE265" s="18"/>
      <c r="AF265" s="18"/>
      <c r="AG265" s="147"/>
      <c r="AH265" s="18"/>
      <c r="AI265" s="147"/>
      <c r="AJ265" s="18"/>
      <c r="AK265" s="147"/>
      <c r="AL265" s="21"/>
      <c r="AT265" s="21"/>
    </row>
    <row r="266" spans="1:46" x14ac:dyDescent="0.25">
      <c r="A266" s="91">
        <v>11</v>
      </c>
      <c r="B266" s="158" t="s">
        <v>222</v>
      </c>
      <c r="C266" s="13"/>
      <c r="D266" s="15">
        <v>51500</v>
      </c>
      <c r="E266" s="14">
        <f t="shared" si="7"/>
        <v>51500</v>
      </c>
      <c r="F266" s="16"/>
      <c r="G266" s="34"/>
      <c r="H266" s="215"/>
      <c r="I266" s="17"/>
      <c r="J266" s="16"/>
      <c r="K266" s="17"/>
      <c r="L266" s="16"/>
      <c r="M266" s="17"/>
      <c r="N266" s="16"/>
      <c r="O266" s="17"/>
      <c r="P266" s="16"/>
      <c r="Q266" s="17"/>
      <c r="R266" s="16"/>
      <c r="S266" s="17"/>
      <c r="T266" s="16"/>
      <c r="U266" s="17"/>
      <c r="V266" s="16"/>
      <c r="W266" s="17"/>
      <c r="X266" s="16"/>
      <c r="Y266" s="17"/>
      <c r="Z266" s="16"/>
      <c r="AA266" s="17"/>
      <c r="AB266" s="16"/>
      <c r="AC266" s="17"/>
      <c r="AD266" s="16"/>
      <c r="AE266" s="48"/>
      <c r="AF266" s="16"/>
      <c r="AG266" s="156"/>
      <c r="AH266" s="16"/>
      <c r="AI266" s="156"/>
      <c r="AJ266" s="16"/>
      <c r="AK266" s="156"/>
      <c r="AL266" s="28"/>
      <c r="AT266" s="28"/>
    </row>
    <row r="267" spans="1:46" x14ac:dyDescent="0.25">
      <c r="A267" s="148">
        <v>12</v>
      </c>
      <c r="B267" s="159" t="s">
        <v>223</v>
      </c>
      <c r="C267" s="13"/>
      <c r="D267" s="15">
        <v>140000</v>
      </c>
      <c r="E267" s="14">
        <f t="shared" si="7"/>
        <v>140000</v>
      </c>
      <c r="F267" s="16"/>
      <c r="G267" s="17"/>
      <c r="H267" s="215"/>
      <c r="I267" s="17"/>
      <c r="J267" s="16"/>
      <c r="K267" s="17"/>
      <c r="L267" s="16"/>
      <c r="M267" s="17"/>
      <c r="N267" s="16"/>
      <c r="O267" s="17"/>
      <c r="P267" s="16"/>
      <c r="Q267" s="17"/>
      <c r="R267" s="16"/>
      <c r="S267" s="17"/>
      <c r="T267" s="18"/>
      <c r="U267" s="19"/>
      <c r="V267" s="18"/>
      <c r="W267" s="19"/>
      <c r="X267" s="18"/>
      <c r="Y267" s="19"/>
      <c r="Z267" s="18"/>
      <c r="AA267" s="19"/>
      <c r="AB267" s="18"/>
      <c r="AC267" s="19"/>
      <c r="AD267" s="18"/>
      <c r="AE267" s="18"/>
      <c r="AF267" s="18"/>
      <c r="AG267" s="147"/>
      <c r="AH267" s="18"/>
      <c r="AI267" s="147"/>
      <c r="AJ267" s="18"/>
      <c r="AK267" s="147"/>
      <c r="AL267" s="21"/>
      <c r="AT267" s="21"/>
    </row>
    <row r="268" spans="1:46" x14ac:dyDescent="0.25">
      <c r="A268" s="91">
        <v>13</v>
      </c>
      <c r="B268" s="158" t="s">
        <v>224</v>
      </c>
      <c r="C268" s="13"/>
      <c r="D268" s="15">
        <v>717000</v>
      </c>
      <c r="E268" s="14">
        <f t="shared" si="7"/>
        <v>717000</v>
      </c>
      <c r="F268" s="16"/>
      <c r="G268" s="17"/>
      <c r="H268" s="215"/>
      <c r="I268" s="17"/>
      <c r="J268" s="16"/>
      <c r="K268" s="17"/>
      <c r="L268" s="16"/>
      <c r="M268" s="17"/>
      <c r="N268" s="16"/>
      <c r="O268" s="17"/>
      <c r="P268" s="16"/>
      <c r="Q268" s="17"/>
      <c r="R268" s="16"/>
      <c r="S268" s="17"/>
      <c r="T268" s="16"/>
      <c r="U268" s="17"/>
      <c r="V268" s="16"/>
      <c r="W268" s="17"/>
      <c r="X268" s="16"/>
      <c r="Y268" s="17"/>
      <c r="Z268" s="16"/>
      <c r="AA268" s="17"/>
      <c r="AB268" s="16"/>
      <c r="AC268" s="17"/>
      <c r="AD268" s="16"/>
      <c r="AE268" s="16"/>
      <c r="AF268" s="16"/>
      <c r="AG268" s="156"/>
      <c r="AH268" s="16"/>
      <c r="AI268" s="156"/>
      <c r="AJ268" s="16"/>
      <c r="AK268" s="156"/>
      <c r="AL268" s="28"/>
      <c r="AT268" s="28"/>
    </row>
    <row r="269" spans="1:46" x14ac:dyDescent="0.25">
      <c r="A269" s="148">
        <v>14</v>
      </c>
      <c r="B269" s="146" t="s">
        <v>225</v>
      </c>
      <c r="C269" s="13"/>
      <c r="D269" s="15">
        <v>201200</v>
      </c>
      <c r="E269" s="14">
        <f t="shared" si="7"/>
        <v>201200</v>
      </c>
      <c r="F269" s="16"/>
      <c r="G269" s="17"/>
      <c r="H269" s="215"/>
      <c r="I269" s="17"/>
      <c r="J269" s="16"/>
      <c r="K269" s="17"/>
      <c r="L269" s="16"/>
      <c r="M269" s="17"/>
      <c r="N269" s="16"/>
      <c r="O269" s="34"/>
      <c r="P269" s="16"/>
      <c r="Q269" s="17"/>
      <c r="R269" s="16"/>
      <c r="S269" s="17"/>
      <c r="T269" s="16"/>
      <c r="U269" s="17"/>
      <c r="V269" s="16"/>
      <c r="W269" s="17"/>
      <c r="X269" s="16"/>
      <c r="Y269" s="17"/>
      <c r="Z269" s="16"/>
      <c r="AA269" s="17"/>
      <c r="AB269" s="16"/>
      <c r="AC269" s="17"/>
      <c r="AD269" s="16"/>
      <c r="AE269" s="16"/>
      <c r="AF269" s="16"/>
      <c r="AG269" s="156"/>
      <c r="AH269" s="16"/>
      <c r="AI269" s="156"/>
      <c r="AJ269" s="16"/>
      <c r="AK269" s="156"/>
      <c r="AL269" s="28"/>
      <c r="AT269" s="28"/>
    </row>
    <row r="270" spans="1:46" x14ac:dyDescent="0.25">
      <c r="A270" s="91">
        <v>15</v>
      </c>
      <c r="B270" s="158" t="s">
        <v>226</v>
      </c>
      <c r="C270" s="13"/>
      <c r="D270" s="15">
        <v>24000</v>
      </c>
      <c r="E270" s="14">
        <f t="shared" si="7"/>
        <v>24000</v>
      </c>
      <c r="F270" s="51"/>
      <c r="G270" s="34"/>
      <c r="H270" s="216"/>
      <c r="I270" s="48"/>
      <c r="J270" s="16"/>
      <c r="K270" s="48"/>
      <c r="L270" s="51"/>
      <c r="M270" s="48"/>
      <c r="N270" s="51"/>
      <c r="O270" s="48"/>
      <c r="P270" s="51"/>
      <c r="Q270" s="48"/>
      <c r="R270" s="51"/>
      <c r="S270" s="48"/>
      <c r="T270" s="51"/>
      <c r="U270" s="48"/>
      <c r="V270" s="51"/>
      <c r="W270" s="48"/>
      <c r="X270" s="51"/>
      <c r="Y270" s="48"/>
      <c r="Z270" s="51"/>
      <c r="AA270" s="48"/>
      <c r="AB270" s="51"/>
      <c r="AC270" s="48"/>
      <c r="AD270" s="51"/>
      <c r="AE270" s="51"/>
      <c r="AF270" s="51"/>
      <c r="AG270" s="160"/>
      <c r="AH270" s="51"/>
      <c r="AI270" s="160"/>
      <c r="AJ270" s="51"/>
      <c r="AK270" s="160"/>
      <c r="AL270" s="53"/>
      <c r="AT270" s="53"/>
    </row>
    <row r="271" spans="1:46" x14ac:dyDescent="0.25">
      <c r="A271" s="148">
        <v>16</v>
      </c>
      <c r="B271" s="159" t="s">
        <v>227</v>
      </c>
      <c r="C271" s="13"/>
      <c r="D271" s="15">
        <v>534600</v>
      </c>
      <c r="E271" s="14">
        <f t="shared" si="7"/>
        <v>534600</v>
      </c>
      <c r="F271" s="51"/>
      <c r="G271" s="34"/>
      <c r="H271" s="218"/>
      <c r="I271" s="57"/>
      <c r="J271" s="51"/>
      <c r="K271" s="48"/>
      <c r="L271" s="51"/>
      <c r="M271" s="48"/>
      <c r="N271" s="51"/>
      <c r="O271" s="48"/>
      <c r="P271" s="51"/>
      <c r="Q271" s="48"/>
      <c r="R271" s="51"/>
      <c r="S271" s="48"/>
      <c r="T271" s="51"/>
      <c r="U271" s="48"/>
      <c r="V271" s="51"/>
      <c r="W271" s="48"/>
      <c r="X271" s="51"/>
      <c r="Y271" s="48"/>
      <c r="Z271" s="51"/>
      <c r="AA271" s="48"/>
      <c r="AB271" s="51"/>
      <c r="AC271" s="48"/>
      <c r="AD271" s="51"/>
      <c r="AE271" s="48"/>
      <c r="AF271" s="51"/>
      <c r="AG271" s="160"/>
      <c r="AH271" s="51"/>
      <c r="AI271" s="160"/>
      <c r="AJ271" s="51"/>
      <c r="AK271" s="160"/>
      <c r="AL271" s="53"/>
      <c r="AT271" s="53"/>
    </row>
    <row r="272" spans="1:46" x14ac:dyDescent="0.25">
      <c r="A272" s="91">
        <v>17</v>
      </c>
      <c r="B272" s="159" t="s">
        <v>228</v>
      </c>
      <c r="C272" s="55"/>
      <c r="D272" s="15">
        <v>29000</v>
      </c>
      <c r="E272" s="14">
        <f t="shared" si="7"/>
        <v>29000</v>
      </c>
      <c r="F272" s="51"/>
      <c r="G272" s="48"/>
      <c r="H272" s="218"/>
      <c r="I272" s="57"/>
      <c r="J272" s="51"/>
      <c r="K272" s="161"/>
      <c r="L272" s="51"/>
      <c r="M272" s="48"/>
      <c r="N272" s="51"/>
      <c r="O272" s="48"/>
      <c r="P272" s="51"/>
      <c r="Q272" s="48"/>
      <c r="R272" s="51"/>
      <c r="S272" s="48"/>
      <c r="T272" s="51"/>
      <c r="U272" s="48"/>
      <c r="V272" s="51"/>
      <c r="W272" s="48"/>
      <c r="X272" s="51"/>
      <c r="Y272" s="48"/>
      <c r="Z272" s="51"/>
      <c r="AA272" s="48"/>
      <c r="AB272" s="51"/>
      <c r="AC272" s="48"/>
      <c r="AD272" s="51"/>
      <c r="AE272" s="51"/>
      <c r="AF272" s="51"/>
      <c r="AG272" s="160"/>
      <c r="AH272" s="51"/>
      <c r="AI272" s="160"/>
      <c r="AJ272" s="51"/>
      <c r="AK272" s="160"/>
      <c r="AL272" s="53"/>
      <c r="AT272" s="53"/>
    </row>
    <row r="273" spans="1:46" x14ac:dyDescent="0.25">
      <c r="A273" s="148">
        <v>18</v>
      </c>
      <c r="B273" s="158" t="s">
        <v>229</v>
      </c>
      <c r="C273" s="55"/>
      <c r="D273" s="15">
        <v>559000</v>
      </c>
      <c r="E273" s="14">
        <f t="shared" si="7"/>
        <v>559000</v>
      </c>
      <c r="F273" s="16"/>
      <c r="G273" s="34"/>
      <c r="H273" s="216"/>
      <c r="I273" s="48"/>
      <c r="J273" s="162"/>
      <c r="K273" s="161"/>
      <c r="L273" s="51"/>
      <c r="M273" s="48"/>
      <c r="N273" s="51"/>
      <c r="O273" s="48"/>
      <c r="P273" s="51"/>
      <c r="Q273" s="48"/>
      <c r="R273" s="51"/>
      <c r="S273" s="48"/>
      <c r="T273" s="51"/>
      <c r="U273" s="48"/>
      <c r="V273" s="51"/>
      <c r="W273" s="48"/>
      <c r="X273" s="51"/>
      <c r="Y273" s="48"/>
      <c r="Z273" s="51"/>
      <c r="AA273" s="48"/>
      <c r="AB273" s="51"/>
      <c r="AC273" s="48"/>
      <c r="AD273" s="51"/>
      <c r="AE273" s="48"/>
      <c r="AF273" s="51"/>
      <c r="AG273" s="160"/>
      <c r="AH273" s="51"/>
      <c r="AI273" s="160"/>
      <c r="AJ273" s="51"/>
      <c r="AK273" s="160"/>
      <c r="AL273" s="163"/>
      <c r="AT273" s="53"/>
    </row>
    <row r="274" spans="1:46" s="64" customFormat="1" x14ac:dyDescent="0.25">
      <c r="A274" s="91">
        <v>19</v>
      </c>
      <c r="B274" s="149" t="s">
        <v>230</v>
      </c>
      <c r="C274" s="164"/>
      <c r="D274" s="72">
        <v>0</v>
      </c>
      <c r="E274" s="71">
        <f>SUMIF($F$2:$XFD$2,1,F274:XFD274)+D274</f>
        <v>0</v>
      </c>
      <c r="F274" s="60"/>
      <c r="G274" s="61"/>
      <c r="H274" s="115"/>
      <c r="I274" s="61"/>
      <c r="J274" s="165"/>
      <c r="K274" s="61"/>
      <c r="L274" s="60"/>
      <c r="M274" s="61"/>
      <c r="N274" s="60"/>
      <c r="O274" s="61"/>
      <c r="P274" s="60"/>
      <c r="Q274" s="61"/>
      <c r="R274" s="60"/>
      <c r="S274" s="61"/>
      <c r="T274" s="60"/>
      <c r="U274" s="61"/>
      <c r="V274" s="60"/>
      <c r="W274" s="61"/>
      <c r="X274" s="60"/>
      <c r="Y274" s="61"/>
      <c r="Z274" s="60"/>
      <c r="AA274" s="61"/>
      <c r="AB274" s="60"/>
      <c r="AC274" s="61"/>
      <c r="AD274" s="60"/>
      <c r="AE274" s="61"/>
      <c r="AF274" s="60"/>
      <c r="AG274" s="150"/>
      <c r="AH274" s="60"/>
      <c r="AI274" s="150"/>
      <c r="AJ274" s="60"/>
      <c r="AK274" s="150"/>
      <c r="AL274" s="60"/>
      <c r="AM274" s="166"/>
      <c r="AN274" s="152"/>
      <c r="AP274" s="152"/>
      <c r="AR274" s="152"/>
      <c r="AT274" s="151"/>
    </row>
    <row r="275" spans="1:46" x14ac:dyDescent="0.25">
      <c r="A275" s="148">
        <v>20</v>
      </c>
      <c r="B275" s="153" t="s">
        <v>231</v>
      </c>
      <c r="C275" s="55"/>
      <c r="D275" s="15">
        <v>3622000</v>
      </c>
      <c r="E275" s="14">
        <f t="shared" si="7"/>
        <v>3772000</v>
      </c>
      <c r="F275" s="51">
        <v>43072</v>
      </c>
      <c r="G275" s="48">
        <v>100000</v>
      </c>
      <c r="H275" s="87">
        <v>43084</v>
      </c>
      <c r="I275" s="17">
        <v>50000</v>
      </c>
      <c r="J275" s="51"/>
      <c r="K275" s="17"/>
      <c r="L275" s="51"/>
      <c r="M275" s="48"/>
      <c r="N275" s="51"/>
      <c r="O275" s="48"/>
      <c r="P275" s="51"/>
      <c r="Q275" s="48"/>
      <c r="R275" s="51"/>
      <c r="S275" s="48"/>
      <c r="T275" s="51"/>
      <c r="U275" s="48"/>
      <c r="V275" s="51"/>
      <c r="W275" s="48"/>
      <c r="X275" s="51"/>
      <c r="Y275" s="34"/>
      <c r="Z275" s="51"/>
      <c r="AA275" s="48"/>
      <c r="AB275" s="51"/>
      <c r="AC275" s="48"/>
      <c r="AD275" s="51"/>
      <c r="AE275" s="17"/>
      <c r="AF275" s="51"/>
      <c r="AG275" s="160"/>
      <c r="AH275" s="51"/>
      <c r="AI275" s="160"/>
      <c r="AJ275" s="51"/>
      <c r="AK275" s="160"/>
      <c r="AL275" s="163"/>
      <c r="AN275" s="124"/>
      <c r="AP275" s="124"/>
      <c r="AT275" s="53"/>
    </row>
    <row r="276" spans="1:46" s="64" customFormat="1" x14ac:dyDescent="0.25">
      <c r="A276" s="91">
        <v>21</v>
      </c>
      <c r="B276" s="167" t="s">
        <v>232</v>
      </c>
      <c r="C276" s="58"/>
      <c r="D276" s="72">
        <v>3838500</v>
      </c>
      <c r="E276" s="71">
        <f t="shared" si="7"/>
        <v>4018500</v>
      </c>
      <c r="F276" s="60">
        <v>43070</v>
      </c>
      <c r="G276" s="61">
        <v>50000</v>
      </c>
      <c r="H276" s="115">
        <v>43071</v>
      </c>
      <c r="I276" s="61">
        <v>50000</v>
      </c>
      <c r="J276" s="60">
        <v>43074</v>
      </c>
      <c r="K276" s="61">
        <v>10000</v>
      </c>
      <c r="L276" s="60">
        <v>43075</v>
      </c>
      <c r="M276" s="61">
        <v>15000</v>
      </c>
      <c r="N276" s="60">
        <v>43076</v>
      </c>
      <c r="O276" s="61">
        <v>10000</v>
      </c>
      <c r="P276" s="60">
        <v>43077</v>
      </c>
      <c r="Q276" s="61">
        <v>10000</v>
      </c>
      <c r="R276" s="60">
        <v>43078</v>
      </c>
      <c r="S276" s="61">
        <v>10000</v>
      </c>
      <c r="T276" s="60">
        <v>43082</v>
      </c>
      <c r="U276" s="61">
        <v>15000</v>
      </c>
      <c r="V276" s="60">
        <v>43083</v>
      </c>
      <c r="W276" s="61">
        <v>10000</v>
      </c>
      <c r="X276" s="60"/>
      <c r="Y276" s="61"/>
      <c r="Z276" s="60"/>
      <c r="AA276" s="61"/>
      <c r="AB276" s="60"/>
      <c r="AC276" s="61"/>
      <c r="AD276" s="60"/>
      <c r="AE276" s="150"/>
      <c r="AF276" s="60"/>
      <c r="AG276" s="150"/>
      <c r="AH276" s="60"/>
      <c r="AI276" s="150"/>
      <c r="AJ276" s="60"/>
      <c r="AK276" s="150"/>
      <c r="AL276" s="151"/>
      <c r="AN276" s="152"/>
      <c r="AP276" s="152"/>
      <c r="AR276" s="152"/>
      <c r="AT276" s="63"/>
    </row>
    <row r="277" spans="1:46" x14ac:dyDescent="0.25">
      <c r="A277" s="148">
        <v>22</v>
      </c>
      <c r="B277" s="158" t="s">
        <v>233</v>
      </c>
      <c r="C277" s="13"/>
      <c r="D277" s="15">
        <v>550900</v>
      </c>
      <c r="E277" s="14">
        <f t="shared" si="7"/>
        <v>550900</v>
      </c>
      <c r="F277" s="16"/>
      <c r="G277" s="17"/>
      <c r="H277" s="87"/>
      <c r="I277" s="17"/>
      <c r="J277" s="51"/>
      <c r="K277" s="17"/>
      <c r="L277" s="16"/>
      <c r="M277" s="17"/>
      <c r="N277" s="16"/>
      <c r="O277" s="17"/>
      <c r="P277" s="16"/>
      <c r="Q277" s="17"/>
      <c r="R277" s="16"/>
      <c r="S277" s="17"/>
      <c r="T277" s="16"/>
      <c r="U277" s="17"/>
      <c r="V277" s="16"/>
      <c r="W277" s="17"/>
      <c r="X277" s="16"/>
      <c r="Y277" s="17"/>
      <c r="Z277" s="16"/>
      <c r="AA277" s="17"/>
      <c r="AB277" s="16"/>
      <c r="AC277" s="17"/>
      <c r="AD277" s="16"/>
      <c r="AE277" s="16"/>
      <c r="AF277" s="16"/>
      <c r="AG277" s="156"/>
      <c r="AH277" s="16"/>
      <c r="AI277" s="156"/>
      <c r="AJ277" s="16"/>
      <c r="AK277" s="156"/>
      <c r="AL277" s="28"/>
      <c r="AT277" s="28"/>
    </row>
    <row r="278" spans="1:46" x14ac:dyDescent="0.25">
      <c r="A278" s="91">
        <v>23</v>
      </c>
      <c r="B278" s="146" t="s">
        <v>234</v>
      </c>
      <c r="C278" s="65"/>
      <c r="D278" s="15">
        <v>879920</v>
      </c>
      <c r="E278" s="14">
        <f t="shared" si="7"/>
        <v>938920</v>
      </c>
      <c r="F278" s="16">
        <v>43070</v>
      </c>
      <c r="G278" s="17">
        <v>10000</v>
      </c>
      <c r="H278" s="87">
        <v>43070</v>
      </c>
      <c r="I278" s="17">
        <v>14000</v>
      </c>
      <c r="J278" s="16">
        <v>43072</v>
      </c>
      <c r="K278" s="17">
        <v>5000</v>
      </c>
      <c r="L278" s="16">
        <v>43075</v>
      </c>
      <c r="M278" s="17">
        <v>5000</v>
      </c>
      <c r="N278" s="16">
        <v>43076</v>
      </c>
      <c r="O278" s="17">
        <v>10000</v>
      </c>
      <c r="P278" s="16">
        <v>43077</v>
      </c>
      <c r="Q278" s="17">
        <v>10000</v>
      </c>
      <c r="R278" s="16">
        <v>43078</v>
      </c>
      <c r="S278" s="17">
        <v>5000</v>
      </c>
      <c r="T278" s="16"/>
      <c r="U278" s="17"/>
      <c r="V278" s="16"/>
      <c r="W278" s="34"/>
      <c r="X278" s="16"/>
      <c r="Y278" s="17"/>
      <c r="Z278" s="16"/>
      <c r="AA278" s="17"/>
      <c r="AB278" s="16"/>
      <c r="AC278" s="17"/>
      <c r="AD278" s="16"/>
      <c r="AE278" s="160"/>
      <c r="AF278" s="16"/>
      <c r="AG278" s="156"/>
      <c r="AH278" s="16"/>
      <c r="AI278" s="156"/>
      <c r="AJ278" s="16"/>
      <c r="AK278" s="156"/>
      <c r="AL278" s="49"/>
      <c r="AN278" s="124"/>
      <c r="AT278" s="28"/>
    </row>
    <row r="279" spans="1:46" s="64" customFormat="1" x14ac:dyDescent="0.25">
      <c r="A279" s="148">
        <v>24</v>
      </c>
      <c r="B279" s="167" t="s">
        <v>235</v>
      </c>
      <c r="C279" s="164"/>
      <c r="D279" s="72">
        <v>1177000</v>
      </c>
      <c r="E279" s="71">
        <f t="shared" si="7"/>
        <v>1177000</v>
      </c>
      <c r="F279" s="60"/>
      <c r="G279" s="61"/>
      <c r="H279" s="115"/>
      <c r="I279" s="61"/>
      <c r="J279" s="60"/>
      <c r="K279" s="61"/>
      <c r="L279" s="60"/>
      <c r="M279" s="61"/>
      <c r="N279" s="60"/>
      <c r="O279" s="61"/>
      <c r="P279" s="60"/>
      <c r="Q279" s="61"/>
      <c r="R279" s="60"/>
      <c r="S279" s="61"/>
      <c r="T279" s="60"/>
      <c r="U279" s="61"/>
      <c r="V279" s="60"/>
      <c r="W279" s="61"/>
      <c r="X279" s="60"/>
      <c r="Y279" s="61"/>
      <c r="Z279" s="60"/>
      <c r="AA279" s="61"/>
      <c r="AB279" s="60"/>
      <c r="AC279" s="61"/>
      <c r="AD279" s="60"/>
      <c r="AE279" s="150"/>
      <c r="AF279" s="60"/>
      <c r="AG279" s="150"/>
      <c r="AH279" s="60"/>
      <c r="AI279" s="150"/>
      <c r="AJ279" s="60"/>
      <c r="AK279" s="150"/>
      <c r="AL279" s="168"/>
      <c r="AN279" s="152"/>
      <c r="AP279" s="152"/>
      <c r="AR279" s="152"/>
      <c r="AT279" s="63"/>
    </row>
    <row r="280" spans="1:46" x14ac:dyDescent="0.25">
      <c r="A280" s="91">
        <v>25</v>
      </c>
      <c r="B280" s="169" t="s">
        <v>236</v>
      </c>
      <c r="C280" s="13"/>
      <c r="D280" s="15">
        <v>280500</v>
      </c>
      <c r="E280" s="14">
        <f t="shared" si="7"/>
        <v>316500</v>
      </c>
      <c r="F280" s="16">
        <v>43070</v>
      </c>
      <c r="G280" s="17">
        <v>6000</v>
      </c>
      <c r="H280" s="87">
        <v>43075</v>
      </c>
      <c r="I280" s="17">
        <v>25000</v>
      </c>
      <c r="J280" s="16">
        <v>43077</v>
      </c>
      <c r="K280" s="17">
        <v>5000</v>
      </c>
      <c r="L280" s="16"/>
      <c r="M280" s="17"/>
      <c r="N280" s="16"/>
      <c r="O280" s="17"/>
      <c r="P280" s="16"/>
      <c r="Q280" s="17"/>
      <c r="R280" s="16"/>
      <c r="S280" s="17"/>
      <c r="T280" s="16"/>
      <c r="U280" s="17"/>
      <c r="V280" s="16"/>
      <c r="W280" s="17"/>
      <c r="X280" s="16"/>
      <c r="Y280" s="17"/>
      <c r="Z280" s="16"/>
      <c r="AA280" s="17"/>
      <c r="AB280" s="16"/>
      <c r="AC280" s="17"/>
      <c r="AD280" s="16"/>
      <c r="AE280" s="17"/>
      <c r="AF280" s="16"/>
      <c r="AG280" s="156"/>
      <c r="AH280" s="16"/>
      <c r="AI280" s="156"/>
      <c r="AJ280" s="16"/>
      <c r="AK280" s="156"/>
      <c r="AL280" s="28"/>
      <c r="AT280" s="28"/>
    </row>
    <row r="281" spans="1:46" x14ac:dyDescent="0.25">
      <c r="A281" s="148">
        <v>26</v>
      </c>
      <c r="B281" s="146" t="s">
        <v>237</v>
      </c>
      <c r="C281" s="13"/>
      <c r="D281" s="15">
        <v>170000</v>
      </c>
      <c r="E281" s="14">
        <f t="shared" si="7"/>
        <v>170000</v>
      </c>
      <c r="F281" s="16"/>
      <c r="G281" s="17"/>
      <c r="H281" s="215"/>
      <c r="I281" s="17"/>
      <c r="J281" s="16"/>
      <c r="K281" s="17"/>
      <c r="L281" s="16"/>
      <c r="M281" s="17"/>
      <c r="N281" s="16"/>
      <c r="O281" s="17"/>
      <c r="P281" s="16"/>
      <c r="Q281" s="17"/>
      <c r="R281" s="16"/>
      <c r="S281" s="17"/>
      <c r="T281" s="16"/>
      <c r="U281" s="17"/>
      <c r="V281" s="16"/>
      <c r="W281" s="17"/>
      <c r="X281" s="16"/>
      <c r="Y281" s="17"/>
      <c r="Z281" s="16"/>
      <c r="AA281" s="17"/>
      <c r="AB281" s="16"/>
      <c r="AC281" s="17"/>
      <c r="AD281" s="16"/>
      <c r="AE281" s="16"/>
      <c r="AF281" s="16"/>
      <c r="AG281" s="156"/>
      <c r="AH281" s="16"/>
      <c r="AI281" s="156"/>
      <c r="AJ281" s="16"/>
      <c r="AK281" s="156"/>
      <c r="AL281" s="28"/>
      <c r="AT281" s="28"/>
    </row>
    <row r="282" spans="1:46" x14ac:dyDescent="0.25">
      <c r="A282" s="91">
        <v>27</v>
      </c>
      <c r="B282" s="146" t="s">
        <v>238</v>
      </c>
      <c r="C282" s="13"/>
      <c r="D282" s="15">
        <v>8000</v>
      </c>
      <c r="E282" s="14">
        <f t="shared" si="7"/>
        <v>8000</v>
      </c>
      <c r="F282" s="16"/>
      <c r="G282" s="17"/>
      <c r="H282" s="215"/>
      <c r="I282" s="17"/>
      <c r="J282" s="16"/>
      <c r="K282" s="17"/>
      <c r="L282" s="16"/>
      <c r="M282" s="17"/>
      <c r="N282" s="16"/>
      <c r="O282" s="17"/>
      <c r="P282" s="16"/>
      <c r="Q282" s="17"/>
      <c r="R282" s="16"/>
      <c r="S282" s="17"/>
      <c r="T282" s="16"/>
      <c r="U282" s="17"/>
      <c r="V282" s="16"/>
      <c r="W282" s="17"/>
      <c r="X282" s="16"/>
      <c r="Y282" s="17"/>
      <c r="Z282" s="16"/>
      <c r="AA282" s="17"/>
      <c r="AB282" s="16"/>
      <c r="AC282" s="17"/>
      <c r="AD282" s="16"/>
      <c r="AE282" s="16"/>
      <c r="AF282" s="16"/>
      <c r="AG282" s="156"/>
      <c r="AH282" s="16"/>
      <c r="AI282" s="156"/>
      <c r="AJ282" s="16"/>
      <c r="AK282" s="156"/>
      <c r="AL282" s="28"/>
      <c r="AT282" s="28"/>
    </row>
    <row r="283" spans="1:46" x14ac:dyDescent="0.25">
      <c r="A283" s="148">
        <v>28</v>
      </c>
      <c r="B283" s="146" t="s">
        <v>239</v>
      </c>
      <c r="C283" s="13"/>
      <c r="D283" s="15">
        <v>122700</v>
      </c>
      <c r="E283" s="14">
        <f t="shared" si="7"/>
        <v>122700</v>
      </c>
      <c r="F283" s="16"/>
      <c r="G283" s="34"/>
      <c r="H283" s="215"/>
      <c r="I283" s="17"/>
      <c r="J283" s="16"/>
      <c r="K283" s="17"/>
      <c r="L283" s="16"/>
      <c r="M283" s="17"/>
      <c r="N283" s="16"/>
      <c r="O283" s="17"/>
      <c r="P283" s="16"/>
      <c r="Q283" s="17"/>
      <c r="R283" s="16"/>
      <c r="S283" s="17"/>
      <c r="T283" s="16"/>
      <c r="U283" s="17"/>
      <c r="V283" s="16"/>
      <c r="W283" s="17"/>
      <c r="X283" s="16"/>
      <c r="Y283" s="17"/>
      <c r="Z283" s="16"/>
      <c r="AA283" s="17"/>
      <c r="AB283" s="16"/>
      <c r="AC283" s="17"/>
      <c r="AD283" s="16"/>
      <c r="AE283" s="16"/>
      <c r="AF283" s="16"/>
      <c r="AG283" s="156"/>
      <c r="AH283" s="16"/>
      <c r="AI283" s="156"/>
      <c r="AJ283" s="16"/>
      <c r="AK283" s="156"/>
      <c r="AL283" s="28"/>
      <c r="AT283" s="28"/>
    </row>
    <row r="284" spans="1:46" x14ac:dyDescent="0.25">
      <c r="A284" s="91">
        <v>29</v>
      </c>
      <c r="B284" s="159" t="s">
        <v>240</v>
      </c>
      <c r="C284" s="13"/>
      <c r="D284" s="15">
        <v>452360</v>
      </c>
      <c r="E284" s="14">
        <f t="shared" si="7"/>
        <v>452360</v>
      </c>
      <c r="F284" s="16"/>
      <c r="G284" s="17"/>
      <c r="H284" s="87"/>
      <c r="I284" s="17"/>
      <c r="J284" s="16"/>
      <c r="K284" s="17"/>
      <c r="L284" s="16"/>
      <c r="M284" s="17"/>
      <c r="N284" s="16"/>
      <c r="O284" s="17"/>
      <c r="P284" s="16"/>
      <c r="Q284" s="17"/>
      <c r="R284" s="16"/>
      <c r="S284" s="34"/>
      <c r="T284" s="16"/>
      <c r="U284" s="17"/>
      <c r="V284" s="16"/>
      <c r="W284" s="17"/>
      <c r="X284" s="16"/>
      <c r="Y284" s="17"/>
      <c r="Z284" s="16"/>
      <c r="AA284" s="17"/>
      <c r="AB284" s="16"/>
      <c r="AC284" s="17"/>
      <c r="AD284" s="16"/>
      <c r="AE284" s="17"/>
      <c r="AF284" s="16"/>
      <c r="AG284" s="156"/>
      <c r="AH284" s="16"/>
      <c r="AI284" s="156"/>
      <c r="AJ284" s="16"/>
      <c r="AK284" s="156"/>
      <c r="AL284" s="28"/>
      <c r="AT284" s="28"/>
    </row>
    <row r="285" spans="1:46" x14ac:dyDescent="0.25">
      <c r="A285" s="148">
        <v>30</v>
      </c>
      <c r="B285" s="235" t="s">
        <v>241</v>
      </c>
      <c r="C285" s="13"/>
      <c r="D285" s="15">
        <v>5625900</v>
      </c>
      <c r="E285" s="14">
        <f t="shared" si="7"/>
        <v>6190900</v>
      </c>
      <c r="F285" s="16">
        <v>43076</v>
      </c>
      <c r="G285" s="17">
        <v>50000</v>
      </c>
      <c r="H285" s="87">
        <v>43077</v>
      </c>
      <c r="I285" s="17">
        <v>10000</v>
      </c>
      <c r="J285" s="16">
        <v>43078</v>
      </c>
      <c r="K285" s="17">
        <v>5000</v>
      </c>
      <c r="L285" s="16">
        <v>43084</v>
      </c>
      <c r="M285" s="17">
        <v>500000</v>
      </c>
      <c r="N285" s="16"/>
      <c r="O285" s="17"/>
      <c r="P285" s="16"/>
      <c r="Q285" s="17"/>
      <c r="R285" s="16"/>
      <c r="S285" s="17"/>
      <c r="T285" s="16"/>
      <c r="U285" s="17"/>
      <c r="V285" s="16"/>
      <c r="W285" s="17"/>
      <c r="X285" s="16"/>
      <c r="Y285" s="17"/>
      <c r="Z285" s="16"/>
      <c r="AA285" s="17"/>
      <c r="AB285" s="16"/>
      <c r="AC285" s="17"/>
      <c r="AD285" s="16"/>
      <c r="AE285" s="205"/>
      <c r="AF285" s="16"/>
      <c r="AG285" s="156"/>
      <c r="AH285" s="16"/>
      <c r="AI285" s="156"/>
      <c r="AJ285" s="16"/>
      <c r="AK285" s="210"/>
      <c r="AL285" s="49"/>
      <c r="AT285" s="28"/>
    </row>
    <row r="286" spans="1:46" x14ac:dyDescent="0.25">
      <c r="A286" s="91">
        <v>31</v>
      </c>
      <c r="B286" s="158" t="s">
        <v>242</v>
      </c>
      <c r="C286" s="13"/>
      <c r="D286" s="15">
        <v>164000</v>
      </c>
      <c r="E286" s="14">
        <f t="shared" si="7"/>
        <v>164000</v>
      </c>
      <c r="F286" s="16"/>
      <c r="G286" s="17"/>
      <c r="H286" s="217"/>
      <c r="I286" s="67"/>
      <c r="J286" s="16"/>
      <c r="K286" s="17"/>
      <c r="L286" s="16"/>
      <c r="M286" s="17"/>
      <c r="N286" s="16"/>
      <c r="O286" s="17"/>
      <c r="P286" s="16"/>
      <c r="Q286" s="17"/>
      <c r="R286" s="16"/>
      <c r="S286" s="17"/>
      <c r="T286" s="16"/>
      <c r="U286" s="17"/>
      <c r="V286" s="16"/>
      <c r="W286" s="17"/>
      <c r="X286" s="16"/>
      <c r="Y286" s="17"/>
      <c r="Z286" s="16"/>
      <c r="AA286" s="17"/>
      <c r="AB286" s="16"/>
      <c r="AC286" s="17"/>
      <c r="AD286" s="16"/>
      <c r="AE286" s="156"/>
      <c r="AF286" s="16"/>
      <c r="AG286" s="156"/>
      <c r="AH286" s="16"/>
      <c r="AI286" s="156"/>
      <c r="AJ286" s="16"/>
      <c r="AK286" s="156"/>
      <c r="AL286" s="28"/>
      <c r="AT286" s="28"/>
    </row>
    <row r="287" spans="1:46" x14ac:dyDescent="0.25">
      <c r="A287" s="148">
        <v>32</v>
      </c>
      <c r="B287" s="159" t="s">
        <v>243</v>
      </c>
      <c r="C287" s="13"/>
      <c r="D287" s="15">
        <v>319000</v>
      </c>
      <c r="E287" s="14">
        <f t="shared" si="7"/>
        <v>319000</v>
      </c>
      <c r="F287" s="16"/>
      <c r="G287" s="17"/>
      <c r="H287" s="224"/>
      <c r="I287" s="17"/>
      <c r="J287" s="16"/>
      <c r="K287" s="17"/>
      <c r="L287" s="16"/>
      <c r="M287" s="17"/>
      <c r="N287" s="16"/>
      <c r="O287" s="17"/>
      <c r="P287" s="16"/>
      <c r="Q287" s="17"/>
      <c r="R287" s="16"/>
      <c r="S287" s="17"/>
      <c r="T287" s="16"/>
      <c r="U287" s="17"/>
      <c r="V287" s="16"/>
      <c r="W287" s="17"/>
      <c r="X287" s="16"/>
      <c r="Y287" s="17"/>
      <c r="Z287" s="16"/>
      <c r="AA287" s="17"/>
      <c r="AB287" s="16"/>
      <c r="AC287" s="17"/>
      <c r="AD287" s="16"/>
      <c r="AE287" s="16"/>
      <c r="AF287" s="16"/>
      <c r="AG287" s="156"/>
      <c r="AH287" s="16"/>
      <c r="AI287" s="156"/>
      <c r="AJ287" s="16"/>
      <c r="AK287" s="156"/>
      <c r="AL287" s="28"/>
      <c r="AT287" s="28"/>
    </row>
    <row r="288" spans="1:46" x14ac:dyDescent="0.25">
      <c r="A288" s="91">
        <v>33</v>
      </c>
      <c r="B288" s="170" t="s">
        <v>244</v>
      </c>
      <c r="C288" s="73"/>
      <c r="D288" s="15">
        <v>5682000</v>
      </c>
      <c r="E288" s="14">
        <f t="shared" si="7"/>
        <v>6982000</v>
      </c>
      <c r="F288" s="16">
        <v>43070</v>
      </c>
      <c r="G288" s="17">
        <v>100000</v>
      </c>
      <c r="H288" s="87">
        <v>43071</v>
      </c>
      <c r="I288" s="17">
        <v>200000</v>
      </c>
      <c r="J288" s="16">
        <v>43072</v>
      </c>
      <c r="K288" s="17">
        <v>100000</v>
      </c>
      <c r="L288" s="16">
        <v>43075</v>
      </c>
      <c r="M288" s="17">
        <v>100000</v>
      </c>
      <c r="N288" s="16">
        <v>43076</v>
      </c>
      <c r="O288" s="17">
        <v>100000</v>
      </c>
      <c r="P288" s="16">
        <v>43077</v>
      </c>
      <c r="Q288" s="17">
        <v>100000</v>
      </c>
      <c r="R288" s="16">
        <v>43078</v>
      </c>
      <c r="S288" s="17">
        <v>100000</v>
      </c>
      <c r="T288" s="16">
        <v>43082</v>
      </c>
      <c r="U288" s="17">
        <v>100000</v>
      </c>
      <c r="V288" s="16">
        <v>43083</v>
      </c>
      <c r="W288" s="17">
        <v>100000</v>
      </c>
      <c r="X288" s="16">
        <v>43084</v>
      </c>
      <c r="Y288" s="17">
        <v>100000</v>
      </c>
      <c r="Z288" s="16">
        <v>43085</v>
      </c>
      <c r="AA288" s="17">
        <v>200000</v>
      </c>
      <c r="AB288" s="16"/>
      <c r="AC288" s="17"/>
      <c r="AD288" s="16"/>
      <c r="AE288" s="17"/>
      <c r="AF288" s="16"/>
      <c r="AG288" s="156"/>
      <c r="AH288" s="16"/>
      <c r="AI288" s="156"/>
      <c r="AJ288" s="16"/>
      <c r="AK288" s="156"/>
      <c r="AL288" s="49"/>
      <c r="AN288" s="124"/>
      <c r="AP288" s="124"/>
      <c r="AR288" s="124"/>
      <c r="AT288" s="28"/>
    </row>
    <row r="289" spans="1:46" x14ac:dyDescent="0.25">
      <c r="A289" s="148">
        <v>34</v>
      </c>
      <c r="B289" s="171" t="s">
        <v>245</v>
      </c>
      <c r="C289" s="140"/>
      <c r="D289" s="15">
        <v>2342400</v>
      </c>
      <c r="E289" s="14">
        <f t="shared" si="7"/>
        <v>2342400</v>
      </c>
      <c r="F289" s="16"/>
      <c r="G289" s="17"/>
      <c r="H289" s="87"/>
      <c r="I289" s="17"/>
      <c r="J289" s="124"/>
      <c r="K289" s="17"/>
      <c r="L289" s="16"/>
      <c r="M289" s="17"/>
      <c r="N289" s="16"/>
      <c r="O289" s="17"/>
      <c r="P289" s="16"/>
      <c r="Q289" s="17"/>
      <c r="R289" s="16"/>
      <c r="S289" s="34"/>
      <c r="T289" s="16"/>
      <c r="U289" s="17"/>
      <c r="V289" s="16"/>
      <c r="W289" s="17"/>
      <c r="X289" s="16"/>
      <c r="Y289" s="17"/>
      <c r="Z289" s="16"/>
      <c r="AA289" s="17"/>
      <c r="AB289" s="16"/>
      <c r="AC289" s="17"/>
      <c r="AD289" s="16"/>
      <c r="AE289" s="17"/>
      <c r="AF289" s="16"/>
      <c r="AG289" s="156"/>
      <c r="AH289" s="16"/>
      <c r="AI289" s="156"/>
      <c r="AJ289" s="16"/>
      <c r="AK289" s="156"/>
      <c r="AL289" s="172"/>
      <c r="AN289" s="124"/>
      <c r="AT289" s="28"/>
    </row>
    <row r="290" spans="1:46" x14ac:dyDescent="0.25">
      <c r="A290" s="91">
        <v>35</v>
      </c>
      <c r="B290" s="146" t="s">
        <v>246</v>
      </c>
      <c r="C290" s="112"/>
      <c r="D290" s="15">
        <v>40000</v>
      </c>
      <c r="E290" s="14">
        <f t="shared" si="7"/>
        <v>40000</v>
      </c>
      <c r="F290" s="16"/>
      <c r="G290" s="17"/>
      <c r="H290" s="215"/>
      <c r="I290" s="17"/>
      <c r="J290" s="16"/>
      <c r="K290" s="17"/>
      <c r="L290" s="16"/>
      <c r="M290" s="17"/>
      <c r="N290" s="16"/>
      <c r="O290" s="17"/>
      <c r="P290" s="16"/>
      <c r="Q290" s="17"/>
      <c r="R290" s="16"/>
      <c r="S290" s="17"/>
      <c r="T290" s="16"/>
      <c r="U290" s="17"/>
      <c r="V290" s="16"/>
      <c r="W290" s="17"/>
      <c r="X290" s="16"/>
      <c r="Y290" s="17"/>
      <c r="Z290" s="16"/>
      <c r="AA290" s="17"/>
      <c r="AB290" s="16"/>
      <c r="AC290" s="17"/>
      <c r="AD290" s="16"/>
      <c r="AE290" s="16"/>
      <c r="AF290" s="16"/>
      <c r="AG290" s="156"/>
      <c r="AH290" s="16"/>
      <c r="AI290" s="156"/>
      <c r="AJ290" s="16"/>
      <c r="AK290" s="156"/>
      <c r="AL290" s="28"/>
      <c r="AT290" s="28"/>
    </row>
    <row r="291" spans="1:46" x14ac:dyDescent="0.25">
      <c r="A291" s="148">
        <v>36</v>
      </c>
      <c r="B291" s="155" t="s">
        <v>247</v>
      </c>
      <c r="C291" s="55"/>
      <c r="D291" s="15">
        <v>250000</v>
      </c>
      <c r="E291" s="14">
        <f t="shared" si="7"/>
        <v>250000</v>
      </c>
      <c r="F291" s="16"/>
      <c r="G291" s="17"/>
      <c r="H291" s="215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/>
      <c r="X291" s="16"/>
      <c r="Y291" s="17"/>
      <c r="Z291" s="16"/>
      <c r="AA291" s="17"/>
      <c r="AB291" s="16"/>
      <c r="AC291" s="17"/>
      <c r="AD291" s="16"/>
      <c r="AE291" s="16"/>
      <c r="AF291" s="16"/>
      <c r="AG291" s="156"/>
      <c r="AH291" s="16"/>
      <c r="AI291" s="156"/>
      <c r="AJ291" s="16"/>
      <c r="AK291" s="156"/>
      <c r="AL291" s="28"/>
      <c r="AT291" s="28"/>
    </row>
    <row r="292" spans="1:46" x14ac:dyDescent="0.25">
      <c r="A292" s="91">
        <v>37</v>
      </c>
      <c r="B292" s="146" t="s">
        <v>248</v>
      </c>
      <c r="C292" s="13"/>
      <c r="D292" s="15">
        <v>1437000</v>
      </c>
      <c r="E292" s="14">
        <f t="shared" si="7"/>
        <v>1437000</v>
      </c>
      <c r="F292" s="16"/>
      <c r="G292" s="17"/>
      <c r="H292" s="87"/>
      <c r="I292" s="17"/>
      <c r="J292" s="16"/>
      <c r="K292" s="17"/>
      <c r="L292" s="16"/>
      <c r="M292" s="17"/>
      <c r="N292" s="16"/>
      <c r="O292" s="17"/>
      <c r="P292" s="16"/>
      <c r="Q292" s="34"/>
      <c r="R292" s="16"/>
      <c r="S292" s="17"/>
      <c r="T292" s="16"/>
      <c r="U292" s="17"/>
      <c r="V292" s="16"/>
      <c r="W292" s="17"/>
      <c r="X292" s="16"/>
      <c r="Y292" s="17"/>
      <c r="Z292" s="16"/>
      <c r="AA292" s="17"/>
      <c r="AB292" s="16"/>
      <c r="AC292" s="17"/>
      <c r="AD292" s="16"/>
      <c r="AE292" s="16"/>
      <c r="AF292" s="16"/>
      <c r="AG292" s="156"/>
      <c r="AH292" s="16"/>
      <c r="AI292" s="156"/>
      <c r="AJ292" s="16"/>
      <c r="AK292" s="156"/>
      <c r="AL292" s="28"/>
      <c r="AT292" s="28"/>
    </row>
    <row r="293" spans="1:46" x14ac:dyDescent="0.25">
      <c r="A293" s="148">
        <v>38</v>
      </c>
      <c r="B293" s="159" t="s">
        <v>249</v>
      </c>
      <c r="C293" s="44"/>
      <c r="D293" s="15">
        <v>556900</v>
      </c>
      <c r="E293" s="14">
        <f t="shared" si="7"/>
        <v>556900</v>
      </c>
      <c r="F293" s="16"/>
      <c r="G293" s="17"/>
      <c r="H293" s="215"/>
      <c r="I293" s="34"/>
      <c r="J293" s="16"/>
      <c r="K293" s="17"/>
      <c r="L293" s="16"/>
      <c r="M293" s="17"/>
      <c r="N293" s="16"/>
      <c r="O293" s="17"/>
      <c r="P293" s="16"/>
      <c r="Q293" s="17"/>
      <c r="R293" s="16"/>
      <c r="S293" s="17"/>
      <c r="T293" s="16"/>
      <c r="U293" s="17"/>
      <c r="V293" s="16"/>
      <c r="W293" s="17"/>
      <c r="X293" s="16"/>
      <c r="Y293" s="17"/>
      <c r="Z293" s="16"/>
      <c r="AA293" s="17"/>
      <c r="AB293" s="16"/>
      <c r="AC293" s="17"/>
      <c r="AD293" s="16"/>
      <c r="AE293" s="16"/>
      <c r="AF293" s="16"/>
      <c r="AG293" s="156"/>
      <c r="AH293" s="16"/>
      <c r="AI293" s="156"/>
      <c r="AJ293" s="16"/>
      <c r="AK293" s="156"/>
      <c r="AL293" s="28"/>
      <c r="AT293" s="28"/>
    </row>
    <row r="294" spans="1:46" x14ac:dyDescent="0.25">
      <c r="A294" s="91">
        <v>39</v>
      </c>
      <c r="B294" s="158" t="s">
        <v>250</v>
      </c>
      <c r="C294" s="44"/>
      <c r="D294" s="15">
        <v>701000</v>
      </c>
      <c r="E294" s="14">
        <f t="shared" si="7"/>
        <v>701000</v>
      </c>
      <c r="F294" s="16"/>
      <c r="G294" s="17"/>
      <c r="H294" s="215"/>
      <c r="I294" s="17"/>
      <c r="J294" s="16"/>
      <c r="K294" s="17"/>
      <c r="L294" s="16"/>
      <c r="M294" s="17"/>
      <c r="N294" s="16"/>
      <c r="O294" s="17"/>
      <c r="P294" s="16"/>
      <c r="Q294" s="17"/>
      <c r="R294" s="16"/>
      <c r="S294" s="17"/>
      <c r="T294" s="16"/>
      <c r="U294" s="17"/>
      <c r="V294" s="16"/>
      <c r="W294" s="17"/>
      <c r="X294" s="16"/>
      <c r="Y294" s="17"/>
      <c r="Z294" s="16"/>
      <c r="AA294" s="17"/>
      <c r="AB294" s="16"/>
      <c r="AC294" s="17"/>
      <c r="AD294" s="16"/>
      <c r="AE294" s="17"/>
      <c r="AF294" s="16"/>
      <c r="AG294" s="156"/>
      <c r="AH294" s="16"/>
      <c r="AI294" s="156"/>
      <c r="AJ294" s="16"/>
      <c r="AK294" s="156"/>
      <c r="AL294" s="28"/>
      <c r="AT294" s="28"/>
    </row>
    <row r="295" spans="1:46" x14ac:dyDescent="0.25">
      <c r="A295" s="148">
        <v>40</v>
      </c>
      <c r="B295" s="167" t="s">
        <v>251</v>
      </c>
      <c r="C295" s="44"/>
      <c r="D295" s="15">
        <v>396000</v>
      </c>
      <c r="E295" s="14">
        <f t="shared" si="7"/>
        <v>398000</v>
      </c>
      <c r="F295" s="16">
        <v>43076</v>
      </c>
      <c r="G295" s="17">
        <v>2000</v>
      </c>
      <c r="H295" s="87"/>
      <c r="I295" s="17"/>
      <c r="J295" s="16"/>
      <c r="K295" s="17"/>
      <c r="L295" s="16"/>
      <c r="M295" s="17"/>
      <c r="N295" s="16"/>
      <c r="O295" s="17"/>
      <c r="P295" s="16"/>
      <c r="Q295" s="34"/>
      <c r="R295" s="16"/>
      <c r="S295" s="17"/>
      <c r="T295" s="16"/>
      <c r="U295" s="17"/>
      <c r="V295" s="16"/>
      <c r="W295" s="17"/>
      <c r="X295" s="16"/>
      <c r="Y295" s="17"/>
      <c r="Z295" s="16"/>
      <c r="AA295" s="17"/>
      <c r="AB295" s="16"/>
      <c r="AC295" s="17"/>
      <c r="AD295" s="16"/>
      <c r="AE295" s="17"/>
      <c r="AF295" s="16"/>
      <c r="AG295" s="156"/>
      <c r="AH295" s="16"/>
      <c r="AI295" s="156"/>
      <c r="AJ295" s="16"/>
      <c r="AK295" s="156"/>
      <c r="AL295" s="49"/>
      <c r="AN295" s="124"/>
      <c r="AT295" s="28"/>
    </row>
    <row r="296" spans="1:46" x14ac:dyDescent="0.25">
      <c r="A296" s="91">
        <v>41</v>
      </c>
      <c r="B296" s="153" t="s">
        <v>252</v>
      </c>
      <c r="C296" s="44"/>
      <c r="D296" s="15">
        <v>771700</v>
      </c>
      <c r="E296" s="14">
        <f t="shared" si="7"/>
        <v>810700</v>
      </c>
      <c r="F296" s="16">
        <v>43071</v>
      </c>
      <c r="G296" s="17">
        <v>10000</v>
      </c>
      <c r="H296" s="87">
        <v>43072</v>
      </c>
      <c r="I296" s="17">
        <v>5000</v>
      </c>
      <c r="J296" s="16">
        <v>43075</v>
      </c>
      <c r="K296" s="17">
        <v>20000</v>
      </c>
      <c r="L296" s="16">
        <v>43076</v>
      </c>
      <c r="M296" s="17">
        <v>4000</v>
      </c>
      <c r="N296" s="16"/>
      <c r="O296" s="17"/>
      <c r="P296" s="16"/>
      <c r="Q296" s="17"/>
      <c r="R296" s="16"/>
      <c r="S296" s="17"/>
      <c r="T296" s="16"/>
      <c r="U296" s="17"/>
      <c r="V296" s="16"/>
      <c r="W296" s="17"/>
      <c r="X296" s="16"/>
      <c r="Y296" s="17"/>
      <c r="Z296" s="16"/>
      <c r="AA296" s="17"/>
      <c r="AB296" s="16"/>
      <c r="AC296" s="17"/>
      <c r="AD296" s="16"/>
      <c r="AE296" s="34"/>
      <c r="AF296" s="16"/>
      <c r="AG296" s="156"/>
      <c r="AH296" s="16"/>
      <c r="AI296" s="156"/>
      <c r="AJ296" s="16"/>
      <c r="AK296" s="156"/>
      <c r="AL296" s="28"/>
      <c r="AT296" s="28"/>
    </row>
    <row r="297" spans="1:46" x14ac:dyDescent="0.25">
      <c r="A297" s="148">
        <v>42</v>
      </c>
      <c r="B297" s="235" t="s">
        <v>401</v>
      </c>
      <c r="C297" s="44"/>
      <c r="D297" s="15">
        <v>82700</v>
      </c>
      <c r="E297" s="14">
        <f t="shared" si="7"/>
        <v>82700</v>
      </c>
      <c r="F297" s="16"/>
      <c r="G297" s="17"/>
      <c r="H297" s="215"/>
      <c r="I297" s="34"/>
      <c r="J297" s="16"/>
      <c r="K297" s="17"/>
      <c r="L297" s="16"/>
      <c r="M297" s="17"/>
      <c r="N297" s="16"/>
      <c r="O297" s="17"/>
      <c r="P297" s="16"/>
      <c r="Q297" s="17"/>
      <c r="R297" s="16"/>
      <c r="S297" s="17"/>
      <c r="T297" s="16"/>
      <c r="U297" s="17"/>
      <c r="V297" s="16"/>
      <c r="W297" s="17"/>
      <c r="X297" s="16"/>
      <c r="Y297" s="17"/>
      <c r="Z297" s="16"/>
      <c r="AA297" s="17"/>
      <c r="AB297" s="16"/>
      <c r="AC297" s="17"/>
      <c r="AD297" s="16"/>
      <c r="AE297" s="16"/>
      <c r="AF297" s="16"/>
      <c r="AG297" s="156"/>
      <c r="AH297" s="16"/>
      <c r="AI297" s="156"/>
      <c r="AJ297" s="16"/>
      <c r="AK297" s="156"/>
      <c r="AL297" s="28"/>
      <c r="AT297" s="28"/>
    </row>
    <row r="298" spans="1:46" x14ac:dyDescent="0.25">
      <c r="A298" s="91">
        <v>43</v>
      </c>
      <c r="B298" s="158" t="s">
        <v>253</v>
      </c>
      <c r="C298" s="44"/>
      <c r="D298" s="15">
        <v>484200</v>
      </c>
      <c r="E298" s="14">
        <f t="shared" si="7"/>
        <v>484200</v>
      </c>
      <c r="F298" s="16"/>
      <c r="G298" s="34"/>
      <c r="H298" s="215"/>
      <c r="I298" s="17"/>
      <c r="J298" s="16"/>
      <c r="K298" s="17"/>
      <c r="L298" s="16"/>
      <c r="M298" s="17"/>
      <c r="N298" s="16"/>
      <c r="O298" s="17"/>
      <c r="P298" s="16"/>
      <c r="Q298" s="17"/>
      <c r="R298" s="16"/>
      <c r="S298" s="17"/>
      <c r="T298" s="16"/>
      <c r="U298" s="17"/>
      <c r="V298" s="16"/>
      <c r="W298" s="17"/>
      <c r="X298" s="16"/>
      <c r="Y298" s="17"/>
      <c r="Z298" s="16"/>
      <c r="AA298" s="17"/>
      <c r="AB298" s="16"/>
      <c r="AC298" s="17"/>
      <c r="AD298" s="16"/>
      <c r="AE298" s="16"/>
      <c r="AF298" s="16"/>
      <c r="AG298" s="156"/>
      <c r="AH298" s="16"/>
      <c r="AI298" s="156"/>
      <c r="AJ298" s="16"/>
      <c r="AK298" s="156"/>
      <c r="AL298" s="28"/>
      <c r="AT298" s="28"/>
    </row>
    <row r="299" spans="1:46" x14ac:dyDescent="0.25">
      <c r="A299" s="148">
        <v>44</v>
      </c>
      <c r="B299" s="158" t="s">
        <v>254</v>
      </c>
      <c r="C299" s="44"/>
      <c r="D299" s="15">
        <v>2543000</v>
      </c>
      <c r="E299" s="14">
        <f t="shared" si="7"/>
        <v>2543000</v>
      </c>
      <c r="F299" s="16"/>
      <c r="G299" s="17"/>
      <c r="H299" s="87"/>
      <c r="I299" s="17"/>
      <c r="J299" s="16"/>
      <c r="K299" s="17"/>
      <c r="L299" s="16"/>
      <c r="M299" s="17"/>
      <c r="N299" s="16"/>
      <c r="O299" s="17"/>
      <c r="P299" s="16"/>
      <c r="Q299" s="17"/>
      <c r="R299" s="16"/>
      <c r="S299" s="17"/>
      <c r="T299" s="16"/>
      <c r="U299" s="17"/>
      <c r="V299" s="16"/>
      <c r="W299" s="17"/>
      <c r="X299" s="16"/>
      <c r="Y299" s="17"/>
      <c r="Z299" s="16"/>
      <c r="AA299" s="17"/>
      <c r="AB299" s="16"/>
      <c r="AC299" s="17"/>
      <c r="AD299" s="16"/>
      <c r="AE299" s="16"/>
      <c r="AF299" s="16"/>
      <c r="AG299" s="156"/>
      <c r="AH299" s="16"/>
      <c r="AI299" s="156"/>
      <c r="AJ299" s="16"/>
      <c r="AK299" s="156"/>
      <c r="AL299" s="28"/>
      <c r="AT299" s="28"/>
    </row>
    <row r="300" spans="1:46" x14ac:dyDescent="0.25">
      <c r="A300" s="91">
        <v>45</v>
      </c>
      <c r="B300" s="167" t="s">
        <v>255</v>
      </c>
      <c r="C300" s="44"/>
      <c r="D300" s="15">
        <v>1030000</v>
      </c>
      <c r="E300" s="14">
        <f t="shared" si="7"/>
        <v>1030000</v>
      </c>
      <c r="F300" s="16"/>
      <c r="G300" s="17"/>
      <c r="H300" s="87"/>
      <c r="I300" s="17"/>
      <c r="J300" s="16"/>
      <c r="K300" s="17"/>
      <c r="L300" s="16"/>
      <c r="M300" s="17"/>
      <c r="N300" s="16"/>
      <c r="O300" s="17"/>
      <c r="P300" s="16"/>
      <c r="Q300" s="17"/>
      <c r="R300" s="16"/>
      <c r="S300" s="17"/>
      <c r="T300" s="16"/>
      <c r="U300" s="17"/>
      <c r="V300" s="16"/>
      <c r="W300" s="17"/>
      <c r="X300" s="16"/>
      <c r="Y300" s="17"/>
      <c r="Z300" s="16"/>
      <c r="AA300" s="17"/>
      <c r="AB300" s="16"/>
      <c r="AC300" s="17"/>
      <c r="AD300" s="16"/>
      <c r="AE300" s="16"/>
      <c r="AF300" s="16"/>
      <c r="AG300" s="156"/>
      <c r="AH300" s="16"/>
      <c r="AI300" s="156"/>
      <c r="AJ300" s="16"/>
      <c r="AK300" s="156"/>
      <c r="AL300" s="28"/>
      <c r="AT300" s="28"/>
    </row>
    <row r="301" spans="1:46" x14ac:dyDescent="0.25">
      <c r="A301" s="148">
        <v>46</v>
      </c>
      <c r="B301" s="167" t="s">
        <v>256</v>
      </c>
      <c r="C301" s="44"/>
      <c r="D301" s="15">
        <v>1480000</v>
      </c>
      <c r="E301" s="14">
        <f t="shared" si="7"/>
        <v>1485000</v>
      </c>
      <c r="F301" s="16">
        <v>43076</v>
      </c>
      <c r="G301" s="17">
        <v>5000</v>
      </c>
      <c r="H301" s="87"/>
      <c r="I301" s="17"/>
      <c r="J301" s="16"/>
      <c r="K301" s="17"/>
      <c r="L301" s="16"/>
      <c r="M301" s="17"/>
      <c r="N301" s="16"/>
      <c r="O301" s="17"/>
      <c r="P301" s="16"/>
      <c r="Q301" s="17"/>
      <c r="R301" s="16"/>
      <c r="S301" s="17"/>
      <c r="T301" s="16"/>
      <c r="U301" s="17"/>
      <c r="V301" s="16"/>
      <c r="W301" s="17"/>
      <c r="X301" s="16"/>
      <c r="Y301" s="17"/>
      <c r="Z301" s="16"/>
      <c r="AA301" s="17"/>
      <c r="AB301" s="16"/>
      <c r="AC301" s="17"/>
      <c r="AD301" s="16"/>
      <c r="AE301" s="17"/>
      <c r="AF301" s="16"/>
      <c r="AG301" s="156"/>
      <c r="AH301" s="16"/>
      <c r="AI301" s="156"/>
      <c r="AJ301" s="16"/>
      <c r="AK301" s="156"/>
      <c r="AL301" s="28"/>
      <c r="AT301" s="28"/>
    </row>
    <row r="302" spans="1:46" x14ac:dyDescent="0.25">
      <c r="A302" s="91">
        <v>47</v>
      </c>
      <c r="B302" s="159" t="s">
        <v>257</v>
      </c>
      <c r="C302" s="44"/>
      <c r="D302" s="15">
        <v>450000</v>
      </c>
      <c r="E302" s="14">
        <f t="shared" si="7"/>
        <v>460000</v>
      </c>
      <c r="F302" s="16">
        <v>43071</v>
      </c>
      <c r="G302" s="17">
        <v>10000</v>
      </c>
      <c r="H302" s="87"/>
      <c r="I302" s="17"/>
      <c r="J302" s="16"/>
      <c r="K302" s="17"/>
      <c r="L302" s="16"/>
      <c r="M302" s="17"/>
      <c r="N302" s="16"/>
      <c r="O302" s="17"/>
      <c r="P302" s="16"/>
      <c r="Q302" s="17"/>
      <c r="R302" s="16"/>
      <c r="S302" s="17"/>
      <c r="T302" s="16"/>
      <c r="U302" s="17"/>
      <c r="V302" s="16"/>
      <c r="W302" s="17"/>
      <c r="X302" s="16"/>
      <c r="Y302" s="17"/>
      <c r="Z302" s="16"/>
      <c r="AA302" s="17"/>
      <c r="AB302" s="16"/>
      <c r="AC302" s="17"/>
      <c r="AD302" s="16"/>
      <c r="AE302" s="16"/>
      <c r="AF302" s="16"/>
      <c r="AG302" s="156"/>
      <c r="AH302" s="16"/>
      <c r="AI302" s="156"/>
      <c r="AJ302" s="16"/>
      <c r="AK302" s="156"/>
      <c r="AL302" s="28"/>
      <c r="AT302" s="28"/>
    </row>
    <row r="303" spans="1:46" x14ac:dyDescent="0.25">
      <c r="A303" s="148">
        <v>48</v>
      </c>
      <c r="B303" s="159" t="s">
        <v>258</v>
      </c>
      <c r="C303" s="44"/>
      <c r="D303" s="15">
        <v>198050</v>
      </c>
      <c r="E303" s="14">
        <f t="shared" si="7"/>
        <v>198050</v>
      </c>
      <c r="F303" s="16"/>
      <c r="G303" s="34"/>
      <c r="H303" s="215"/>
      <c r="I303" s="17"/>
      <c r="J303" s="16"/>
      <c r="K303" s="17"/>
      <c r="L303" s="16"/>
      <c r="M303" s="17"/>
      <c r="N303" s="16"/>
      <c r="O303" s="17"/>
      <c r="P303" s="16"/>
      <c r="Q303" s="17"/>
      <c r="R303" s="16"/>
      <c r="S303" s="17"/>
      <c r="T303" s="16"/>
      <c r="U303" s="17"/>
      <c r="V303" s="16"/>
      <c r="W303" s="17"/>
      <c r="X303" s="16"/>
      <c r="Y303" s="17"/>
      <c r="Z303" s="16"/>
      <c r="AA303" s="17"/>
      <c r="AB303" s="16"/>
      <c r="AC303" s="17"/>
      <c r="AD303" s="16"/>
      <c r="AE303" s="16"/>
      <c r="AF303" s="16"/>
      <c r="AG303" s="156"/>
      <c r="AH303" s="16"/>
      <c r="AI303" s="156"/>
      <c r="AJ303" s="16"/>
      <c r="AK303" s="156"/>
      <c r="AL303" s="28"/>
      <c r="AT303" s="28"/>
    </row>
    <row r="304" spans="1:46" x14ac:dyDescent="0.25">
      <c r="A304" s="91">
        <v>49</v>
      </c>
      <c r="B304" s="146" t="s">
        <v>259</v>
      </c>
      <c r="C304" s="44"/>
      <c r="D304" s="15">
        <v>248200</v>
      </c>
      <c r="E304" s="14">
        <f t="shared" si="7"/>
        <v>248200</v>
      </c>
      <c r="F304" s="16"/>
      <c r="G304" s="34"/>
      <c r="H304" s="215"/>
      <c r="I304" s="17"/>
      <c r="J304" s="16"/>
      <c r="K304" s="17"/>
      <c r="L304" s="16"/>
      <c r="M304" s="17"/>
      <c r="N304" s="16"/>
      <c r="O304" s="17"/>
      <c r="P304" s="16"/>
      <c r="Q304" s="17"/>
      <c r="R304" s="16"/>
      <c r="S304" s="17"/>
      <c r="T304" s="16"/>
      <c r="U304" s="17"/>
      <c r="V304" s="16"/>
      <c r="W304" s="17"/>
      <c r="X304" s="17"/>
      <c r="Y304" s="17"/>
      <c r="Z304" s="16"/>
      <c r="AA304" s="17"/>
      <c r="AB304" s="16"/>
      <c r="AC304" s="17"/>
      <c r="AD304" s="16"/>
      <c r="AE304" s="16"/>
      <c r="AF304" s="16"/>
      <c r="AG304" s="156"/>
      <c r="AH304" s="16"/>
      <c r="AI304" s="156"/>
      <c r="AJ304" s="16"/>
      <c r="AK304" s="156"/>
      <c r="AL304" s="28"/>
      <c r="AT304" s="28"/>
    </row>
    <row r="305" spans="1:46" x14ac:dyDescent="0.25">
      <c r="A305" s="148">
        <v>50</v>
      </c>
      <c r="B305" s="153" t="s">
        <v>260</v>
      </c>
      <c r="C305" s="44"/>
      <c r="D305" s="15">
        <v>1795470</v>
      </c>
      <c r="E305" s="14">
        <f t="shared" si="7"/>
        <v>1905470</v>
      </c>
      <c r="F305" s="16">
        <v>43070</v>
      </c>
      <c r="G305" s="17">
        <v>20000</v>
      </c>
      <c r="H305" s="87">
        <v>43075</v>
      </c>
      <c r="I305" s="17">
        <v>15000</v>
      </c>
      <c r="J305" s="16">
        <v>43076</v>
      </c>
      <c r="K305" s="17">
        <v>20000</v>
      </c>
      <c r="L305" s="16">
        <v>43077</v>
      </c>
      <c r="M305" s="17">
        <v>5000</v>
      </c>
      <c r="N305" s="16">
        <v>43085</v>
      </c>
      <c r="O305" s="17">
        <v>50000</v>
      </c>
      <c r="P305" s="16"/>
      <c r="Q305" s="17"/>
      <c r="R305" s="16"/>
      <c r="S305" s="17"/>
      <c r="T305" s="16"/>
      <c r="U305" s="34"/>
      <c r="V305" s="16"/>
      <c r="W305" s="17"/>
      <c r="X305" s="16"/>
      <c r="Y305" s="17"/>
      <c r="Z305" s="16"/>
      <c r="AA305" s="17"/>
      <c r="AB305" s="16"/>
      <c r="AC305" s="17"/>
      <c r="AD305" s="16"/>
      <c r="AE305" s="156"/>
      <c r="AF305" s="16"/>
      <c r="AG305" s="156"/>
      <c r="AH305" s="16"/>
      <c r="AI305" s="156"/>
      <c r="AJ305" s="16"/>
      <c r="AK305" s="156"/>
      <c r="AL305" s="28"/>
      <c r="AT305" s="28"/>
    </row>
    <row r="306" spans="1:46" x14ac:dyDescent="0.25">
      <c r="A306" s="91">
        <v>51</v>
      </c>
      <c r="B306" s="159" t="s">
        <v>261</v>
      </c>
      <c r="C306" s="44"/>
      <c r="D306" s="15">
        <v>1031500</v>
      </c>
      <c r="E306" s="14">
        <f t="shared" si="7"/>
        <v>1031500</v>
      </c>
      <c r="F306" s="16"/>
      <c r="G306" s="17"/>
      <c r="H306" s="87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/>
      <c r="X306" s="16"/>
      <c r="Y306" s="17"/>
      <c r="Z306" s="16"/>
      <c r="AA306" s="17"/>
      <c r="AB306" s="16"/>
      <c r="AC306" s="17"/>
      <c r="AD306" s="16"/>
      <c r="AE306" s="17"/>
      <c r="AF306" s="16"/>
      <c r="AG306" s="156"/>
      <c r="AH306" s="16"/>
      <c r="AI306" s="156"/>
      <c r="AJ306" s="16"/>
      <c r="AK306" s="156"/>
      <c r="AL306" s="28"/>
      <c r="AT306" s="28"/>
    </row>
    <row r="307" spans="1:46" ht="16.5" customHeight="1" x14ac:dyDescent="0.25">
      <c r="A307" s="148">
        <v>52</v>
      </c>
      <c r="B307" s="159" t="s">
        <v>262</v>
      </c>
      <c r="C307" s="44"/>
      <c r="D307" s="15">
        <v>210000</v>
      </c>
      <c r="E307" s="14">
        <f t="shared" si="7"/>
        <v>210000</v>
      </c>
      <c r="F307" s="16"/>
      <c r="G307" s="17"/>
      <c r="H307" s="215"/>
      <c r="I307" s="17"/>
      <c r="J307" s="16"/>
      <c r="K307" s="17"/>
      <c r="L307" s="16"/>
      <c r="M307" s="17"/>
      <c r="N307" s="16"/>
      <c r="O307" s="17"/>
      <c r="P307" s="16"/>
      <c r="Q307" s="17"/>
      <c r="R307" s="16"/>
      <c r="S307" s="17"/>
      <c r="T307" s="16"/>
      <c r="U307" s="17"/>
      <c r="V307" s="16"/>
      <c r="W307" s="17"/>
      <c r="X307" s="16"/>
      <c r="Y307" s="17"/>
      <c r="Z307" s="16"/>
      <c r="AA307" s="17"/>
      <c r="AB307" s="16"/>
      <c r="AC307" s="17"/>
      <c r="AD307" s="16"/>
      <c r="AE307" s="16"/>
      <c r="AF307" s="16"/>
      <c r="AG307" s="156"/>
      <c r="AH307" s="16"/>
      <c r="AI307" s="156"/>
      <c r="AJ307" s="16"/>
      <c r="AK307" s="156"/>
      <c r="AL307" s="28"/>
      <c r="AT307" s="28"/>
    </row>
    <row r="308" spans="1:46" x14ac:dyDescent="0.25">
      <c r="A308" s="91">
        <v>53</v>
      </c>
      <c r="B308" s="158" t="s">
        <v>263</v>
      </c>
      <c r="C308" s="44"/>
      <c r="D308" s="15">
        <v>408100</v>
      </c>
      <c r="E308" s="14">
        <f t="shared" si="7"/>
        <v>408100</v>
      </c>
      <c r="F308" s="16"/>
      <c r="G308" s="17"/>
      <c r="H308" s="87"/>
      <c r="I308" s="17"/>
      <c r="J308" s="16"/>
      <c r="K308" s="17"/>
      <c r="L308" s="16"/>
      <c r="M308" s="17"/>
      <c r="N308" s="16"/>
      <c r="O308" s="17"/>
      <c r="P308" s="16"/>
      <c r="Q308" s="17"/>
      <c r="R308" s="16"/>
      <c r="S308" s="17"/>
      <c r="T308" s="16"/>
      <c r="U308" s="17"/>
      <c r="V308" s="16"/>
      <c r="W308" s="17"/>
      <c r="X308" s="16"/>
      <c r="Y308" s="17"/>
      <c r="Z308" s="16"/>
      <c r="AA308" s="17"/>
      <c r="AB308" s="16"/>
      <c r="AC308" s="17"/>
      <c r="AD308" s="16"/>
      <c r="AE308" s="17"/>
      <c r="AF308" s="16"/>
      <c r="AG308" s="156"/>
      <c r="AH308" s="16"/>
      <c r="AI308" s="156"/>
      <c r="AJ308" s="16"/>
      <c r="AK308" s="156"/>
      <c r="AL308" s="28"/>
      <c r="AT308" s="28"/>
    </row>
    <row r="309" spans="1:46" x14ac:dyDescent="0.25">
      <c r="A309" s="148">
        <v>54</v>
      </c>
      <c r="B309" s="159" t="s">
        <v>264</v>
      </c>
      <c r="C309" s="44"/>
      <c r="D309" s="15">
        <v>0</v>
      </c>
      <c r="E309" s="14">
        <f t="shared" si="7"/>
        <v>0</v>
      </c>
      <c r="F309" s="16"/>
      <c r="G309" s="17"/>
      <c r="H309" s="215"/>
      <c r="I309" s="17"/>
      <c r="J309" s="16"/>
      <c r="K309" s="17"/>
      <c r="L309" s="16"/>
      <c r="M309" s="17"/>
      <c r="N309" s="16"/>
      <c r="O309" s="17"/>
      <c r="P309" s="16"/>
      <c r="Q309" s="17"/>
      <c r="R309" s="16"/>
      <c r="S309" s="17"/>
      <c r="T309" s="16"/>
      <c r="U309" s="17"/>
      <c r="V309" s="16"/>
      <c r="W309" s="17"/>
      <c r="X309" s="16"/>
      <c r="Y309" s="17"/>
      <c r="Z309" s="16"/>
      <c r="AA309" s="17"/>
      <c r="AB309" s="16"/>
      <c r="AC309" s="17"/>
      <c r="AD309" s="16"/>
      <c r="AE309" s="16"/>
      <c r="AF309" s="16"/>
      <c r="AG309" s="156"/>
      <c r="AH309" s="16"/>
      <c r="AI309" s="156"/>
      <c r="AJ309" s="16"/>
      <c r="AK309" s="156"/>
      <c r="AL309" s="28"/>
      <c r="AT309" s="28"/>
    </row>
    <row r="310" spans="1:46" x14ac:dyDescent="0.25">
      <c r="A310" s="91">
        <v>55</v>
      </c>
      <c r="B310" s="159" t="s">
        <v>265</v>
      </c>
      <c r="C310" s="44"/>
      <c r="D310" s="15">
        <v>1888000</v>
      </c>
      <c r="E310" s="14">
        <f t="shared" si="7"/>
        <v>1908000</v>
      </c>
      <c r="F310" s="16">
        <v>43070</v>
      </c>
      <c r="G310" s="17">
        <v>20000</v>
      </c>
      <c r="H310" s="87"/>
      <c r="I310" s="17"/>
      <c r="J310" s="16"/>
      <c r="K310" s="17"/>
      <c r="L310" s="16"/>
      <c r="M310" s="17"/>
      <c r="N310" s="16"/>
      <c r="O310" s="17"/>
      <c r="P310" s="16"/>
      <c r="Q310" s="17"/>
      <c r="R310" s="16"/>
      <c r="S310" s="17"/>
      <c r="T310" s="16"/>
      <c r="U310" s="34"/>
      <c r="V310" s="16"/>
      <c r="W310" s="17"/>
      <c r="X310" s="16"/>
      <c r="Y310" s="17"/>
      <c r="Z310" s="16"/>
      <c r="AA310" s="17"/>
      <c r="AB310" s="16"/>
      <c r="AC310" s="17"/>
      <c r="AD310" s="16"/>
      <c r="AE310" s="16"/>
      <c r="AF310" s="16"/>
      <c r="AG310" s="156"/>
      <c r="AH310" s="16"/>
      <c r="AI310" s="156"/>
      <c r="AJ310" s="16"/>
      <c r="AK310" s="156"/>
      <c r="AL310" s="28"/>
      <c r="AT310" s="28"/>
    </row>
    <row r="311" spans="1:46" x14ac:dyDescent="0.25">
      <c r="A311" s="148">
        <v>56</v>
      </c>
      <c r="B311" s="167" t="s">
        <v>266</v>
      </c>
      <c r="C311" s="44"/>
      <c r="D311" s="15">
        <v>388000</v>
      </c>
      <c r="E311" s="14">
        <f t="shared" si="7"/>
        <v>428000</v>
      </c>
      <c r="F311" s="16">
        <v>43075</v>
      </c>
      <c r="G311" s="17">
        <v>20000</v>
      </c>
      <c r="H311" s="87">
        <v>43076</v>
      </c>
      <c r="I311" s="17">
        <v>10000</v>
      </c>
      <c r="J311" s="16">
        <v>43077</v>
      </c>
      <c r="K311" s="17">
        <v>10000</v>
      </c>
      <c r="L311" s="16"/>
      <c r="M311" s="17"/>
      <c r="N311" s="16"/>
      <c r="O311" s="17"/>
      <c r="P311" s="16"/>
      <c r="Q311" s="17"/>
      <c r="R311" s="16"/>
      <c r="S311" s="17"/>
      <c r="T311" s="16"/>
      <c r="U311" s="17"/>
      <c r="V311" s="16"/>
      <c r="W311" s="17"/>
      <c r="X311" s="16"/>
      <c r="Y311" s="17"/>
      <c r="Z311" s="16"/>
      <c r="AA311" s="17"/>
      <c r="AB311" s="16"/>
      <c r="AC311" s="17"/>
      <c r="AD311" s="16"/>
      <c r="AE311" s="17"/>
      <c r="AF311" s="16"/>
      <c r="AG311" s="156"/>
      <c r="AH311" s="16"/>
      <c r="AI311" s="156"/>
      <c r="AJ311" s="16"/>
      <c r="AK311" s="156"/>
      <c r="AL311" s="49"/>
      <c r="AN311" s="124"/>
      <c r="AT311" s="28"/>
    </row>
    <row r="312" spans="1:46" x14ac:dyDescent="0.25">
      <c r="A312" s="91">
        <v>57</v>
      </c>
      <c r="B312" s="167" t="s">
        <v>267</v>
      </c>
      <c r="C312" s="44"/>
      <c r="D312" s="15">
        <v>106370</v>
      </c>
      <c r="E312" s="14">
        <f t="shared" si="7"/>
        <v>106370</v>
      </c>
      <c r="F312" s="16"/>
      <c r="G312" s="34"/>
      <c r="H312" s="87"/>
      <c r="I312" s="17"/>
      <c r="J312" s="16"/>
      <c r="K312" s="17"/>
      <c r="L312" s="16"/>
      <c r="M312" s="17"/>
      <c r="N312" s="16"/>
      <c r="O312" s="17"/>
      <c r="P312" s="16"/>
      <c r="Q312" s="17"/>
      <c r="R312" s="16"/>
      <c r="S312" s="17"/>
      <c r="T312" s="16"/>
      <c r="U312" s="17"/>
      <c r="V312" s="16"/>
      <c r="W312" s="17"/>
      <c r="X312" s="16"/>
      <c r="Y312" s="17"/>
      <c r="Z312" s="16"/>
      <c r="AA312" s="17"/>
      <c r="AB312" s="16"/>
      <c r="AC312" s="17"/>
      <c r="AD312" s="16"/>
      <c r="AE312" s="16"/>
      <c r="AF312" s="16"/>
      <c r="AG312" s="156"/>
      <c r="AH312" s="16"/>
      <c r="AI312" s="156"/>
      <c r="AJ312" s="16"/>
      <c r="AK312" s="156"/>
      <c r="AL312" s="28"/>
      <c r="AT312" s="28"/>
    </row>
    <row r="313" spans="1:46" x14ac:dyDescent="0.25">
      <c r="A313" s="148">
        <v>58</v>
      </c>
      <c r="B313" s="167" t="s">
        <v>268</v>
      </c>
      <c r="C313" s="44"/>
      <c r="D313" s="15">
        <v>700000</v>
      </c>
      <c r="E313" s="14">
        <f t="shared" si="7"/>
        <v>700000</v>
      </c>
      <c r="F313" s="16"/>
      <c r="G313" s="17"/>
      <c r="H313" s="87"/>
      <c r="I313" s="17"/>
      <c r="J313" s="16"/>
      <c r="K313" s="17"/>
      <c r="L313" s="16"/>
      <c r="M313" s="17"/>
      <c r="N313" s="16"/>
      <c r="O313" s="17"/>
      <c r="P313" s="16"/>
      <c r="Q313" s="17"/>
      <c r="R313" s="16"/>
      <c r="S313" s="17"/>
      <c r="T313" s="16"/>
      <c r="U313" s="17"/>
      <c r="V313" s="16"/>
      <c r="W313" s="17"/>
      <c r="X313" s="16"/>
      <c r="Y313" s="17"/>
      <c r="Z313" s="16"/>
      <c r="AA313" s="17"/>
      <c r="AB313" s="16"/>
      <c r="AC313" s="17"/>
      <c r="AD313" s="16"/>
      <c r="AE313" s="16"/>
      <c r="AF313" s="16"/>
      <c r="AG313" s="156"/>
      <c r="AH313" s="16"/>
      <c r="AI313" s="156"/>
      <c r="AJ313" s="16"/>
      <c r="AK313" s="156"/>
      <c r="AL313" s="28"/>
      <c r="AT313" s="28"/>
    </row>
    <row r="314" spans="1:46" x14ac:dyDescent="0.25">
      <c r="A314" s="91">
        <v>59</v>
      </c>
      <c r="B314" s="158" t="s">
        <v>269</v>
      </c>
      <c r="C314" s="44"/>
      <c r="D314" s="15">
        <v>968000</v>
      </c>
      <c r="E314" s="14">
        <f t="shared" si="7"/>
        <v>968000</v>
      </c>
      <c r="F314" s="16"/>
      <c r="G314" s="17"/>
      <c r="H314" s="87"/>
      <c r="I314" s="17"/>
      <c r="J314" s="16"/>
      <c r="K314" s="17"/>
      <c r="L314" s="16"/>
      <c r="M314" s="17"/>
      <c r="N314" s="16"/>
      <c r="O314" s="17"/>
      <c r="P314" s="16"/>
      <c r="Q314" s="17"/>
      <c r="R314" s="16"/>
      <c r="S314" s="17"/>
      <c r="T314" s="16"/>
      <c r="U314" s="17"/>
      <c r="V314" s="16"/>
      <c r="W314" s="17"/>
      <c r="X314" s="16"/>
      <c r="Y314" s="17"/>
      <c r="Z314" s="16"/>
      <c r="AA314" s="17"/>
      <c r="AB314" s="16"/>
      <c r="AC314" s="17"/>
      <c r="AD314" s="16"/>
      <c r="AE314" s="16"/>
      <c r="AF314" s="16"/>
      <c r="AG314" s="156"/>
      <c r="AH314" s="16"/>
      <c r="AI314" s="156"/>
      <c r="AJ314" s="16"/>
      <c r="AK314" s="156"/>
      <c r="AL314" s="28"/>
      <c r="AT314" s="28"/>
    </row>
    <row r="315" spans="1:46" x14ac:dyDescent="0.25">
      <c r="A315" s="148">
        <v>60</v>
      </c>
      <c r="B315" s="171" t="s">
        <v>270</v>
      </c>
      <c r="C315" s="44"/>
      <c r="D315" s="15">
        <v>160000</v>
      </c>
      <c r="E315" s="14">
        <f t="shared" si="7"/>
        <v>160000</v>
      </c>
      <c r="F315" s="16"/>
      <c r="G315" s="17"/>
      <c r="H315" s="215"/>
      <c r="I315" s="17"/>
      <c r="J315" s="16"/>
      <c r="K315" s="17"/>
      <c r="L315" s="16"/>
      <c r="M315" s="17"/>
      <c r="N315" s="16"/>
      <c r="O315" s="17"/>
      <c r="P315" s="16"/>
      <c r="Q315" s="17"/>
      <c r="R315" s="16"/>
      <c r="S315" s="17"/>
      <c r="T315" s="16"/>
      <c r="U315" s="17"/>
      <c r="V315" s="16"/>
      <c r="W315" s="17"/>
      <c r="X315" s="16"/>
      <c r="Y315" s="17"/>
      <c r="Z315" s="16"/>
      <c r="AA315" s="17"/>
      <c r="AB315" s="16"/>
      <c r="AC315" s="17"/>
      <c r="AD315" s="16"/>
      <c r="AE315" s="16"/>
      <c r="AF315" s="16"/>
      <c r="AG315" s="156"/>
      <c r="AH315" s="16"/>
      <c r="AI315" s="156"/>
      <c r="AJ315" s="16"/>
      <c r="AK315" s="156"/>
      <c r="AL315" s="28"/>
      <c r="AT315" s="28"/>
    </row>
    <row r="316" spans="1:46" x14ac:dyDescent="0.25">
      <c r="A316" s="91">
        <v>61</v>
      </c>
      <c r="B316" s="159" t="s">
        <v>271</v>
      </c>
      <c r="C316" s="44"/>
      <c r="D316" s="15">
        <v>1115000</v>
      </c>
      <c r="E316" s="14">
        <f t="shared" si="7"/>
        <v>1115000</v>
      </c>
      <c r="F316" s="16"/>
      <c r="G316" s="17"/>
      <c r="H316" s="215"/>
      <c r="I316" s="17"/>
      <c r="J316" s="16"/>
      <c r="K316" s="17"/>
      <c r="L316" s="16"/>
      <c r="M316" s="17"/>
      <c r="N316" s="16"/>
      <c r="O316" s="17"/>
      <c r="P316" s="16"/>
      <c r="Q316" s="17"/>
      <c r="R316" s="16"/>
      <c r="S316" s="17"/>
      <c r="T316" s="16"/>
      <c r="U316" s="17"/>
      <c r="V316" s="16"/>
      <c r="W316" s="17"/>
      <c r="X316" s="16"/>
      <c r="Y316" s="17"/>
      <c r="Z316" s="16"/>
      <c r="AA316" s="17"/>
      <c r="AB316" s="16"/>
      <c r="AC316" s="17"/>
      <c r="AD316" s="16"/>
      <c r="AE316" s="16"/>
      <c r="AF316" s="16"/>
      <c r="AG316" s="156"/>
      <c r="AH316" s="16"/>
      <c r="AI316" s="156"/>
      <c r="AJ316" s="16"/>
      <c r="AK316" s="156"/>
      <c r="AL316" s="28"/>
      <c r="AT316" s="28"/>
    </row>
    <row r="317" spans="1:46" x14ac:dyDescent="0.25">
      <c r="A317" s="148">
        <v>62</v>
      </c>
      <c r="B317" s="158" t="s">
        <v>272</v>
      </c>
      <c r="C317" s="44"/>
      <c r="D317" s="15">
        <v>380000</v>
      </c>
      <c r="E317" s="14">
        <f t="shared" si="7"/>
        <v>380000</v>
      </c>
      <c r="F317" s="16"/>
      <c r="G317" s="17"/>
      <c r="H317" s="87"/>
      <c r="I317" s="17"/>
      <c r="J317" s="16"/>
      <c r="K317" s="17"/>
      <c r="L317" s="16"/>
      <c r="M317" s="17"/>
      <c r="N317" s="16"/>
      <c r="O317" s="17"/>
      <c r="P317" s="16"/>
      <c r="Q317" s="17"/>
      <c r="R317" s="16"/>
      <c r="S317" s="17"/>
      <c r="T317" s="16"/>
      <c r="U317" s="17"/>
      <c r="V317" s="16"/>
      <c r="W317" s="17"/>
      <c r="X317" s="16"/>
      <c r="Y317" s="17"/>
      <c r="Z317" s="16"/>
      <c r="AA317" s="17"/>
      <c r="AB317" s="16"/>
      <c r="AC317" s="17"/>
      <c r="AD317" s="16"/>
      <c r="AE317" s="16"/>
      <c r="AF317" s="16"/>
      <c r="AG317" s="156"/>
      <c r="AH317" s="16"/>
      <c r="AI317" s="156"/>
      <c r="AJ317" s="16"/>
      <c r="AK317" s="156"/>
      <c r="AL317" s="28"/>
      <c r="AT317" s="28"/>
    </row>
    <row r="318" spans="1:46" x14ac:dyDescent="0.25">
      <c r="A318" s="91">
        <v>63</v>
      </c>
      <c r="B318" s="171" t="s">
        <v>273</v>
      </c>
      <c r="C318" s="44"/>
      <c r="D318" s="15">
        <v>299000</v>
      </c>
      <c r="E318" s="14">
        <f t="shared" si="7"/>
        <v>299000</v>
      </c>
      <c r="F318" s="16"/>
      <c r="G318" s="17"/>
      <c r="H318" s="215"/>
      <c r="I318" s="17"/>
      <c r="J318" s="16"/>
      <c r="K318" s="17"/>
      <c r="L318" s="16"/>
      <c r="M318" s="17"/>
      <c r="N318" s="16"/>
      <c r="O318" s="17"/>
      <c r="P318" s="16"/>
      <c r="Q318" s="17"/>
      <c r="R318" s="16"/>
      <c r="S318" s="17"/>
      <c r="T318" s="16"/>
      <c r="U318" s="17"/>
      <c r="V318" s="16"/>
      <c r="W318" s="17"/>
      <c r="X318" s="16"/>
      <c r="Y318" s="17"/>
      <c r="Z318" s="16"/>
      <c r="AA318" s="17"/>
      <c r="AB318" s="16"/>
      <c r="AC318" s="17"/>
      <c r="AD318" s="16"/>
      <c r="AE318" s="34"/>
      <c r="AF318" s="16"/>
      <c r="AG318" s="156"/>
      <c r="AH318" s="16"/>
      <c r="AI318" s="156"/>
      <c r="AJ318" s="16"/>
      <c r="AK318" s="156"/>
      <c r="AL318" s="28"/>
      <c r="AT318" s="28"/>
    </row>
    <row r="319" spans="1:46" x14ac:dyDescent="0.25">
      <c r="A319" s="148">
        <v>64</v>
      </c>
      <c r="B319" s="158" t="s">
        <v>274</v>
      </c>
      <c r="C319" s="44"/>
      <c r="D319" s="15">
        <v>22000</v>
      </c>
      <c r="E319" s="14">
        <f t="shared" si="7"/>
        <v>22000</v>
      </c>
      <c r="F319" s="16"/>
      <c r="G319" s="17"/>
      <c r="H319" s="215"/>
      <c r="I319" s="17"/>
      <c r="J319" s="16"/>
      <c r="K319" s="17"/>
      <c r="L319" s="16"/>
      <c r="M319" s="17"/>
      <c r="N319" s="16"/>
      <c r="O319" s="17"/>
      <c r="P319" s="16"/>
      <c r="Q319" s="17"/>
      <c r="R319" s="16"/>
      <c r="S319" s="17"/>
      <c r="T319" s="16"/>
      <c r="U319" s="17"/>
      <c r="V319" s="16"/>
      <c r="W319" s="17"/>
      <c r="X319" s="16"/>
      <c r="Y319" s="17"/>
      <c r="Z319" s="16"/>
      <c r="AA319" s="17"/>
      <c r="AB319" s="16"/>
      <c r="AC319" s="17"/>
      <c r="AD319" s="16"/>
      <c r="AE319" s="16"/>
      <c r="AF319" s="16"/>
      <c r="AG319" s="156"/>
      <c r="AH319" s="16"/>
      <c r="AI319" s="156"/>
      <c r="AJ319" s="16"/>
      <c r="AK319" s="156"/>
      <c r="AL319" s="28"/>
      <c r="AT319" s="28"/>
    </row>
    <row r="320" spans="1:46" s="64" customFormat="1" x14ac:dyDescent="0.25">
      <c r="A320" s="91">
        <v>65</v>
      </c>
      <c r="B320" s="153" t="s">
        <v>275</v>
      </c>
      <c r="C320" s="44"/>
      <c r="D320" s="72">
        <v>3652420</v>
      </c>
      <c r="E320" s="71">
        <f t="shared" ref="E320:E326" si="8">SUMIF($F$2:$XFD$2,1,F320:XFD320)+D320</f>
        <v>3727420</v>
      </c>
      <c r="F320" s="60">
        <v>43071</v>
      </c>
      <c r="G320" s="61">
        <v>10000</v>
      </c>
      <c r="H320" s="115">
        <v>43076</v>
      </c>
      <c r="I320" s="61">
        <v>25000</v>
      </c>
      <c r="J320" s="60">
        <v>43077</v>
      </c>
      <c r="K320" s="61">
        <v>10000</v>
      </c>
      <c r="L320" s="60">
        <v>43082</v>
      </c>
      <c r="M320" s="61">
        <v>10000</v>
      </c>
      <c r="N320" s="60">
        <v>43083</v>
      </c>
      <c r="O320" s="61">
        <v>10000</v>
      </c>
      <c r="P320" s="60">
        <v>43084</v>
      </c>
      <c r="Q320" s="61">
        <v>10000</v>
      </c>
      <c r="R320" s="60"/>
      <c r="S320" s="61"/>
      <c r="T320" s="60"/>
      <c r="U320" s="61"/>
      <c r="V320" s="60"/>
      <c r="W320" s="61"/>
      <c r="X320" s="60"/>
      <c r="Y320" s="61"/>
      <c r="Z320" s="60"/>
      <c r="AA320" s="61"/>
      <c r="AB320" s="60"/>
      <c r="AC320" s="61"/>
      <c r="AD320" s="60"/>
      <c r="AE320" s="61"/>
      <c r="AF320" s="60"/>
      <c r="AG320" s="150"/>
      <c r="AH320" s="60"/>
      <c r="AI320" s="150"/>
      <c r="AJ320" s="60"/>
      <c r="AK320" s="150"/>
      <c r="AL320" s="151"/>
      <c r="AN320" s="152"/>
      <c r="AP320" s="154"/>
      <c r="AR320" s="152"/>
      <c r="AT320" s="63"/>
    </row>
    <row r="321" spans="1:46" x14ac:dyDescent="0.25">
      <c r="A321" s="148">
        <v>66</v>
      </c>
      <c r="B321" s="159" t="s">
        <v>276</v>
      </c>
      <c r="C321" s="44"/>
      <c r="D321" s="15">
        <v>0</v>
      </c>
      <c r="E321" s="14">
        <f t="shared" si="8"/>
        <v>0</v>
      </c>
      <c r="F321" s="16"/>
      <c r="G321" s="17"/>
      <c r="H321" s="215"/>
      <c r="I321" s="17"/>
      <c r="J321" s="16"/>
      <c r="K321" s="17"/>
      <c r="L321" s="16"/>
      <c r="M321" s="17"/>
      <c r="N321" s="16"/>
      <c r="O321" s="17"/>
      <c r="P321" s="16"/>
      <c r="Q321" s="17"/>
      <c r="R321" s="16"/>
      <c r="S321" s="17"/>
      <c r="T321" s="16"/>
      <c r="U321" s="17"/>
      <c r="V321" s="16"/>
      <c r="W321" s="17"/>
      <c r="X321" s="16"/>
      <c r="Y321" s="17"/>
      <c r="Z321" s="16"/>
      <c r="AA321" s="17"/>
      <c r="AB321" s="16"/>
      <c r="AC321" s="17"/>
      <c r="AD321" s="16"/>
      <c r="AE321" s="16"/>
      <c r="AF321" s="16"/>
      <c r="AG321" s="156"/>
      <c r="AH321" s="16"/>
      <c r="AI321" s="156"/>
      <c r="AJ321" s="16"/>
      <c r="AK321" s="156"/>
      <c r="AL321" s="28"/>
      <c r="AT321" s="28"/>
    </row>
    <row r="322" spans="1:46" x14ac:dyDescent="0.25">
      <c r="A322" s="91">
        <v>67</v>
      </c>
      <c r="B322" s="158" t="s">
        <v>277</v>
      </c>
      <c r="C322" s="44"/>
      <c r="D322" s="15">
        <v>16700</v>
      </c>
      <c r="E322" s="14">
        <f t="shared" si="8"/>
        <v>16700</v>
      </c>
      <c r="F322" s="16"/>
      <c r="G322" s="34"/>
      <c r="H322" s="215"/>
      <c r="I322" s="17"/>
      <c r="J322" s="16"/>
      <c r="K322" s="17"/>
      <c r="L322" s="16"/>
      <c r="M322" s="17"/>
      <c r="N322" s="16"/>
      <c r="O322" s="17"/>
      <c r="P322" s="16"/>
      <c r="Q322" s="17"/>
      <c r="R322" s="16"/>
      <c r="S322" s="17"/>
      <c r="T322" s="16"/>
      <c r="U322" s="17"/>
      <c r="V322" s="16"/>
      <c r="W322" s="17"/>
      <c r="X322" s="16"/>
      <c r="Y322" s="17"/>
      <c r="Z322" s="16"/>
      <c r="AA322" s="17"/>
      <c r="AB322" s="16"/>
      <c r="AC322" s="17"/>
      <c r="AD322" s="16"/>
      <c r="AE322" s="16"/>
      <c r="AF322" s="16"/>
      <c r="AG322" s="156"/>
      <c r="AH322" s="16"/>
      <c r="AI322" s="156"/>
      <c r="AJ322" s="16"/>
      <c r="AK322" s="156"/>
      <c r="AL322" s="28"/>
      <c r="AT322" s="28"/>
    </row>
    <row r="323" spans="1:46" x14ac:dyDescent="0.25">
      <c r="A323" s="148">
        <v>68</v>
      </c>
      <c r="B323" s="158" t="s">
        <v>278</v>
      </c>
      <c r="C323" s="44"/>
      <c r="D323" s="15">
        <v>385000</v>
      </c>
      <c r="E323" s="14">
        <f t="shared" si="8"/>
        <v>385000</v>
      </c>
      <c r="F323" s="16"/>
      <c r="G323" s="17"/>
      <c r="H323" s="87"/>
      <c r="I323" s="17"/>
      <c r="J323" s="16"/>
      <c r="K323" s="17"/>
      <c r="L323" s="16"/>
      <c r="M323" s="17"/>
      <c r="N323" s="16"/>
      <c r="O323" s="17"/>
      <c r="P323" s="16"/>
      <c r="Q323" s="17"/>
      <c r="R323" s="16"/>
      <c r="S323" s="17"/>
      <c r="T323" s="16"/>
      <c r="U323" s="17"/>
      <c r="V323" s="16"/>
      <c r="W323" s="17"/>
      <c r="X323" s="16"/>
      <c r="Y323" s="17"/>
      <c r="Z323" s="16"/>
      <c r="AA323" s="17"/>
      <c r="AB323" s="16"/>
      <c r="AC323" s="17"/>
      <c r="AD323" s="16"/>
      <c r="AE323" s="17"/>
      <c r="AF323" s="16"/>
      <c r="AG323" s="156"/>
      <c r="AH323" s="16"/>
      <c r="AI323" s="156"/>
      <c r="AJ323" s="16"/>
      <c r="AK323" s="156"/>
      <c r="AL323" s="28"/>
      <c r="AT323" s="28"/>
    </row>
    <row r="324" spans="1:46" x14ac:dyDescent="0.25">
      <c r="A324" s="91">
        <v>69</v>
      </c>
      <c r="B324" s="171" t="s">
        <v>279</v>
      </c>
      <c r="C324" s="44"/>
      <c r="D324" s="15">
        <v>2700000</v>
      </c>
      <c r="E324" s="14">
        <f t="shared" si="8"/>
        <v>2700000</v>
      </c>
      <c r="F324" s="16"/>
      <c r="G324" s="17"/>
      <c r="H324" s="87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/>
      <c r="X324" s="16"/>
      <c r="Y324" s="17"/>
      <c r="Z324" s="16"/>
      <c r="AA324" s="17"/>
      <c r="AB324" s="16"/>
      <c r="AC324" s="17"/>
      <c r="AD324" s="16"/>
      <c r="AE324" s="17"/>
      <c r="AF324" s="16"/>
      <c r="AG324" s="156"/>
      <c r="AH324" s="16"/>
      <c r="AI324" s="156"/>
      <c r="AJ324" s="16"/>
      <c r="AK324" s="156"/>
      <c r="AL324" s="28"/>
      <c r="AT324" s="28"/>
    </row>
    <row r="325" spans="1:46" x14ac:dyDescent="0.25">
      <c r="A325" s="148">
        <v>70</v>
      </c>
      <c r="B325" s="173" t="s">
        <v>360</v>
      </c>
      <c r="C325" s="44"/>
      <c r="D325" s="15">
        <v>660000</v>
      </c>
      <c r="E325" s="14">
        <f t="shared" si="8"/>
        <v>730000</v>
      </c>
      <c r="F325" s="16">
        <v>43072</v>
      </c>
      <c r="G325" s="17">
        <v>50000</v>
      </c>
      <c r="H325" s="87">
        <v>43082</v>
      </c>
      <c r="I325" s="17">
        <v>20000</v>
      </c>
      <c r="J325" s="16"/>
      <c r="K325" s="17"/>
      <c r="L325" s="16"/>
      <c r="M325" s="17"/>
      <c r="N325" s="16"/>
      <c r="O325" s="17"/>
      <c r="P325" s="16"/>
      <c r="Q325" s="17"/>
      <c r="R325" s="16"/>
      <c r="S325" s="17"/>
      <c r="T325" s="16"/>
      <c r="U325" s="17"/>
      <c r="V325" s="16"/>
      <c r="W325" s="17"/>
      <c r="X325" s="16"/>
      <c r="Y325" s="17"/>
      <c r="Z325" s="16"/>
      <c r="AA325" s="17"/>
      <c r="AB325" s="16"/>
      <c r="AC325" s="17"/>
      <c r="AD325" s="16"/>
      <c r="AE325" s="16"/>
      <c r="AF325" s="16"/>
      <c r="AG325" s="156"/>
      <c r="AH325" s="16"/>
      <c r="AI325" s="156"/>
      <c r="AJ325" s="16"/>
      <c r="AK325" s="156"/>
      <c r="AL325" s="28"/>
      <c r="AT325" s="28"/>
    </row>
    <row r="326" spans="1:46" x14ac:dyDescent="0.25">
      <c r="A326" s="91">
        <v>71</v>
      </c>
      <c r="B326" s="173" t="s">
        <v>355</v>
      </c>
      <c r="C326" s="85"/>
      <c r="D326" s="15">
        <v>50000</v>
      </c>
      <c r="E326" s="14">
        <f t="shared" si="8"/>
        <v>50000</v>
      </c>
      <c r="F326" s="16"/>
      <c r="G326" s="17"/>
      <c r="H326" s="87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66"/>
      <c r="W326" s="67"/>
      <c r="X326" s="16"/>
      <c r="Y326" s="17"/>
      <c r="Z326" s="16"/>
      <c r="AA326" s="17"/>
      <c r="AB326" s="16"/>
      <c r="AC326" s="17"/>
      <c r="AD326" s="16"/>
      <c r="AE326" s="17"/>
      <c r="AF326" s="16"/>
      <c r="AG326" s="156"/>
      <c r="AH326" s="16"/>
      <c r="AI326" s="174"/>
      <c r="AJ326" s="16"/>
      <c r="AK326" s="174"/>
      <c r="AL326" s="87"/>
      <c r="AT326" s="87"/>
    </row>
    <row r="327" spans="1:46" x14ac:dyDescent="0.25">
      <c r="A327" s="91">
        <v>1</v>
      </c>
      <c r="B327" s="235" t="s">
        <v>402</v>
      </c>
      <c r="C327" s="13"/>
      <c r="D327" s="14">
        <v>218500</v>
      </c>
      <c r="E327" s="14">
        <f t="shared" ref="E327:E390" si="9">SUMIF($F$2:$XFD$2,1,F327:XFD327)+D327</f>
        <v>218500</v>
      </c>
      <c r="F327" s="16"/>
      <c r="G327" s="17"/>
      <c r="H327" s="16"/>
      <c r="I327" s="17"/>
      <c r="J327" s="8"/>
      <c r="K327" s="17"/>
      <c r="L327" s="16"/>
      <c r="M327" s="17"/>
      <c r="N327" s="16"/>
      <c r="O327" s="17"/>
      <c r="P327" s="16"/>
      <c r="Q327" s="17"/>
      <c r="R327" s="16"/>
      <c r="S327" s="17"/>
      <c r="T327" s="20"/>
      <c r="U327" s="19"/>
      <c r="V327" s="20"/>
      <c r="W327" s="19"/>
      <c r="X327" s="20"/>
      <c r="Y327" s="19"/>
      <c r="Z327" s="20"/>
      <c r="AA327" s="19"/>
      <c r="AB327" s="176"/>
      <c r="AC327" s="175"/>
      <c r="AD327" s="175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</row>
    <row r="328" spans="1:46" x14ac:dyDescent="0.25">
      <c r="A328" s="91">
        <v>2</v>
      </c>
      <c r="B328" s="235" t="s">
        <v>403</v>
      </c>
      <c r="C328" s="13"/>
      <c r="D328" s="14">
        <v>221000</v>
      </c>
      <c r="E328" s="14">
        <f t="shared" si="9"/>
        <v>221000</v>
      </c>
      <c r="F328" s="16"/>
      <c r="G328" s="17"/>
      <c r="H328" s="16"/>
      <c r="I328" s="17"/>
      <c r="J328" s="16"/>
      <c r="K328" s="17"/>
      <c r="L328" s="16"/>
      <c r="M328" s="17"/>
      <c r="N328" s="16"/>
      <c r="O328" s="17"/>
      <c r="P328" s="16"/>
      <c r="Q328" s="17"/>
      <c r="R328" s="16"/>
      <c r="S328" s="17"/>
      <c r="T328" s="43"/>
      <c r="U328" s="17"/>
      <c r="V328" s="43"/>
      <c r="W328" s="17"/>
      <c r="X328" s="43"/>
      <c r="Y328" s="17"/>
      <c r="Z328" s="43"/>
      <c r="AA328" s="17"/>
      <c r="AB328" s="177"/>
      <c r="AC328" s="175"/>
      <c r="AD328" s="175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</row>
    <row r="329" spans="1:46" x14ac:dyDescent="0.25">
      <c r="A329" s="91">
        <v>3</v>
      </c>
      <c r="B329" s="235" t="s">
        <v>280</v>
      </c>
      <c r="C329" s="13"/>
      <c r="D329" s="14">
        <v>1299000</v>
      </c>
      <c r="E329" s="14">
        <f t="shared" si="9"/>
        <v>1385000</v>
      </c>
      <c r="F329" s="16">
        <v>43070</v>
      </c>
      <c r="G329" s="17">
        <v>8000</v>
      </c>
      <c r="H329" s="16">
        <v>43071</v>
      </c>
      <c r="I329" s="17">
        <v>3000</v>
      </c>
      <c r="J329" s="16">
        <v>43072</v>
      </c>
      <c r="K329" s="17">
        <v>5000</v>
      </c>
      <c r="L329" s="16">
        <v>43076</v>
      </c>
      <c r="M329" s="17">
        <v>15000</v>
      </c>
      <c r="N329" s="16">
        <v>43077</v>
      </c>
      <c r="O329" s="17">
        <v>5000</v>
      </c>
      <c r="P329" s="16">
        <v>43083</v>
      </c>
      <c r="Q329" s="17">
        <v>50000</v>
      </c>
      <c r="R329" s="16"/>
      <c r="S329" s="17"/>
      <c r="T329" s="20"/>
      <c r="U329" s="19"/>
      <c r="V329" s="20"/>
      <c r="W329" s="19"/>
      <c r="X329" s="20"/>
      <c r="Y329" s="19"/>
      <c r="Z329" s="20"/>
      <c r="AA329" s="19"/>
      <c r="AB329" s="176"/>
      <c r="AC329" s="175"/>
      <c r="AD329" s="175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</row>
    <row r="330" spans="1:46" x14ac:dyDescent="0.25">
      <c r="A330" s="91">
        <v>4</v>
      </c>
      <c r="B330" s="237" t="s">
        <v>281</v>
      </c>
      <c r="C330" s="13"/>
      <c r="D330" s="14">
        <v>102440</v>
      </c>
      <c r="E330" s="14">
        <f t="shared" si="9"/>
        <v>102440</v>
      </c>
      <c r="F330" s="16"/>
      <c r="G330" s="34"/>
      <c r="H330" s="16"/>
      <c r="I330" s="17"/>
      <c r="J330" s="16"/>
      <c r="K330" s="17"/>
      <c r="L330" s="16"/>
      <c r="M330" s="17"/>
      <c r="N330" s="16"/>
      <c r="O330" s="17"/>
      <c r="P330" s="16"/>
      <c r="Q330" s="17"/>
      <c r="R330" s="16"/>
      <c r="S330" s="17"/>
      <c r="T330" s="20"/>
      <c r="U330" s="19"/>
      <c r="V330" s="20"/>
      <c r="W330" s="19"/>
      <c r="X330" s="20"/>
      <c r="Y330" s="19"/>
      <c r="Z330" s="20"/>
      <c r="AA330" s="19"/>
      <c r="AB330" s="176"/>
      <c r="AC330" s="175"/>
      <c r="AD330" s="175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</row>
    <row r="331" spans="1:46" x14ac:dyDescent="0.25">
      <c r="A331" s="91">
        <v>5</v>
      </c>
      <c r="B331" s="237" t="s">
        <v>282</v>
      </c>
      <c r="C331" s="13"/>
      <c r="D331" s="14">
        <v>0</v>
      </c>
      <c r="E331" s="14">
        <f t="shared" si="9"/>
        <v>0</v>
      </c>
      <c r="F331" s="16"/>
      <c r="G331" s="17"/>
      <c r="H331" s="16"/>
      <c r="I331" s="17"/>
      <c r="J331" s="16"/>
      <c r="K331" s="17"/>
      <c r="L331" s="16"/>
      <c r="M331" s="17"/>
      <c r="N331" s="16"/>
      <c r="O331" s="17"/>
      <c r="P331" s="16"/>
      <c r="Q331" s="17"/>
      <c r="R331" s="16"/>
      <c r="S331" s="17"/>
      <c r="T331" s="20"/>
      <c r="U331" s="19"/>
      <c r="V331" s="20"/>
      <c r="W331" s="19"/>
      <c r="X331" s="20"/>
      <c r="Y331" s="19"/>
      <c r="Z331" s="20"/>
      <c r="AA331" s="19"/>
      <c r="AB331" s="176"/>
      <c r="AC331" s="175"/>
      <c r="AD331" s="175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</row>
    <row r="332" spans="1:46" x14ac:dyDescent="0.25">
      <c r="A332" s="91">
        <v>6</v>
      </c>
      <c r="B332" s="235" t="s">
        <v>404</v>
      </c>
      <c r="C332" s="91"/>
      <c r="D332" s="91">
        <v>401000</v>
      </c>
      <c r="E332" s="14">
        <f t="shared" si="9"/>
        <v>401000</v>
      </c>
      <c r="F332" s="16"/>
      <c r="G332" s="17"/>
      <c r="H332" s="16"/>
      <c r="I332" s="17"/>
      <c r="J332" s="16"/>
      <c r="K332" s="17"/>
      <c r="L332" s="16"/>
      <c r="M332" s="17"/>
      <c r="N332" s="16"/>
      <c r="O332" s="17"/>
      <c r="P332" s="16"/>
      <c r="Q332" s="17"/>
      <c r="R332" s="16"/>
      <c r="S332" s="17"/>
      <c r="T332" s="20"/>
      <c r="U332" s="19"/>
      <c r="V332" s="20"/>
      <c r="W332" s="19"/>
      <c r="X332" s="20"/>
      <c r="Y332" s="19"/>
      <c r="Z332" s="20"/>
      <c r="AA332" s="19"/>
      <c r="AB332" s="179"/>
      <c r="AC332" s="175"/>
      <c r="AD332" s="180"/>
      <c r="AE332" s="91"/>
      <c r="AF332" s="180"/>
      <c r="AG332" s="91"/>
      <c r="AH332" s="180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</row>
    <row r="333" spans="1:46" x14ac:dyDescent="0.25">
      <c r="A333" s="91">
        <v>7</v>
      </c>
      <c r="B333" s="235" t="s">
        <v>405</v>
      </c>
      <c r="C333" s="13"/>
      <c r="D333" s="14">
        <v>1595500</v>
      </c>
      <c r="E333" s="15">
        <f t="shared" si="9"/>
        <v>1595500</v>
      </c>
      <c r="F333" s="16"/>
      <c r="G333" s="34"/>
      <c r="H333" s="16"/>
      <c r="I333" s="17"/>
      <c r="J333" s="16"/>
      <c r="K333" s="17"/>
      <c r="L333" s="16"/>
      <c r="M333" s="17"/>
      <c r="N333" s="16"/>
      <c r="O333" s="17"/>
      <c r="P333" s="16"/>
      <c r="Q333" s="17"/>
      <c r="R333" s="16"/>
      <c r="S333" s="17"/>
      <c r="T333" s="43"/>
      <c r="U333" s="17"/>
      <c r="V333" s="43"/>
      <c r="W333" s="17"/>
      <c r="X333" s="43"/>
      <c r="Y333" s="17"/>
      <c r="Z333" s="43"/>
      <c r="AA333" s="17"/>
      <c r="AB333" s="177"/>
      <c r="AC333" s="175"/>
      <c r="AD333" s="175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</row>
    <row r="334" spans="1:46" ht="15.75" thickBot="1" x14ac:dyDescent="0.3">
      <c r="A334" s="91">
        <v>8</v>
      </c>
      <c r="B334" s="235" t="s">
        <v>406</v>
      </c>
      <c r="C334" s="13"/>
      <c r="D334" s="14">
        <v>140300</v>
      </c>
      <c r="E334" s="15">
        <f t="shared" si="9"/>
        <v>140300</v>
      </c>
      <c r="F334" s="16"/>
      <c r="G334" s="34"/>
      <c r="H334" s="16"/>
      <c r="I334" s="17"/>
      <c r="J334" s="16"/>
      <c r="K334" s="17"/>
      <c r="L334" s="16"/>
      <c r="M334" s="17"/>
      <c r="N334" s="16"/>
      <c r="O334" s="17"/>
      <c r="P334" s="16"/>
      <c r="Q334" s="17"/>
      <c r="R334" s="16"/>
      <c r="S334" s="17"/>
      <c r="T334" s="20"/>
      <c r="U334" s="19"/>
      <c r="V334" s="20"/>
      <c r="W334" s="19"/>
      <c r="X334" s="20"/>
      <c r="Y334" s="19"/>
      <c r="Z334" s="20"/>
      <c r="AA334" s="19"/>
      <c r="AB334" s="179"/>
      <c r="AC334" s="175"/>
      <c r="AD334" s="180"/>
      <c r="AE334" s="91"/>
      <c r="AF334" s="180"/>
      <c r="AG334" s="91"/>
      <c r="AH334" s="180"/>
      <c r="AI334" s="91"/>
      <c r="AJ334" s="180"/>
      <c r="AK334" s="91"/>
      <c r="AL334" s="180"/>
      <c r="AM334" s="91"/>
      <c r="AN334" s="91"/>
      <c r="AO334" s="91"/>
      <c r="AP334" s="91"/>
      <c r="AQ334" s="91"/>
      <c r="AR334" s="91"/>
      <c r="AS334" s="91"/>
    </row>
    <row r="335" spans="1:46" ht="15.75" thickBot="1" x14ac:dyDescent="0.3">
      <c r="A335" s="91">
        <v>9</v>
      </c>
      <c r="B335" s="246" t="s">
        <v>407</v>
      </c>
      <c r="C335" s="101"/>
      <c r="D335" s="14">
        <v>792500</v>
      </c>
      <c r="E335" s="14">
        <f t="shared" si="9"/>
        <v>792500</v>
      </c>
      <c r="F335" s="16"/>
      <c r="G335" s="34"/>
      <c r="H335" s="16"/>
      <c r="I335" s="17"/>
      <c r="J335" s="16"/>
      <c r="K335" s="17"/>
      <c r="L335" s="16"/>
      <c r="M335" s="17"/>
      <c r="N335" s="16"/>
      <c r="O335" s="17"/>
      <c r="P335" s="16"/>
      <c r="Q335" s="17"/>
      <c r="R335" s="16"/>
      <c r="S335" s="17"/>
      <c r="T335" s="20"/>
      <c r="U335" s="19"/>
      <c r="V335" s="20"/>
      <c r="W335" s="19"/>
      <c r="X335" s="20"/>
      <c r="Y335" s="19"/>
      <c r="Z335" s="20"/>
      <c r="AA335" s="19"/>
      <c r="AB335" s="179"/>
      <c r="AC335" s="175"/>
      <c r="AD335" s="180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</row>
    <row r="336" spans="1:46" x14ac:dyDescent="0.25">
      <c r="A336" s="91">
        <v>10</v>
      </c>
      <c r="B336" s="235" t="s">
        <v>408</v>
      </c>
      <c r="C336" s="13"/>
      <c r="D336" s="14">
        <v>671700</v>
      </c>
      <c r="E336" s="14">
        <f t="shared" si="9"/>
        <v>671700</v>
      </c>
      <c r="F336" s="16"/>
      <c r="G336" s="17"/>
      <c r="H336" s="16"/>
      <c r="I336" s="17"/>
      <c r="J336" s="16"/>
      <c r="K336" s="17"/>
      <c r="L336" s="16"/>
      <c r="M336" s="34"/>
      <c r="N336" s="16"/>
      <c r="O336" s="17"/>
      <c r="P336" s="16"/>
      <c r="Q336" s="17"/>
      <c r="R336" s="16"/>
      <c r="S336" s="17"/>
      <c r="T336" s="20"/>
      <c r="U336" s="19"/>
      <c r="V336" s="20"/>
      <c r="W336" s="19"/>
      <c r="X336" s="20"/>
      <c r="Y336" s="19"/>
      <c r="Z336" s="20"/>
      <c r="AA336" s="19"/>
      <c r="AB336" s="176"/>
      <c r="AC336" s="175"/>
      <c r="AD336" s="175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</row>
    <row r="337" spans="1:45" ht="15.75" thickBot="1" x14ac:dyDescent="0.3">
      <c r="A337" s="91">
        <v>11</v>
      </c>
      <c r="B337" s="235" t="s">
        <v>409</v>
      </c>
      <c r="C337" s="44"/>
      <c r="D337" s="14">
        <v>2000</v>
      </c>
      <c r="E337" s="14">
        <f t="shared" si="9"/>
        <v>2000</v>
      </c>
      <c r="F337" s="16"/>
      <c r="G337" s="17"/>
      <c r="H337" s="16"/>
      <c r="I337" s="17"/>
      <c r="J337" s="16"/>
      <c r="K337" s="17"/>
      <c r="L337" s="16"/>
      <c r="M337" s="17"/>
      <c r="N337" s="16"/>
      <c r="O337" s="17"/>
      <c r="P337" s="16"/>
      <c r="Q337" s="17"/>
      <c r="R337" s="16"/>
      <c r="S337" s="17"/>
      <c r="T337" s="20"/>
      <c r="U337" s="19"/>
      <c r="V337" s="20"/>
      <c r="W337" s="19"/>
      <c r="X337" s="20"/>
      <c r="Y337" s="19"/>
      <c r="Z337" s="20"/>
      <c r="AA337" s="19"/>
      <c r="AB337" s="181"/>
      <c r="AC337" s="91"/>
      <c r="AD337" s="180"/>
      <c r="AE337" s="91"/>
      <c r="AF337" s="180"/>
      <c r="AG337" s="91"/>
      <c r="AH337" s="180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</row>
    <row r="338" spans="1:45" ht="15.75" thickBot="1" x14ac:dyDescent="0.3">
      <c r="A338" s="91">
        <v>12</v>
      </c>
      <c r="B338" s="246" t="s">
        <v>410</v>
      </c>
      <c r="C338" s="13"/>
      <c r="D338" s="14">
        <v>713500</v>
      </c>
      <c r="E338" s="14">
        <f t="shared" si="9"/>
        <v>713500</v>
      </c>
      <c r="F338" s="16"/>
      <c r="G338" s="17"/>
      <c r="H338" s="16"/>
      <c r="I338" s="17"/>
      <c r="J338" s="16"/>
      <c r="K338" s="34"/>
      <c r="L338" s="16"/>
      <c r="M338" s="17"/>
      <c r="N338" s="16"/>
      <c r="O338" s="17"/>
      <c r="P338" s="16"/>
      <c r="Q338" s="17"/>
      <c r="R338" s="16"/>
      <c r="S338" s="17"/>
      <c r="T338" s="43"/>
      <c r="U338" s="17"/>
      <c r="V338" s="43"/>
      <c r="W338" s="17"/>
      <c r="X338" s="43"/>
      <c r="Y338" s="17"/>
      <c r="Z338" s="43"/>
      <c r="AA338" s="17"/>
      <c r="AB338" s="182"/>
      <c r="AC338" s="91"/>
      <c r="AD338" s="180"/>
      <c r="AE338" s="91"/>
      <c r="AF338" s="180"/>
      <c r="AG338" s="91"/>
      <c r="AH338" s="180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</row>
    <row r="339" spans="1:45" x14ac:dyDescent="0.25">
      <c r="A339" s="91">
        <v>13</v>
      </c>
      <c r="B339" s="235" t="s">
        <v>411</v>
      </c>
      <c r="C339" s="13"/>
      <c r="D339" s="14">
        <v>925000</v>
      </c>
      <c r="E339" s="14">
        <f t="shared" si="9"/>
        <v>935000</v>
      </c>
      <c r="F339" s="16">
        <v>43076</v>
      </c>
      <c r="G339" s="17">
        <v>10000</v>
      </c>
      <c r="H339" s="16"/>
      <c r="I339" s="17"/>
      <c r="J339" s="16"/>
      <c r="K339" s="17"/>
      <c r="L339" s="16"/>
      <c r="M339" s="17"/>
      <c r="N339" s="16"/>
      <c r="O339" s="17"/>
      <c r="P339" s="16"/>
      <c r="Q339" s="17"/>
      <c r="R339" s="16"/>
      <c r="S339" s="17"/>
      <c r="T339" s="43"/>
      <c r="U339" s="17"/>
      <c r="V339" s="43"/>
      <c r="W339" s="17"/>
      <c r="X339" s="43"/>
      <c r="Y339" s="17"/>
      <c r="Z339" s="43"/>
      <c r="AA339" s="17"/>
      <c r="AB339" s="177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</row>
    <row r="340" spans="1:45" x14ac:dyDescent="0.25">
      <c r="A340" s="91">
        <v>14</v>
      </c>
      <c r="B340" s="235" t="s">
        <v>412</v>
      </c>
      <c r="C340" s="13"/>
      <c r="D340" s="14">
        <v>901000</v>
      </c>
      <c r="E340" s="14">
        <f t="shared" si="9"/>
        <v>911000</v>
      </c>
      <c r="F340" s="16">
        <v>43072</v>
      </c>
      <c r="G340" s="17">
        <v>10000</v>
      </c>
      <c r="H340" s="16"/>
      <c r="I340" s="17"/>
      <c r="J340" s="16"/>
      <c r="K340" s="17"/>
      <c r="L340" s="16"/>
      <c r="M340" s="17"/>
      <c r="N340" s="16"/>
      <c r="O340" s="17"/>
      <c r="P340" s="16"/>
      <c r="Q340" s="17"/>
      <c r="R340" s="16"/>
      <c r="S340" s="17"/>
      <c r="T340" s="43"/>
      <c r="U340" s="17"/>
      <c r="V340" s="43"/>
      <c r="W340" s="17"/>
      <c r="X340" s="43"/>
      <c r="Y340" s="17"/>
      <c r="Z340" s="43"/>
      <c r="AA340" s="17"/>
      <c r="AB340" s="182"/>
      <c r="AC340" s="91"/>
      <c r="AD340" s="180"/>
      <c r="AE340" s="91"/>
      <c r="AF340" s="180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</row>
    <row r="341" spans="1:45" x14ac:dyDescent="0.25">
      <c r="A341" s="91">
        <v>15</v>
      </c>
      <c r="B341" s="235" t="s">
        <v>413</v>
      </c>
      <c r="C341" s="13"/>
      <c r="D341" s="14">
        <v>42000</v>
      </c>
      <c r="E341" s="14">
        <f t="shared" si="9"/>
        <v>42000</v>
      </c>
      <c r="F341" s="16"/>
      <c r="G341" s="48"/>
      <c r="H341" s="51"/>
      <c r="I341" s="48"/>
      <c r="J341" s="16"/>
      <c r="K341" s="48"/>
      <c r="L341" s="51"/>
      <c r="M341" s="48"/>
      <c r="N341" s="51"/>
      <c r="O341" s="48"/>
      <c r="P341" s="51"/>
      <c r="Q341" s="48"/>
      <c r="R341" s="51"/>
      <c r="S341" s="48"/>
      <c r="T341" s="52"/>
      <c r="U341" s="48"/>
      <c r="V341" s="52"/>
      <c r="W341" s="48"/>
      <c r="X341" s="52"/>
      <c r="Y341" s="48"/>
      <c r="Z341" s="52"/>
      <c r="AA341" s="48"/>
      <c r="AB341" s="183"/>
      <c r="AC341" s="91"/>
      <c r="AD341" s="180"/>
      <c r="AE341" s="91"/>
      <c r="AF341" s="180"/>
      <c r="AG341" s="91"/>
      <c r="AH341" s="180"/>
      <c r="AI341" s="91"/>
      <c r="AJ341" s="180"/>
      <c r="AK341" s="91"/>
      <c r="AL341" s="180"/>
      <c r="AM341" s="91"/>
      <c r="AN341" s="91"/>
      <c r="AO341" s="91"/>
      <c r="AP341" s="91"/>
      <c r="AQ341" s="91"/>
      <c r="AR341" s="91"/>
      <c r="AS341" s="91"/>
    </row>
    <row r="342" spans="1:45" x14ac:dyDescent="0.25">
      <c r="A342" s="91">
        <v>16</v>
      </c>
      <c r="B342" s="235" t="s">
        <v>414</v>
      </c>
      <c r="C342" s="13"/>
      <c r="D342" s="14">
        <v>0</v>
      </c>
      <c r="E342" s="14">
        <f t="shared" si="9"/>
        <v>0</v>
      </c>
      <c r="F342" s="16"/>
      <c r="G342" s="48"/>
      <c r="H342" s="51"/>
      <c r="I342" s="48"/>
      <c r="J342" s="51"/>
      <c r="K342" s="48"/>
      <c r="L342" s="51"/>
      <c r="M342" s="48"/>
      <c r="N342" s="51"/>
      <c r="O342" s="48"/>
      <c r="P342" s="51"/>
      <c r="Q342" s="48"/>
      <c r="R342" s="51"/>
      <c r="S342" s="48"/>
      <c r="T342" s="52"/>
      <c r="U342" s="48"/>
      <c r="V342" s="52"/>
      <c r="W342" s="48"/>
      <c r="X342" s="52"/>
      <c r="Y342" s="48"/>
      <c r="Z342" s="52"/>
      <c r="AA342" s="48"/>
      <c r="AB342" s="184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</row>
    <row r="343" spans="1:45" ht="15.75" thickBot="1" x14ac:dyDescent="0.3">
      <c r="A343" s="91">
        <v>17</v>
      </c>
      <c r="B343" s="235" t="s">
        <v>415</v>
      </c>
      <c r="C343" s="13"/>
      <c r="D343" s="14">
        <v>1412000</v>
      </c>
      <c r="E343" s="14">
        <f t="shared" si="9"/>
        <v>1412000</v>
      </c>
      <c r="F343" s="16"/>
      <c r="G343" s="48"/>
      <c r="H343" s="51"/>
      <c r="I343" s="48"/>
      <c r="J343" s="51"/>
      <c r="K343" s="48"/>
      <c r="L343" s="51"/>
      <c r="M343" s="34"/>
      <c r="N343" s="51"/>
      <c r="O343" s="48"/>
      <c r="P343" s="51"/>
      <c r="Q343" s="48"/>
      <c r="R343" s="51"/>
      <c r="S343" s="48"/>
      <c r="T343" s="52"/>
      <c r="U343" s="48"/>
      <c r="V343" s="52"/>
      <c r="W343" s="48"/>
      <c r="X343" s="52"/>
      <c r="Y343" s="48"/>
      <c r="Z343" s="52"/>
      <c r="AA343" s="48"/>
      <c r="AB343" s="184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</row>
    <row r="344" spans="1:45" ht="15.75" thickBot="1" x14ac:dyDescent="0.3">
      <c r="A344" s="91">
        <v>18</v>
      </c>
      <c r="B344" s="246" t="s">
        <v>416</v>
      </c>
      <c r="C344" s="55"/>
      <c r="D344" s="14">
        <v>141000</v>
      </c>
      <c r="E344" s="14">
        <f t="shared" si="9"/>
        <v>141000</v>
      </c>
      <c r="F344" s="16"/>
      <c r="G344" s="48"/>
      <c r="H344" s="51"/>
      <c r="I344" s="48"/>
      <c r="J344" s="51"/>
      <c r="K344" s="48"/>
      <c r="L344" s="51"/>
      <c r="M344" s="48"/>
      <c r="N344" s="51"/>
      <c r="O344" s="48"/>
      <c r="P344" s="51"/>
      <c r="Q344" s="48"/>
      <c r="R344" s="51"/>
      <c r="S344" s="48"/>
      <c r="T344" s="52"/>
      <c r="U344" s="48"/>
      <c r="V344" s="52"/>
      <c r="W344" s="48"/>
      <c r="X344" s="52"/>
      <c r="Y344" s="48"/>
      <c r="Z344" s="52"/>
      <c r="AA344" s="48"/>
      <c r="AB344" s="184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</row>
    <row r="345" spans="1:45" x14ac:dyDescent="0.25">
      <c r="A345" s="91">
        <v>19</v>
      </c>
      <c r="B345" s="235" t="s">
        <v>417</v>
      </c>
      <c r="C345" s="55"/>
      <c r="D345" s="14">
        <v>0</v>
      </c>
      <c r="E345" s="15">
        <f t="shared" si="9"/>
        <v>0</v>
      </c>
      <c r="F345" s="16"/>
      <c r="G345" s="48"/>
      <c r="H345" s="51"/>
      <c r="I345" s="48"/>
      <c r="J345" s="51"/>
      <c r="K345" s="48"/>
      <c r="L345" s="51"/>
      <c r="M345" s="48"/>
      <c r="N345" s="51"/>
      <c r="O345" s="48"/>
      <c r="P345" s="51"/>
      <c r="Q345" s="48"/>
      <c r="R345" s="51"/>
      <c r="S345" s="48"/>
      <c r="T345" s="52"/>
      <c r="U345" s="48"/>
      <c r="V345" s="52"/>
      <c r="W345" s="48"/>
      <c r="X345" s="52"/>
      <c r="Y345" s="48"/>
      <c r="Z345" s="52"/>
      <c r="AA345" s="48"/>
      <c r="AB345" s="183"/>
      <c r="AC345" s="91"/>
      <c r="AD345" s="180"/>
      <c r="AE345" s="91"/>
      <c r="AF345" s="180"/>
      <c r="AG345" s="91"/>
      <c r="AH345" s="180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</row>
    <row r="346" spans="1:45" x14ac:dyDescent="0.25">
      <c r="A346" s="91">
        <v>20</v>
      </c>
      <c r="B346" s="235" t="s">
        <v>418</v>
      </c>
      <c r="C346" s="55"/>
      <c r="D346" s="14">
        <v>0</v>
      </c>
      <c r="E346" s="15">
        <f t="shared" si="9"/>
        <v>0</v>
      </c>
      <c r="F346" s="16"/>
      <c r="G346" s="48"/>
      <c r="H346" s="51"/>
      <c r="I346" s="48"/>
      <c r="J346" s="51"/>
      <c r="K346" s="48"/>
      <c r="L346" s="51"/>
      <c r="M346" s="48"/>
      <c r="N346" s="51"/>
      <c r="O346" s="48"/>
      <c r="P346" s="51"/>
      <c r="Q346" s="48"/>
      <c r="R346" s="51"/>
      <c r="S346" s="48"/>
      <c r="T346" s="52"/>
      <c r="U346" s="48"/>
      <c r="V346" s="52"/>
      <c r="W346" s="48"/>
      <c r="X346" s="52"/>
      <c r="Y346" s="48"/>
      <c r="Z346" s="52"/>
      <c r="AA346" s="48"/>
      <c r="AB346" s="183"/>
      <c r="AC346" s="91"/>
      <c r="AD346" s="180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</row>
    <row r="347" spans="1:45" x14ac:dyDescent="0.25">
      <c r="A347" s="91">
        <v>21</v>
      </c>
      <c r="B347" s="235" t="s">
        <v>419</v>
      </c>
      <c r="C347" s="55"/>
      <c r="D347" s="14">
        <v>804500</v>
      </c>
      <c r="E347" s="15">
        <f t="shared" si="9"/>
        <v>804500</v>
      </c>
      <c r="F347" s="16"/>
      <c r="G347" s="48"/>
      <c r="H347" s="51"/>
      <c r="I347" s="48"/>
      <c r="J347" s="51"/>
      <c r="K347" s="48"/>
      <c r="L347" s="51"/>
      <c r="M347" s="48"/>
      <c r="N347" s="51"/>
      <c r="O347" s="48"/>
      <c r="P347" s="51"/>
      <c r="Q347" s="48"/>
      <c r="R347" s="51"/>
      <c r="S347" s="48"/>
      <c r="T347" s="52"/>
      <c r="U347" s="48"/>
      <c r="V347" s="52"/>
      <c r="W347" s="48"/>
      <c r="X347" s="52"/>
      <c r="Y347" s="48"/>
      <c r="Z347" s="52"/>
      <c r="AA347" s="48"/>
      <c r="AB347" s="184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</row>
    <row r="348" spans="1:45" x14ac:dyDescent="0.25">
      <c r="A348" s="91">
        <v>22</v>
      </c>
      <c r="B348" s="235" t="s">
        <v>420</v>
      </c>
      <c r="C348" s="55"/>
      <c r="D348" s="14">
        <v>1104800</v>
      </c>
      <c r="E348" s="15">
        <f t="shared" si="9"/>
        <v>1104800</v>
      </c>
      <c r="F348" s="16"/>
      <c r="G348" s="48"/>
      <c r="H348" s="51"/>
      <c r="I348" s="48"/>
      <c r="J348" s="51"/>
      <c r="K348" s="48"/>
      <c r="L348" s="51"/>
      <c r="M348" s="48"/>
      <c r="N348" s="51"/>
      <c r="O348" s="48"/>
      <c r="P348" s="51"/>
      <c r="Q348" s="48"/>
      <c r="R348" s="51"/>
      <c r="S348" s="48"/>
      <c r="T348" s="52"/>
      <c r="U348" s="48"/>
      <c r="V348" s="52"/>
      <c r="W348" s="48"/>
      <c r="X348" s="52"/>
      <c r="Y348" s="48"/>
      <c r="Z348" s="52"/>
      <c r="AA348" s="48"/>
      <c r="AB348" s="183"/>
      <c r="AC348" s="91"/>
      <c r="AD348" s="180"/>
      <c r="AE348" s="91"/>
      <c r="AF348" s="180"/>
      <c r="AG348" s="91"/>
      <c r="AH348" s="180"/>
      <c r="AI348" s="91"/>
      <c r="AJ348" s="180"/>
      <c r="AK348" s="91"/>
      <c r="AL348" s="91"/>
      <c r="AM348" s="91"/>
      <c r="AN348" s="91"/>
      <c r="AO348" s="91"/>
      <c r="AP348" s="91"/>
      <c r="AQ348" s="91"/>
      <c r="AR348" s="91"/>
      <c r="AS348" s="91"/>
    </row>
    <row r="349" spans="1:45" ht="15.75" thickBot="1" x14ac:dyDescent="0.3">
      <c r="A349" s="91">
        <v>23</v>
      </c>
      <c r="B349" s="235" t="s">
        <v>421</v>
      </c>
      <c r="C349" s="144"/>
      <c r="D349" s="14">
        <v>261200</v>
      </c>
      <c r="E349" s="15">
        <f t="shared" si="9"/>
        <v>261200</v>
      </c>
      <c r="F349" s="16"/>
      <c r="G349" s="17"/>
      <c r="H349" s="16"/>
      <c r="I349" s="17"/>
      <c r="J349" s="51"/>
      <c r="K349" s="17"/>
      <c r="L349" s="16"/>
      <c r="M349" s="17"/>
      <c r="N349" s="16"/>
      <c r="O349" s="17"/>
      <c r="P349" s="16"/>
      <c r="Q349" s="17"/>
      <c r="R349" s="16"/>
      <c r="S349" s="17"/>
      <c r="T349" s="43"/>
      <c r="U349" s="17"/>
      <c r="V349" s="43"/>
      <c r="W349" s="17"/>
      <c r="X349" s="43"/>
      <c r="Y349" s="17"/>
      <c r="Z349" s="43"/>
      <c r="AA349" s="17"/>
      <c r="AB349" s="177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</row>
    <row r="350" spans="1:45" ht="15.75" thickBot="1" x14ac:dyDescent="0.3">
      <c r="A350" s="91">
        <v>24</v>
      </c>
      <c r="B350" s="246" t="s">
        <v>422</v>
      </c>
      <c r="C350" s="13"/>
      <c r="D350" s="14">
        <v>113000</v>
      </c>
      <c r="E350" s="15">
        <f t="shared" si="9"/>
        <v>113000</v>
      </c>
      <c r="F350" s="16"/>
      <c r="G350" s="17"/>
      <c r="H350" s="16"/>
      <c r="I350" s="17"/>
      <c r="J350" s="16"/>
      <c r="K350" s="17"/>
      <c r="L350" s="16"/>
      <c r="M350" s="17"/>
      <c r="N350" s="16"/>
      <c r="O350" s="17"/>
      <c r="P350" s="16"/>
      <c r="Q350" s="17"/>
      <c r="R350" s="16"/>
      <c r="S350" s="17"/>
      <c r="T350" s="43"/>
      <c r="U350" s="17"/>
      <c r="V350" s="43"/>
      <c r="W350" s="17"/>
      <c r="X350" s="43"/>
      <c r="Y350" s="17"/>
      <c r="Z350" s="43"/>
      <c r="AA350" s="17"/>
      <c r="AB350" s="177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</row>
    <row r="351" spans="1:45" x14ac:dyDescent="0.25">
      <c r="A351" s="91">
        <v>25</v>
      </c>
      <c r="B351" s="235" t="s">
        <v>423</v>
      </c>
      <c r="C351" s="55"/>
      <c r="D351" s="14">
        <v>41600</v>
      </c>
      <c r="E351" s="15">
        <f t="shared" si="9"/>
        <v>41600</v>
      </c>
      <c r="F351" s="16"/>
      <c r="G351" s="34"/>
      <c r="H351" s="66"/>
      <c r="I351" s="17"/>
      <c r="J351" s="16"/>
      <c r="K351" s="17"/>
      <c r="L351" s="16"/>
      <c r="M351" s="17"/>
      <c r="N351" s="16"/>
      <c r="O351" s="17"/>
      <c r="P351" s="16"/>
      <c r="Q351" s="17"/>
      <c r="R351" s="16"/>
      <c r="S351" s="17"/>
      <c r="T351" s="43"/>
      <c r="U351" s="17"/>
      <c r="V351" s="43"/>
      <c r="W351" s="17"/>
      <c r="X351" s="43"/>
      <c r="Y351" s="17"/>
      <c r="Z351" s="43"/>
      <c r="AA351" s="17"/>
      <c r="AB351" s="177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</row>
    <row r="352" spans="1:45" ht="15.75" thickBot="1" x14ac:dyDescent="0.3">
      <c r="A352" s="91">
        <v>26</v>
      </c>
      <c r="B352" s="235" t="s">
        <v>424</v>
      </c>
      <c r="C352" s="13"/>
      <c r="D352" s="14">
        <v>122000</v>
      </c>
      <c r="E352" s="15">
        <f t="shared" si="9"/>
        <v>122000</v>
      </c>
      <c r="F352" s="16"/>
      <c r="G352" s="17"/>
      <c r="H352" s="16"/>
      <c r="I352" s="17"/>
      <c r="J352" s="16"/>
      <c r="K352" s="17"/>
      <c r="L352" s="16"/>
      <c r="M352" s="17"/>
      <c r="N352" s="16"/>
      <c r="O352" s="17"/>
      <c r="P352" s="16"/>
      <c r="Q352" s="17"/>
      <c r="R352" s="16"/>
      <c r="S352" s="17"/>
      <c r="T352" s="43"/>
      <c r="U352" s="17"/>
      <c r="V352" s="43"/>
      <c r="W352" s="17"/>
      <c r="X352" s="43"/>
      <c r="Y352" s="17"/>
      <c r="Z352" s="43"/>
      <c r="AA352" s="17"/>
      <c r="AB352" s="177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</row>
    <row r="353" spans="1:45" ht="15.75" thickBot="1" x14ac:dyDescent="0.3">
      <c r="A353" s="91">
        <v>27</v>
      </c>
      <c r="B353" s="246" t="s">
        <v>425</v>
      </c>
      <c r="C353" s="110"/>
      <c r="D353" s="14">
        <v>1288000</v>
      </c>
      <c r="E353" s="15">
        <f t="shared" si="9"/>
        <v>1288000</v>
      </c>
      <c r="F353" s="16"/>
      <c r="G353" s="17"/>
      <c r="H353" s="16"/>
      <c r="I353" s="17"/>
      <c r="J353" s="16"/>
      <c r="K353" s="17"/>
      <c r="L353" s="16"/>
      <c r="M353" s="17"/>
      <c r="N353" s="16"/>
      <c r="O353" s="17"/>
      <c r="P353" s="16"/>
      <c r="Q353" s="17"/>
      <c r="R353" s="16"/>
      <c r="S353" s="17"/>
      <c r="T353" s="43"/>
      <c r="U353" s="17"/>
      <c r="V353" s="43"/>
      <c r="W353" s="17"/>
      <c r="X353" s="43"/>
      <c r="Y353" s="17"/>
      <c r="Z353" s="43"/>
      <c r="AA353" s="17"/>
      <c r="AB353" s="177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</row>
    <row r="354" spans="1:45" ht="15.75" thickBot="1" x14ac:dyDescent="0.3">
      <c r="A354" s="91">
        <v>28</v>
      </c>
      <c r="B354" s="246" t="s">
        <v>426</v>
      </c>
      <c r="C354" s="13"/>
      <c r="D354" s="14">
        <v>1069000</v>
      </c>
      <c r="E354" s="15">
        <f t="shared" si="9"/>
        <v>1069000</v>
      </c>
      <c r="F354" s="16"/>
      <c r="G354" s="17"/>
      <c r="H354" s="16"/>
      <c r="I354" s="17"/>
      <c r="J354" s="16"/>
      <c r="K354" s="17"/>
      <c r="L354" s="16"/>
      <c r="M354" s="17"/>
      <c r="N354" s="16"/>
      <c r="O354" s="17"/>
      <c r="P354" s="16"/>
      <c r="Q354" s="17"/>
      <c r="R354" s="16"/>
      <c r="S354" s="17"/>
      <c r="T354" s="43"/>
      <c r="U354" s="17"/>
      <c r="V354" s="43"/>
      <c r="W354" s="17"/>
      <c r="X354" s="43"/>
      <c r="Y354" s="17"/>
      <c r="Z354" s="43"/>
      <c r="AA354" s="17"/>
      <c r="AB354" s="182"/>
      <c r="AC354" s="91"/>
      <c r="AD354" s="180"/>
      <c r="AE354" s="91"/>
      <c r="AF354" s="180"/>
      <c r="AG354" s="91"/>
      <c r="AH354" s="180"/>
      <c r="AI354" s="91"/>
      <c r="AJ354" s="180"/>
      <c r="AK354" s="91"/>
      <c r="AL354" s="180"/>
      <c r="AM354" s="91"/>
      <c r="AN354" s="180"/>
      <c r="AO354" s="91"/>
      <c r="AP354" s="180"/>
      <c r="AQ354" s="91"/>
      <c r="AR354" s="180"/>
      <c r="AS354" s="91"/>
    </row>
    <row r="355" spans="1:45" ht="15.75" thickBot="1" x14ac:dyDescent="0.3">
      <c r="A355" s="91">
        <v>29</v>
      </c>
      <c r="B355" s="235" t="s">
        <v>427</v>
      </c>
      <c r="C355" s="13"/>
      <c r="D355" s="14">
        <v>6900</v>
      </c>
      <c r="E355" s="15">
        <f t="shared" si="9"/>
        <v>6900</v>
      </c>
      <c r="F355" s="16"/>
      <c r="G355" s="34"/>
      <c r="H355" s="16"/>
      <c r="I355" s="17"/>
      <c r="J355" s="16"/>
      <c r="K355" s="17"/>
      <c r="L355" s="16"/>
      <c r="M355" s="17"/>
      <c r="N355" s="16"/>
      <c r="O355" s="17"/>
      <c r="P355" s="16"/>
      <c r="Q355" s="17"/>
      <c r="R355" s="16"/>
      <c r="S355" s="17"/>
      <c r="T355" s="43"/>
      <c r="U355" s="17"/>
      <c r="V355" s="43"/>
      <c r="W355" s="17"/>
      <c r="X355" s="43"/>
      <c r="Y355" s="17"/>
      <c r="Z355" s="43"/>
      <c r="AA355" s="17"/>
      <c r="AB355" s="182"/>
      <c r="AC355" s="91"/>
      <c r="AD355" s="180"/>
      <c r="AE355" s="91"/>
      <c r="AF355" s="180"/>
      <c r="AG355" s="91"/>
      <c r="AH355" s="180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</row>
    <row r="356" spans="1:45" s="64" customFormat="1" ht="15.75" thickBot="1" x14ac:dyDescent="0.3">
      <c r="A356" s="91">
        <v>30</v>
      </c>
      <c r="B356" s="246" t="s">
        <v>428</v>
      </c>
      <c r="C356" s="13"/>
      <c r="D356" s="71">
        <v>708000</v>
      </c>
      <c r="E356" s="15">
        <f t="shared" si="9"/>
        <v>708000</v>
      </c>
      <c r="F356" s="60"/>
      <c r="G356" s="61"/>
      <c r="H356" s="60"/>
      <c r="I356" s="61"/>
      <c r="J356" s="60"/>
      <c r="K356" s="61"/>
      <c r="L356" s="60"/>
      <c r="M356" s="61"/>
      <c r="N356" s="60"/>
      <c r="O356" s="61"/>
      <c r="P356" s="60"/>
      <c r="Q356" s="61"/>
      <c r="R356" s="60"/>
      <c r="S356" s="61"/>
      <c r="T356" s="62"/>
      <c r="U356" s="61"/>
      <c r="V356" s="62"/>
      <c r="W356" s="61"/>
      <c r="X356" s="62"/>
      <c r="Y356" s="61"/>
      <c r="Z356" s="62"/>
      <c r="AA356" s="61"/>
      <c r="AB356" s="185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</row>
    <row r="357" spans="1:45" ht="15.75" thickBot="1" x14ac:dyDescent="0.3">
      <c r="A357" s="91">
        <v>31</v>
      </c>
      <c r="B357" s="237" t="s">
        <v>283</v>
      </c>
      <c r="C357" s="13"/>
      <c r="D357" s="14">
        <v>107000</v>
      </c>
      <c r="E357" s="15">
        <f t="shared" si="9"/>
        <v>107000</v>
      </c>
      <c r="F357" s="16"/>
      <c r="G357" s="17"/>
      <c r="H357" s="16"/>
      <c r="I357" s="17"/>
      <c r="J357" s="16"/>
      <c r="K357" s="17"/>
      <c r="L357" s="16"/>
      <c r="M357" s="17"/>
      <c r="N357" s="16"/>
      <c r="O357" s="17"/>
      <c r="P357" s="16"/>
      <c r="Q357" s="17"/>
      <c r="R357" s="16"/>
      <c r="S357" s="17"/>
      <c r="T357" s="43"/>
      <c r="U357" s="17"/>
      <c r="V357" s="43"/>
      <c r="W357" s="17"/>
      <c r="X357" s="43"/>
      <c r="Y357" s="17"/>
      <c r="Z357" s="43"/>
      <c r="AA357" s="17"/>
      <c r="AB357" s="177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</row>
    <row r="358" spans="1:45" ht="15.75" thickBot="1" x14ac:dyDescent="0.3">
      <c r="A358" s="91">
        <v>32</v>
      </c>
      <c r="B358" s="246" t="s">
        <v>429</v>
      </c>
      <c r="C358" s="13"/>
      <c r="D358" s="14">
        <v>149500</v>
      </c>
      <c r="E358" s="15">
        <f t="shared" si="9"/>
        <v>149500</v>
      </c>
      <c r="F358" s="16"/>
      <c r="G358" s="17"/>
      <c r="H358" s="16"/>
      <c r="I358" s="17"/>
      <c r="J358" s="16"/>
      <c r="K358" s="17"/>
      <c r="L358" s="16"/>
      <c r="M358" s="17"/>
      <c r="N358" s="16"/>
      <c r="O358" s="17"/>
      <c r="P358" s="16"/>
      <c r="Q358" s="17"/>
      <c r="R358" s="16"/>
      <c r="S358" s="17"/>
      <c r="T358" s="20"/>
      <c r="U358" s="19"/>
      <c r="V358" s="20"/>
      <c r="W358" s="19"/>
      <c r="X358" s="20"/>
      <c r="Y358" s="19"/>
      <c r="Z358" s="20"/>
      <c r="AA358" s="19"/>
      <c r="AB358" s="176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</row>
    <row r="359" spans="1:45" ht="15.75" thickBot="1" x14ac:dyDescent="0.3">
      <c r="A359" s="91">
        <v>33</v>
      </c>
      <c r="B359" s="246" t="s">
        <v>430</v>
      </c>
      <c r="C359" s="13"/>
      <c r="D359" s="14">
        <v>35000</v>
      </c>
      <c r="E359" s="15">
        <f t="shared" si="9"/>
        <v>35000</v>
      </c>
      <c r="F359" s="16"/>
      <c r="G359" s="17"/>
      <c r="H359" s="16"/>
      <c r="I359" s="17"/>
      <c r="J359" s="16"/>
      <c r="K359" s="17"/>
      <c r="L359" s="16"/>
      <c r="M359" s="17"/>
      <c r="N359" s="16"/>
      <c r="O359" s="17"/>
      <c r="P359" s="16"/>
      <c r="Q359" s="17"/>
      <c r="R359" s="16"/>
      <c r="S359" s="17"/>
      <c r="T359" s="43"/>
      <c r="U359" s="17"/>
      <c r="V359" s="43"/>
      <c r="W359" s="17"/>
      <c r="X359" s="43"/>
      <c r="Y359" s="17"/>
      <c r="Z359" s="43"/>
      <c r="AA359" s="17"/>
      <c r="AB359" s="182"/>
      <c r="AC359" s="91"/>
      <c r="AD359" s="180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</row>
    <row r="360" spans="1:45" ht="15.75" thickBot="1" x14ac:dyDescent="0.3">
      <c r="A360" s="91">
        <v>34</v>
      </c>
      <c r="B360" s="235" t="s">
        <v>431</v>
      </c>
      <c r="C360" s="13"/>
      <c r="D360" s="14">
        <v>237800</v>
      </c>
      <c r="E360" s="15">
        <f t="shared" si="9"/>
        <v>239800</v>
      </c>
      <c r="F360" s="16">
        <v>43082</v>
      </c>
      <c r="G360" s="17">
        <v>2000</v>
      </c>
      <c r="H360" s="16"/>
      <c r="I360" s="17"/>
      <c r="J360" s="16"/>
      <c r="K360" s="17"/>
      <c r="L360" s="16"/>
      <c r="M360" s="17"/>
      <c r="N360" s="16"/>
      <c r="O360" s="17"/>
      <c r="P360" s="16"/>
      <c r="Q360" s="17"/>
      <c r="R360" s="16"/>
      <c r="S360" s="17"/>
      <c r="T360" s="43"/>
      <c r="U360" s="17"/>
      <c r="V360" s="43"/>
      <c r="W360" s="17"/>
      <c r="X360" s="43"/>
      <c r="Y360" s="17"/>
      <c r="Z360" s="43"/>
      <c r="AA360" s="17"/>
      <c r="AB360" s="177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</row>
    <row r="361" spans="1:45" ht="15.75" thickBot="1" x14ac:dyDescent="0.3">
      <c r="A361" s="91">
        <v>35</v>
      </c>
      <c r="B361" s="246" t="s">
        <v>432</v>
      </c>
      <c r="C361" s="13"/>
      <c r="D361" s="14">
        <v>212950</v>
      </c>
      <c r="E361" s="15">
        <f t="shared" si="9"/>
        <v>212950</v>
      </c>
      <c r="F361" s="16"/>
      <c r="G361" s="17"/>
      <c r="H361" s="16"/>
      <c r="I361" s="17"/>
      <c r="J361" s="16"/>
      <c r="K361" s="17"/>
      <c r="L361" s="16"/>
      <c r="M361" s="17"/>
      <c r="N361" s="16"/>
      <c r="O361" s="17"/>
      <c r="P361" s="16"/>
      <c r="Q361" s="17"/>
      <c r="R361" s="16"/>
      <c r="S361" s="17"/>
      <c r="T361" s="43"/>
      <c r="U361" s="17"/>
      <c r="V361" s="43"/>
      <c r="W361" s="17"/>
      <c r="X361" s="43"/>
      <c r="Y361" s="17"/>
      <c r="Z361" s="43"/>
      <c r="AA361" s="17"/>
      <c r="AB361" s="177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</row>
    <row r="362" spans="1:45" x14ac:dyDescent="0.25">
      <c r="A362" s="91">
        <v>36</v>
      </c>
      <c r="B362" s="235" t="s">
        <v>433</v>
      </c>
      <c r="C362" s="91"/>
      <c r="D362" s="91">
        <v>21000</v>
      </c>
      <c r="E362" s="15">
        <f t="shared" si="9"/>
        <v>21000</v>
      </c>
      <c r="F362" s="16"/>
      <c r="G362" s="17"/>
      <c r="H362" s="16"/>
      <c r="I362" s="34"/>
      <c r="J362" s="16"/>
      <c r="K362" s="17"/>
      <c r="L362" s="16"/>
      <c r="M362" s="17"/>
      <c r="N362" s="16"/>
      <c r="O362" s="17"/>
      <c r="P362" s="16"/>
      <c r="Q362" s="17"/>
      <c r="R362" s="16"/>
      <c r="S362" s="17"/>
      <c r="T362" s="43"/>
      <c r="U362" s="17"/>
      <c r="V362" s="43"/>
      <c r="W362" s="17"/>
      <c r="X362" s="43"/>
      <c r="Y362" s="17"/>
      <c r="Z362" s="43"/>
      <c r="AA362" s="17"/>
      <c r="AB362" s="177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</row>
    <row r="363" spans="1:45" x14ac:dyDescent="0.25">
      <c r="A363" s="91">
        <v>37</v>
      </c>
      <c r="B363" s="235" t="s">
        <v>434</v>
      </c>
      <c r="C363" s="73"/>
      <c r="D363" s="14">
        <v>362000</v>
      </c>
      <c r="E363" s="15">
        <f t="shared" si="9"/>
        <v>362000</v>
      </c>
      <c r="F363" s="16"/>
      <c r="G363" s="17"/>
      <c r="H363" s="16"/>
      <c r="I363" s="17"/>
      <c r="J363" s="16"/>
      <c r="K363" s="17"/>
      <c r="L363" s="16"/>
      <c r="M363" s="17"/>
      <c r="N363" s="16"/>
      <c r="O363" s="17"/>
      <c r="P363" s="16"/>
      <c r="Q363" s="17"/>
      <c r="R363" s="16"/>
      <c r="S363" s="17"/>
      <c r="T363" s="43"/>
      <c r="U363" s="17"/>
      <c r="V363" s="43"/>
      <c r="W363" s="17"/>
      <c r="X363" s="43"/>
      <c r="Y363" s="17"/>
      <c r="Z363" s="43"/>
      <c r="AA363" s="17"/>
      <c r="AB363" s="177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</row>
    <row r="364" spans="1:45" ht="15.75" thickBot="1" x14ac:dyDescent="0.3">
      <c r="A364" s="91">
        <v>38</v>
      </c>
      <c r="B364" s="235" t="s">
        <v>435</v>
      </c>
      <c r="C364" s="140"/>
      <c r="D364" s="14">
        <v>0</v>
      </c>
      <c r="E364" s="15">
        <f t="shared" si="9"/>
        <v>0</v>
      </c>
      <c r="F364" s="16"/>
      <c r="G364" s="17"/>
      <c r="H364" s="16"/>
      <c r="I364" s="17"/>
      <c r="J364" s="16"/>
      <c r="K364" s="17"/>
      <c r="L364" s="16"/>
      <c r="M364" s="17"/>
      <c r="N364" s="16"/>
      <c r="O364" s="17"/>
      <c r="P364" s="16"/>
      <c r="Q364" s="17"/>
      <c r="R364" s="16"/>
      <c r="S364" s="17"/>
      <c r="T364" s="43"/>
      <c r="U364" s="17"/>
      <c r="V364" s="43"/>
      <c r="W364" s="17"/>
      <c r="X364" s="43"/>
      <c r="Y364" s="17"/>
      <c r="Z364" s="43"/>
      <c r="AA364" s="17"/>
      <c r="AB364" s="177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</row>
    <row r="365" spans="1:45" ht="15.75" thickBot="1" x14ac:dyDescent="0.3">
      <c r="A365" s="91">
        <v>39</v>
      </c>
      <c r="B365" s="246" t="s">
        <v>436</v>
      </c>
      <c r="C365" s="112"/>
      <c r="D365" s="14">
        <v>45000</v>
      </c>
      <c r="E365" s="15">
        <f t="shared" si="9"/>
        <v>45000</v>
      </c>
      <c r="F365" s="16"/>
      <c r="G365" s="34"/>
      <c r="H365" s="16"/>
      <c r="I365" s="17"/>
      <c r="J365" s="16"/>
      <c r="K365" s="17"/>
      <c r="L365" s="16"/>
      <c r="M365" s="17"/>
      <c r="N365" s="16"/>
      <c r="O365" s="17"/>
      <c r="P365" s="16"/>
      <c r="Q365" s="17"/>
      <c r="R365" s="16"/>
      <c r="S365" s="17"/>
      <c r="T365" s="43"/>
      <c r="U365" s="17"/>
      <c r="V365" s="43"/>
      <c r="W365" s="17"/>
      <c r="X365" s="43"/>
      <c r="Y365" s="17"/>
      <c r="Z365" s="43"/>
      <c r="AA365" s="17"/>
      <c r="AB365" s="177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</row>
    <row r="366" spans="1:45" x14ac:dyDescent="0.25">
      <c r="A366" s="91">
        <v>40</v>
      </c>
      <c r="B366" s="235" t="s">
        <v>437</v>
      </c>
      <c r="C366" s="55"/>
      <c r="D366" s="14">
        <v>884750</v>
      </c>
      <c r="E366" s="15">
        <f t="shared" si="9"/>
        <v>894750</v>
      </c>
      <c r="F366" s="16">
        <v>43075</v>
      </c>
      <c r="G366" s="17">
        <v>10000</v>
      </c>
      <c r="H366" s="16"/>
      <c r="I366" s="17"/>
      <c r="J366" s="16"/>
      <c r="K366" s="17"/>
      <c r="L366" s="16"/>
      <c r="M366" s="17"/>
      <c r="N366" s="16"/>
      <c r="O366" s="17"/>
      <c r="P366" s="16"/>
      <c r="Q366" s="17"/>
      <c r="R366" s="16"/>
      <c r="S366" s="17"/>
      <c r="T366" s="43"/>
      <c r="U366" s="17"/>
      <c r="V366" s="43"/>
      <c r="W366" s="17"/>
      <c r="X366" s="43"/>
      <c r="Y366" s="17"/>
      <c r="Z366" s="43"/>
      <c r="AA366" s="17"/>
      <c r="AB366" s="177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</row>
    <row r="367" spans="1:45" x14ac:dyDescent="0.25">
      <c r="A367" s="91">
        <v>41</v>
      </c>
      <c r="B367" s="235" t="s">
        <v>438</v>
      </c>
      <c r="C367" s="13"/>
      <c r="D367" s="14">
        <v>94600</v>
      </c>
      <c r="E367" s="15">
        <f t="shared" si="9"/>
        <v>94600</v>
      </c>
      <c r="F367" s="16"/>
      <c r="G367" s="34"/>
      <c r="H367" s="16"/>
      <c r="I367" s="17"/>
      <c r="J367" s="16"/>
      <c r="K367" s="17"/>
      <c r="L367" s="16"/>
      <c r="M367" s="17"/>
      <c r="N367" s="16"/>
      <c r="O367" s="17"/>
      <c r="P367" s="16"/>
      <c r="Q367" s="17"/>
      <c r="R367" s="16"/>
      <c r="S367" s="17"/>
      <c r="T367" s="43"/>
      <c r="U367" s="17"/>
      <c r="V367" s="43"/>
      <c r="W367" s="17"/>
      <c r="X367" s="43"/>
      <c r="Y367" s="17"/>
      <c r="Z367" s="43"/>
      <c r="AA367" s="17"/>
      <c r="AB367" s="177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</row>
    <row r="368" spans="1:45" x14ac:dyDescent="0.25">
      <c r="A368" s="91">
        <v>42</v>
      </c>
      <c r="B368" s="235" t="s">
        <v>439</v>
      </c>
      <c r="C368" s="44"/>
      <c r="D368" s="14">
        <v>34000</v>
      </c>
      <c r="E368" s="15">
        <f t="shared" si="9"/>
        <v>34000</v>
      </c>
      <c r="F368" s="16"/>
      <c r="G368" s="17"/>
      <c r="H368" s="16"/>
      <c r="I368" s="17"/>
      <c r="J368" s="16"/>
      <c r="K368" s="17"/>
      <c r="L368" s="16"/>
      <c r="M368" s="17"/>
      <c r="N368" s="16"/>
      <c r="O368" s="17"/>
      <c r="P368" s="16"/>
      <c r="Q368" s="17"/>
      <c r="R368" s="16"/>
      <c r="S368" s="17"/>
      <c r="T368" s="43"/>
      <c r="U368" s="17"/>
      <c r="V368" s="43"/>
      <c r="W368" s="17"/>
      <c r="X368" s="43"/>
      <c r="Y368" s="17"/>
      <c r="Z368" s="43"/>
      <c r="AA368" s="17"/>
      <c r="AB368" s="177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</row>
    <row r="369" spans="1:45" x14ac:dyDescent="0.25">
      <c r="A369" s="91">
        <v>43</v>
      </c>
      <c r="B369" s="235" t="s">
        <v>440</v>
      </c>
      <c r="C369" s="44"/>
      <c r="D369" s="14">
        <v>0</v>
      </c>
      <c r="E369" s="15">
        <f t="shared" si="9"/>
        <v>0</v>
      </c>
      <c r="F369" s="16"/>
      <c r="G369" s="17"/>
      <c r="H369" s="16"/>
      <c r="I369" s="17"/>
      <c r="J369" s="16"/>
      <c r="K369" s="17"/>
      <c r="L369" s="16"/>
      <c r="M369" s="17"/>
      <c r="N369" s="16"/>
      <c r="O369" s="17"/>
      <c r="P369" s="16"/>
      <c r="Q369" s="17"/>
      <c r="R369" s="16"/>
      <c r="S369" s="17"/>
      <c r="T369" s="43"/>
      <c r="U369" s="17"/>
      <c r="V369" s="43"/>
      <c r="W369" s="17"/>
      <c r="X369" s="43"/>
      <c r="Y369" s="17"/>
      <c r="Z369" s="43"/>
      <c r="AA369" s="17"/>
      <c r="AB369" s="177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</row>
    <row r="370" spans="1:45" x14ac:dyDescent="0.25">
      <c r="A370" s="91">
        <v>44</v>
      </c>
      <c r="B370" s="235" t="s">
        <v>441</v>
      </c>
      <c r="C370" s="44"/>
      <c r="D370" s="14">
        <v>10000</v>
      </c>
      <c r="E370" s="15">
        <f t="shared" si="9"/>
        <v>10000</v>
      </c>
      <c r="F370" s="16"/>
      <c r="G370" s="17"/>
      <c r="H370" s="16"/>
      <c r="I370" s="34"/>
      <c r="J370" s="16"/>
      <c r="K370" s="17"/>
      <c r="L370" s="16"/>
      <c r="M370" s="17"/>
      <c r="N370" s="16"/>
      <c r="O370" s="17"/>
      <c r="P370" s="16"/>
      <c r="Q370" s="17"/>
      <c r="R370" s="16"/>
      <c r="S370" s="17"/>
      <c r="T370" s="43"/>
      <c r="U370" s="17"/>
      <c r="V370" s="43"/>
      <c r="W370" s="17"/>
      <c r="X370" s="43"/>
      <c r="Y370" s="17"/>
      <c r="Z370" s="43"/>
      <c r="AA370" s="17"/>
      <c r="AB370" s="177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</row>
    <row r="371" spans="1:45" ht="15.75" thickBot="1" x14ac:dyDescent="0.3">
      <c r="A371" s="91">
        <v>45</v>
      </c>
      <c r="B371" s="235" t="s">
        <v>442</v>
      </c>
      <c r="C371" s="186"/>
      <c r="D371" s="187">
        <v>1115870</v>
      </c>
      <c r="E371" s="188">
        <f t="shared" si="9"/>
        <v>1145870</v>
      </c>
      <c r="F371" s="189">
        <v>43071</v>
      </c>
      <c r="G371" s="190">
        <v>10000</v>
      </c>
      <c r="H371" s="189">
        <v>43077</v>
      </c>
      <c r="I371" s="190">
        <v>20000</v>
      </c>
      <c r="J371" s="189"/>
      <c r="K371" s="190"/>
      <c r="L371" s="189"/>
      <c r="M371" s="190"/>
      <c r="N371" s="189"/>
      <c r="O371" s="190"/>
      <c r="P371" s="189"/>
      <c r="Q371" s="190"/>
      <c r="R371" s="189"/>
      <c r="S371" s="190"/>
      <c r="T371" s="191"/>
      <c r="U371" s="190"/>
      <c r="V371" s="191"/>
      <c r="W371" s="190"/>
      <c r="X371" s="191"/>
      <c r="Y371" s="190"/>
      <c r="Z371" s="191"/>
      <c r="AA371" s="211"/>
      <c r="AB371" s="212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</row>
    <row r="372" spans="1:45" ht="15.75" thickBot="1" x14ac:dyDescent="0.3">
      <c r="A372" s="91">
        <v>46</v>
      </c>
      <c r="B372" s="246" t="s">
        <v>443</v>
      </c>
      <c r="C372" s="44"/>
      <c r="D372" s="14">
        <v>119200</v>
      </c>
      <c r="E372" s="188">
        <f t="shared" si="9"/>
        <v>119200</v>
      </c>
      <c r="F372" s="180"/>
      <c r="G372" s="91"/>
      <c r="H372" s="180"/>
      <c r="I372" s="91"/>
      <c r="J372" s="180"/>
      <c r="K372" s="91"/>
      <c r="L372" s="180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192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</row>
    <row r="373" spans="1:45" ht="15.75" thickBot="1" x14ac:dyDescent="0.3">
      <c r="A373" s="91">
        <v>47</v>
      </c>
      <c r="B373" s="246" t="s">
        <v>444</v>
      </c>
      <c r="C373" s="44"/>
      <c r="D373" s="14">
        <v>839200</v>
      </c>
      <c r="E373" s="188">
        <f t="shared" si="9"/>
        <v>839200</v>
      </c>
      <c r="F373" s="180"/>
      <c r="G373" s="91"/>
      <c r="H373" s="180"/>
      <c r="I373" s="91"/>
      <c r="J373" s="180"/>
      <c r="K373" s="91"/>
      <c r="L373" s="180"/>
      <c r="M373" s="91"/>
      <c r="N373" s="180"/>
      <c r="O373" s="91"/>
      <c r="P373" s="180"/>
      <c r="Q373" s="91"/>
      <c r="R373" s="180"/>
      <c r="S373" s="91"/>
      <c r="T373" s="180"/>
      <c r="U373" s="91"/>
      <c r="V373" s="91"/>
      <c r="W373" s="91"/>
      <c r="X373" s="91"/>
      <c r="Y373" s="91"/>
      <c r="Z373" s="91"/>
      <c r="AA373" s="91"/>
      <c r="AB373" s="192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</row>
    <row r="374" spans="1:45" ht="15" customHeight="1" thickBot="1" x14ac:dyDescent="0.3">
      <c r="A374" s="91">
        <v>48</v>
      </c>
      <c r="B374" s="237" t="s">
        <v>284</v>
      </c>
      <c r="C374" s="91"/>
      <c r="D374" s="91">
        <v>0</v>
      </c>
      <c r="E374" s="188">
        <f t="shared" si="9"/>
        <v>0</v>
      </c>
      <c r="F374" s="180"/>
      <c r="G374" s="91"/>
      <c r="H374" s="180"/>
      <c r="I374" s="91"/>
      <c r="J374" s="180"/>
      <c r="K374" s="91"/>
      <c r="L374" s="180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192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</row>
    <row r="375" spans="1:45" ht="15" customHeight="1" thickBot="1" x14ac:dyDescent="0.3">
      <c r="A375" s="91">
        <v>49</v>
      </c>
      <c r="B375" s="246" t="s">
        <v>445</v>
      </c>
      <c r="C375" s="91"/>
      <c r="D375" s="91">
        <v>258000</v>
      </c>
      <c r="E375" s="188">
        <f t="shared" si="9"/>
        <v>258000</v>
      </c>
      <c r="F375" s="180"/>
      <c r="G375" s="91"/>
      <c r="H375" s="180"/>
      <c r="I375" s="91"/>
      <c r="J375" s="180"/>
      <c r="K375" s="91"/>
      <c r="L375" s="180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192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</row>
    <row r="376" spans="1:45" ht="15.75" thickBot="1" x14ac:dyDescent="0.3">
      <c r="A376" s="91">
        <v>50</v>
      </c>
      <c r="B376" s="246" t="s">
        <v>446</v>
      </c>
      <c r="C376" s="91"/>
      <c r="D376" s="91">
        <v>0</v>
      </c>
      <c r="E376" s="188">
        <f t="shared" si="9"/>
        <v>0</v>
      </c>
      <c r="F376" s="180"/>
      <c r="G376" s="206"/>
      <c r="H376" s="180"/>
      <c r="I376" s="91"/>
      <c r="J376" s="180"/>
      <c r="K376" s="91"/>
      <c r="L376" s="180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192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</row>
    <row r="377" spans="1:45" ht="15" customHeight="1" x14ac:dyDescent="0.25">
      <c r="A377" s="91">
        <v>51</v>
      </c>
      <c r="B377" s="235" t="s">
        <v>285</v>
      </c>
      <c r="C377" s="91"/>
      <c r="D377" s="91">
        <v>403370</v>
      </c>
      <c r="E377" s="188">
        <f t="shared" si="9"/>
        <v>403370</v>
      </c>
      <c r="F377" s="180"/>
      <c r="G377" s="206"/>
      <c r="H377" s="180"/>
      <c r="I377" s="91"/>
      <c r="J377" s="180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192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</row>
    <row r="378" spans="1:45" ht="15" customHeight="1" x14ac:dyDescent="0.25">
      <c r="A378" s="91">
        <v>52</v>
      </c>
      <c r="B378" s="235" t="s">
        <v>447</v>
      </c>
      <c r="C378" s="91"/>
      <c r="D378" s="91">
        <v>279000</v>
      </c>
      <c r="E378" s="188">
        <f t="shared" si="9"/>
        <v>279000</v>
      </c>
      <c r="F378" s="180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192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</row>
    <row r="379" spans="1:45" x14ac:dyDescent="0.25">
      <c r="A379" s="91">
        <v>53</v>
      </c>
      <c r="B379" s="235" t="s">
        <v>448</v>
      </c>
      <c r="C379" s="91"/>
      <c r="D379" s="91">
        <v>202500</v>
      </c>
      <c r="E379" s="188">
        <f t="shared" si="9"/>
        <v>202500</v>
      </c>
      <c r="F379" s="180"/>
      <c r="G379" s="91"/>
      <c r="H379" s="180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192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</row>
    <row r="380" spans="1:45" x14ac:dyDescent="0.25">
      <c r="A380" s="91">
        <v>54</v>
      </c>
      <c r="B380" s="235" t="s">
        <v>449</v>
      </c>
      <c r="C380" s="91"/>
      <c r="D380" s="91">
        <v>7900</v>
      </c>
      <c r="E380" s="188">
        <f t="shared" si="9"/>
        <v>7900</v>
      </c>
      <c r="F380" s="180"/>
      <c r="G380" s="206"/>
      <c r="H380" s="180"/>
      <c r="I380" s="206"/>
      <c r="J380" s="180"/>
      <c r="K380" s="91"/>
      <c r="L380" s="180"/>
      <c r="M380" s="91"/>
      <c r="N380" s="180"/>
      <c r="O380" s="91"/>
      <c r="P380" s="180"/>
      <c r="Q380" s="91"/>
      <c r="R380" s="180"/>
      <c r="S380" s="91"/>
      <c r="T380" s="180"/>
      <c r="U380" s="91"/>
      <c r="V380" s="180"/>
      <c r="W380" s="91"/>
      <c r="X380" s="180"/>
      <c r="Y380" s="91"/>
      <c r="Z380" s="180"/>
      <c r="AA380" s="91"/>
      <c r="AB380" s="192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</row>
    <row r="381" spans="1:45" x14ac:dyDescent="0.25">
      <c r="A381" s="91">
        <v>55</v>
      </c>
      <c r="B381" s="235" t="s">
        <v>450</v>
      </c>
      <c r="C381" s="91"/>
      <c r="D381" s="91">
        <v>0</v>
      </c>
      <c r="E381" s="188">
        <f t="shared" si="9"/>
        <v>0</v>
      </c>
      <c r="F381" s="180"/>
      <c r="G381" s="91"/>
      <c r="H381" s="180"/>
      <c r="I381" s="91"/>
      <c r="J381" s="180"/>
      <c r="K381" s="91"/>
      <c r="L381" s="180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192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</row>
    <row r="382" spans="1:45" x14ac:dyDescent="0.25">
      <c r="A382" s="91">
        <v>56</v>
      </c>
      <c r="B382" s="235" t="s">
        <v>451</v>
      </c>
      <c r="C382" s="91"/>
      <c r="D382" s="91">
        <v>188200</v>
      </c>
      <c r="E382" s="188">
        <f t="shared" si="9"/>
        <v>188200</v>
      </c>
      <c r="F382" s="180"/>
      <c r="G382" s="206"/>
      <c r="H382" s="180"/>
      <c r="I382" s="91"/>
      <c r="J382" s="180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192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</row>
    <row r="383" spans="1:45" x14ac:dyDescent="0.25">
      <c r="A383" s="91">
        <v>57</v>
      </c>
      <c r="B383" s="235" t="s">
        <v>452</v>
      </c>
      <c r="C383" s="91"/>
      <c r="D383" s="91">
        <v>393950</v>
      </c>
      <c r="E383" s="188">
        <f t="shared" si="9"/>
        <v>393950</v>
      </c>
      <c r="F383" s="180"/>
      <c r="G383" s="91"/>
      <c r="H383" s="180"/>
      <c r="I383" s="91"/>
      <c r="J383" s="180"/>
      <c r="K383" s="91"/>
      <c r="L383" s="180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192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</row>
    <row r="384" spans="1:45" x14ac:dyDescent="0.25">
      <c r="A384" s="91">
        <v>58</v>
      </c>
      <c r="B384" s="235" t="s">
        <v>453</v>
      </c>
      <c r="C384" s="91"/>
      <c r="D384" s="91">
        <v>393800</v>
      </c>
      <c r="E384" s="188">
        <f t="shared" si="9"/>
        <v>399800</v>
      </c>
      <c r="F384" s="180">
        <v>43070</v>
      </c>
      <c r="G384" s="91">
        <v>2000</v>
      </c>
      <c r="H384" s="180">
        <v>43072</v>
      </c>
      <c r="I384" s="91">
        <v>4000</v>
      </c>
      <c r="J384" s="180"/>
      <c r="K384" s="91"/>
      <c r="L384" s="180"/>
      <c r="M384" s="91"/>
      <c r="N384" s="180"/>
      <c r="O384" s="91"/>
      <c r="P384" s="180"/>
      <c r="Q384" s="91"/>
      <c r="R384" s="180"/>
      <c r="S384" s="91"/>
      <c r="T384" s="180"/>
      <c r="U384" s="91"/>
      <c r="V384" s="180"/>
      <c r="W384" s="91"/>
      <c r="X384" s="180"/>
      <c r="Y384" s="91"/>
      <c r="Z384" s="180"/>
      <c r="AA384" s="91"/>
      <c r="AB384" s="193"/>
      <c r="AC384" s="206"/>
      <c r="AD384" s="180"/>
      <c r="AE384" s="91"/>
      <c r="AF384" s="180"/>
      <c r="AG384" s="91"/>
      <c r="AH384" s="180"/>
      <c r="AI384" s="91"/>
      <c r="AJ384" s="180"/>
      <c r="AK384" s="91"/>
      <c r="AL384" s="180"/>
      <c r="AM384" s="91"/>
      <c r="AN384" s="180"/>
      <c r="AO384" s="91"/>
      <c r="AP384" s="180"/>
      <c r="AQ384" s="91"/>
      <c r="AR384" s="91"/>
      <c r="AS384" s="91"/>
    </row>
    <row r="385" spans="1:57" ht="15.75" thickBot="1" x14ac:dyDescent="0.3">
      <c r="A385" s="91">
        <v>59</v>
      </c>
      <c r="B385" s="235" t="s">
        <v>454</v>
      </c>
      <c r="C385" s="91"/>
      <c r="D385" s="91">
        <v>279700</v>
      </c>
      <c r="E385" s="188">
        <f t="shared" si="9"/>
        <v>289700</v>
      </c>
      <c r="F385" s="180">
        <v>43070</v>
      </c>
      <c r="G385" s="206">
        <v>5000</v>
      </c>
      <c r="H385" s="180">
        <v>43071</v>
      </c>
      <c r="I385" s="91">
        <v>5000</v>
      </c>
      <c r="J385" s="180"/>
      <c r="K385" s="91"/>
      <c r="L385" s="180"/>
      <c r="M385" s="91"/>
      <c r="N385" s="180"/>
      <c r="O385" s="91"/>
      <c r="Q385" s="91"/>
      <c r="R385" s="180"/>
      <c r="S385" s="91"/>
      <c r="T385" s="180"/>
      <c r="U385" s="91"/>
      <c r="V385" s="180"/>
      <c r="W385" s="91"/>
      <c r="X385" s="180"/>
      <c r="Y385" s="91"/>
      <c r="Z385" s="180"/>
      <c r="AA385" s="91"/>
      <c r="AB385" s="193"/>
      <c r="AC385" s="91"/>
      <c r="AD385" s="180"/>
      <c r="AE385" s="91"/>
      <c r="AF385" s="180"/>
      <c r="AG385" s="91"/>
      <c r="AH385" s="180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</row>
    <row r="386" spans="1:57" ht="15.75" thickBot="1" x14ac:dyDescent="0.3">
      <c r="A386" s="91">
        <v>60</v>
      </c>
      <c r="B386" s="246" t="s">
        <v>455</v>
      </c>
      <c r="C386" s="91"/>
      <c r="D386" s="91">
        <v>368500</v>
      </c>
      <c r="E386" s="188">
        <f t="shared" si="9"/>
        <v>368500</v>
      </c>
      <c r="F386" s="180"/>
      <c r="G386" s="206"/>
      <c r="H386" s="180"/>
      <c r="I386" s="91"/>
      <c r="J386" s="180"/>
      <c r="K386" s="91"/>
      <c r="L386" s="180"/>
      <c r="M386" s="91"/>
      <c r="N386" s="180"/>
      <c r="O386" s="91"/>
      <c r="P386" s="180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192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</row>
    <row r="387" spans="1:57" x14ac:dyDescent="0.25">
      <c r="A387" s="91">
        <v>61</v>
      </c>
      <c r="B387" s="235" t="s">
        <v>456</v>
      </c>
      <c r="C387" s="91"/>
      <c r="D387" s="91">
        <v>200</v>
      </c>
      <c r="E387" s="188">
        <f t="shared" si="9"/>
        <v>200</v>
      </c>
      <c r="F387" s="180"/>
      <c r="G387" s="206"/>
      <c r="H387" s="180"/>
      <c r="I387" s="91"/>
      <c r="J387" s="180"/>
      <c r="K387" s="91"/>
      <c r="L387" s="180"/>
      <c r="M387" s="91"/>
      <c r="N387" s="180"/>
      <c r="O387" s="91"/>
      <c r="P387" s="180"/>
      <c r="Q387" s="91"/>
      <c r="R387" s="180"/>
      <c r="S387" s="91"/>
      <c r="T387" s="180"/>
      <c r="U387" s="91"/>
      <c r="V387" s="91"/>
      <c r="W387" s="91"/>
      <c r="X387" s="91"/>
      <c r="Y387" s="91"/>
      <c r="Z387" s="91"/>
      <c r="AA387" s="91"/>
      <c r="AB387" s="192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</row>
    <row r="388" spans="1:57" ht="15.75" thickBot="1" x14ac:dyDescent="0.3">
      <c r="A388" s="91">
        <v>62</v>
      </c>
      <c r="B388" s="235" t="s">
        <v>457</v>
      </c>
      <c r="C388" s="91"/>
      <c r="D388" s="91">
        <v>50500</v>
      </c>
      <c r="E388" s="188">
        <f t="shared" si="9"/>
        <v>50500</v>
      </c>
      <c r="F388" s="180"/>
      <c r="G388" s="91"/>
      <c r="H388" s="180"/>
      <c r="I388" s="91"/>
      <c r="J388" s="180"/>
      <c r="K388" s="91"/>
      <c r="L388" s="180"/>
      <c r="M388" s="91"/>
      <c r="N388" s="180"/>
      <c r="O388" s="91"/>
      <c r="P388" s="180"/>
      <c r="Q388" s="91"/>
      <c r="R388" s="180"/>
      <c r="S388" s="91"/>
      <c r="T388" s="180"/>
      <c r="U388" s="180"/>
      <c r="V388" s="180"/>
      <c r="W388" s="91"/>
      <c r="X388" s="180"/>
      <c r="Y388" s="91"/>
      <c r="Z388" s="91"/>
      <c r="AA388" s="91"/>
      <c r="AB388" s="192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</row>
    <row r="389" spans="1:57" ht="15.75" thickBot="1" x14ac:dyDescent="0.3">
      <c r="A389" s="91">
        <v>63</v>
      </c>
      <c r="B389" s="246" t="s">
        <v>458</v>
      </c>
      <c r="C389" s="91"/>
      <c r="D389" s="91">
        <v>193000</v>
      </c>
      <c r="E389" s="188">
        <f t="shared" si="9"/>
        <v>323000</v>
      </c>
      <c r="F389" s="180">
        <v>43072</v>
      </c>
      <c r="G389" s="91">
        <v>20000</v>
      </c>
      <c r="H389" s="180">
        <v>43078</v>
      </c>
      <c r="I389" s="91">
        <v>10000</v>
      </c>
      <c r="J389" s="180">
        <v>43084</v>
      </c>
      <c r="K389" s="91">
        <v>100000</v>
      </c>
      <c r="L389" s="180"/>
      <c r="M389" s="91"/>
      <c r="N389" s="180"/>
      <c r="O389" s="91"/>
      <c r="P389" s="180"/>
      <c r="Q389" s="91"/>
      <c r="R389" s="180"/>
      <c r="S389" s="91"/>
      <c r="T389" s="180"/>
      <c r="U389" s="91"/>
      <c r="V389" s="180"/>
      <c r="W389" s="91"/>
      <c r="X389" s="180"/>
      <c r="Y389" s="91"/>
      <c r="Z389" s="180"/>
      <c r="AA389" s="91"/>
      <c r="AB389" s="193"/>
      <c r="AC389" s="91"/>
      <c r="AD389" s="180"/>
      <c r="AE389" s="91"/>
      <c r="AF389" s="180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</row>
    <row r="390" spans="1:57" ht="15" customHeight="1" x14ac:dyDescent="0.25">
      <c r="A390" s="91">
        <v>64</v>
      </c>
      <c r="B390" s="235" t="s">
        <v>459</v>
      </c>
      <c r="C390" s="91"/>
      <c r="D390" s="91">
        <v>1357500</v>
      </c>
      <c r="E390" s="188">
        <f t="shared" si="9"/>
        <v>1557500</v>
      </c>
      <c r="F390" s="180">
        <v>43082</v>
      </c>
      <c r="G390" s="91">
        <v>200000</v>
      </c>
      <c r="H390" s="180"/>
      <c r="I390" s="91"/>
      <c r="J390" s="180"/>
      <c r="K390" s="91"/>
      <c r="L390" s="180"/>
      <c r="M390" s="91"/>
      <c r="N390" s="180"/>
      <c r="O390" s="206"/>
      <c r="P390" s="180"/>
      <c r="Q390" s="91"/>
      <c r="R390" s="180"/>
      <c r="S390" s="91"/>
      <c r="T390" s="180"/>
      <c r="U390" s="91"/>
      <c r="V390" s="180"/>
      <c r="W390" s="91"/>
      <c r="X390" s="180"/>
      <c r="Y390" s="91"/>
      <c r="Z390" s="180"/>
      <c r="AA390" s="91"/>
      <c r="AB390" s="193"/>
      <c r="AC390" s="91"/>
      <c r="AD390" s="180"/>
      <c r="AE390" s="91"/>
      <c r="AF390" s="180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</row>
    <row r="391" spans="1:57" ht="15" customHeight="1" thickBot="1" x14ac:dyDescent="0.3">
      <c r="A391" s="91">
        <v>65</v>
      </c>
      <c r="B391" s="235" t="s">
        <v>460</v>
      </c>
      <c r="C391" s="91"/>
      <c r="D391" s="91">
        <v>500</v>
      </c>
      <c r="E391" s="188">
        <f t="shared" ref="E391:E398" si="10">SUMIF($F$2:$XFD$2,1,F391:XFD391)+D391</f>
        <v>500</v>
      </c>
      <c r="F391" s="180"/>
      <c r="G391" s="91"/>
      <c r="H391" s="180"/>
      <c r="I391" s="206"/>
      <c r="J391" s="180"/>
      <c r="K391" s="91"/>
      <c r="L391" s="180"/>
      <c r="M391" s="91"/>
      <c r="N391" s="180"/>
      <c r="O391" s="91"/>
      <c r="P391" s="180"/>
      <c r="Q391" s="91"/>
      <c r="R391" s="180"/>
      <c r="S391" s="91"/>
      <c r="T391" s="180"/>
      <c r="U391" s="91"/>
      <c r="V391" s="180"/>
      <c r="W391" s="91"/>
      <c r="X391" s="91"/>
      <c r="Y391" s="91"/>
      <c r="Z391" s="91"/>
      <c r="AA391" s="91"/>
      <c r="AB391" s="192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</row>
    <row r="392" spans="1:57" ht="15" customHeight="1" thickBot="1" x14ac:dyDescent="0.3">
      <c r="A392" s="91">
        <v>66</v>
      </c>
      <c r="B392" s="246" t="s">
        <v>461</v>
      </c>
      <c r="C392" s="91"/>
      <c r="D392" s="91">
        <v>112200</v>
      </c>
      <c r="E392" s="188">
        <f t="shared" si="10"/>
        <v>112200</v>
      </c>
      <c r="F392" s="180"/>
      <c r="G392" s="91"/>
      <c r="H392" s="180"/>
      <c r="I392" s="206"/>
      <c r="J392" s="180"/>
      <c r="K392" s="91"/>
      <c r="L392" s="180"/>
      <c r="M392" s="91"/>
      <c r="N392" s="180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192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</row>
    <row r="393" spans="1:57" ht="15" customHeight="1" thickBot="1" x14ac:dyDescent="0.3">
      <c r="A393" s="91">
        <v>67</v>
      </c>
      <c r="B393" s="235" t="s">
        <v>462</v>
      </c>
      <c r="C393" s="91"/>
      <c r="D393" s="91">
        <v>415000</v>
      </c>
      <c r="E393" s="188">
        <f t="shared" si="10"/>
        <v>415000</v>
      </c>
      <c r="F393" s="180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192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</row>
    <row r="394" spans="1:57" ht="15" customHeight="1" thickBot="1" x14ac:dyDescent="0.3">
      <c r="A394" s="91">
        <v>68</v>
      </c>
      <c r="B394" s="246" t="s">
        <v>463</v>
      </c>
      <c r="C394" s="91"/>
      <c r="D394" s="91">
        <v>530000</v>
      </c>
      <c r="E394" s="188">
        <f t="shared" si="10"/>
        <v>380000</v>
      </c>
      <c r="F394" s="194">
        <v>43093</v>
      </c>
      <c r="G394" s="195">
        <v>-150000</v>
      </c>
      <c r="H394" s="194"/>
      <c r="I394" s="195"/>
      <c r="J394" s="194"/>
      <c r="K394" s="195"/>
      <c r="L394" s="194"/>
      <c r="M394" s="195"/>
      <c r="N394" s="194"/>
      <c r="O394" s="195"/>
      <c r="P394" s="194"/>
      <c r="Q394" s="195"/>
      <c r="R394" s="194"/>
      <c r="S394" s="195"/>
      <c r="T394" s="194"/>
      <c r="U394" s="195"/>
      <c r="V394" s="194"/>
      <c r="W394" s="195"/>
      <c r="X394" s="194"/>
      <c r="Y394" s="195"/>
      <c r="Z394" s="194"/>
      <c r="AA394" s="195"/>
      <c r="AB394" s="196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</row>
    <row r="395" spans="1:57" ht="15" customHeight="1" thickBot="1" x14ac:dyDescent="0.3">
      <c r="A395" s="91">
        <v>69</v>
      </c>
      <c r="B395" s="246" t="s">
        <v>464</v>
      </c>
      <c r="C395" s="91"/>
      <c r="D395" s="91">
        <v>65700</v>
      </c>
      <c r="E395" s="188">
        <f t="shared" si="10"/>
        <v>65700</v>
      </c>
      <c r="F395" s="180"/>
      <c r="G395" s="206"/>
      <c r="H395" s="180"/>
      <c r="I395" s="91"/>
      <c r="J395" s="180"/>
      <c r="K395" s="91"/>
      <c r="L395" s="180"/>
      <c r="M395" s="91"/>
      <c r="N395" s="180"/>
      <c r="O395" s="91"/>
      <c r="P395" s="180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</row>
    <row r="396" spans="1:57" ht="15" customHeight="1" x14ac:dyDescent="0.25">
      <c r="A396" s="91">
        <v>70</v>
      </c>
      <c r="B396" s="235" t="s">
        <v>465</v>
      </c>
      <c r="C396" s="91"/>
      <c r="D396" s="91">
        <v>5000</v>
      </c>
      <c r="E396" s="188">
        <f t="shared" si="10"/>
        <v>5000</v>
      </c>
      <c r="F396" s="180"/>
      <c r="G396" s="91"/>
      <c r="H396" s="180"/>
      <c r="I396" s="91"/>
      <c r="J396" s="180"/>
      <c r="K396" s="91"/>
      <c r="L396" s="180"/>
      <c r="M396" s="91"/>
      <c r="N396" s="180"/>
      <c r="O396" s="91"/>
      <c r="P396" s="180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</row>
    <row r="397" spans="1:57" ht="15" customHeight="1" thickBot="1" x14ac:dyDescent="0.3">
      <c r="A397" s="91">
        <v>71</v>
      </c>
      <c r="B397" s="178" t="s">
        <v>358</v>
      </c>
      <c r="C397" s="91"/>
      <c r="D397" s="91">
        <v>25000</v>
      </c>
      <c r="E397" s="188">
        <f t="shared" si="10"/>
        <v>25000</v>
      </c>
      <c r="F397" s="180"/>
      <c r="G397" s="91"/>
      <c r="H397" s="180"/>
      <c r="I397" s="91"/>
      <c r="J397" s="180"/>
      <c r="K397" s="91"/>
      <c r="L397" s="180"/>
      <c r="M397" s="91"/>
      <c r="N397" s="180"/>
      <c r="O397" s="91"/>
      <c r="P397" s="180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</row>
    <row r="398" spans="1:57" ht="15" customHeight="1" thickBot="1" x14ac:dyDescent="0.3">
      <c r="A398" s="91">
        <v>72</v>
      </c>
      <c r="B398" s="246" t="s">
        <v>466</v>
      </c>
      <c r="C398" s="91"/>
      <c r="D398" s="91">
        <v>201000</v>
      </c>
      <c r="E398" s="188">
        <f t="shared" si="10"/>
        <v>201000</v>
      </c>
      <c r="F398" s="180"/>
      <c r="G398" s="91"/>
      <c r="H398" s="180"/>
      <c r="I398" s="91"/>
      <c r="J398" s="180"/>
      <c r="K398" s="91"/>
      <c r="L398" s="180"/>
      <c r="M398" s="91"/>
      <c r="N398" s="180"/>
      <c r="O398" s="91"/>
      <c r="P398" s="180"/>
      <c r="Q398" s="91"/>
      <c r="R398" s="180"/>
      <c r="S398" s="91"/>
      <c r="T398" s="180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</row>
    <row r="399" spans="1:57" x14ac:dyDescent="0.25">
      <c r="A399" s="121"/>
      <c r="C399"/>
    </row>
    <row r="400" spans="1:57" ht="15" customHeight="1" x14ac:dyDescent="0.25">
      <c r="A400" s="121"/>
      <c r="C400"/>
      <c r="AQ400" s="91"/>
      <c r="AR400" s="91"/>
      <c r="AS400" s="91"/>
    </row>
    <row r="401" spans="2:56" x14ac:dyDescent="0.25">
      <c r="AW401" s="197"/>
      <c r="AX401" s="197"/>
      <c r="AY401" s="197"/>
    </row>
    <row r="402" spans="2:56" x14ac:dyDescent="0.25">
      <c r="AW402" s="197"/>
      <c r="AX402" s="197"/>
      <c r="AY402" s="197"/>
    </row>
    <row r="403" spans="2:56" x14ac:dyDescent="0.25">
      <c r="B403" t="s">
        <v>286</v>
      </c>
      <c r="AW403" s="197"/>
      <c r="AX403" s="197"/>
      <c r="AY403" s="197"/>
    </row>
    <row r="404" spans="2:56" x14ac:dyDescent="0.25">
      <c r="AW404" s="197"/>
      <c r="AX404" s="197"/>
      <c r="AY404" s="197"/>
    </row>
    <row r="405" spans="2:56" x14ac:dyDescent="0.25">
      <c r="AW405" s="197"/>
      <c r="AX405" s="197"/>
      <c r="AY405" s="197"/>
    </row>
    <row r="406" spans="2:56" x14ac:dyDescent="0.25">
      <c r="BB406" s="197"/>
      <c r="BC406" s="197"/>
      <c r="BD406" s="197"/>
    </row>
    <row r="407" spans="2:56" x14ac:dyDescent="0.25">
      <c r="C407"/>
      <c r="BB407" s="197"/>
      <c r="BC407" s="197"/>
      <c r="BD407" s="197"/>
    </row>
    <row r="408" spans="2:56" x14ac:dyDescent="0.25">
      <c r="C408"/>
      <c r="BB408" s="197"/>
      <c r="BC408" s="197"/>
      <c r="BD408" s="197"/>
    </row>
    <row r="409" spans="2:56" x14ac:dyDescent="0.25">
      <c r="C409"/>
      <c r="BB409" s="197"/>
      <c r="BC409" s="197"/>
      <c r="BD409" s="197"/>
    </row>
    <row r="410" spans="2:56" x14ac:dyDescent="0.25">
      <c r="C410"/>
      <c r="BB410" s="197"/>
      <c r="BC410" s="197"/>
      <c r="BD410" s="197"/>
    </row>
    <row r="411" spans="2:56" x14ac:dyDescent="0.25">
      <c r="C411"/>
      <c r="BB411" s="197"/>
      <c r="BC411" s="197"/>
      <c r="BD411" s="197"/>
    </row>
    <row r="412" spans="2:56" x14ac:dyDescent="0.25">
      <c r="C412"/>
      <c r="BB412" s="197"/>
      <c r="BC412" s="197"/>
      <c r="BD412" s="197"/>
    </row>
    <row r="413" spans="2:56" x14ac:dyDescent="0.25">
      <c r="C413"/>
      <c r="BB413" s="197"/>
      <c r="BC413" s="197"/>
      <c r="BD413" s="197"/>
    </row>
    <row r="414" spans="2:56" x14ac:dyDescent="0.25">
      <c r="C414"/>
      <c r="BB414" s="197"/>
      <c r="BC414" s="197"/>
      <c r="BD414" s="197"/>
    </row>
    <row r="415" spans="2:56" x14ac:dyDescent="0.25">
      <c r="C415"/>
      <c r="BB415" s="197"/>
      <c r="BC415" s="197"/>
      <c r="BD415" s="197"/>
    </row>
    <row r="416" spans="2:56" x14ac:dyDescent="0.25">
      <c r="C416"/>
      <c r="BB416" s="197"/>
      <c r="BC416" s="197"/>
      <c r="BD416" s="197"/>
    </row>
    <row r="417" spans="3:56" x14ac:dyDescent="0.25">
      <c r="C417"/>
      <c r="BB417" s="197"/>
      <c r="BC417" s="197"/>
      <c r="BD417" s="197"/>
    </row>
    <row r="418" spans="3:56" x14ac:dyDescent="0.25">
      <c r="C418"/>
      <c r="BB418" s="197"/>
      <c r="BC418" s="197"/>
      <c r="BD418" s="197"/>
    </row>
    <row r="419" spans="3:56" x14ac:dyDescent="0.25">
      <c r="C419"/>
      <c r="BB419" s="197"/>
      <c r="BC419" s="197"/>
      <c r="BD419" s="197"/>
    </row>
    <row r="420" spans="3:56" x14ac:dyDescent="0.25">
      <c r="C420"/>
      <c r="BB420" s="197"/>
      <c r="BC420" s="197"/>
      <c r="BD420" s="197"/>
    </row>
    <row r="421" spans="3:56" x14ac:dyDescent="0.25">
      <c r="C421"/>
      <c r="BB421" s="198"/>
      <c r="BC421" s="198"/>
      <c r="BD421" s="198"/>
    </row>
    <row r="423" spans="3:56" ht="15" customHeight="1" x14ac:dyDescent="0.25">
      <c r="C423"/>
    </row>
    <row r="424" spans="3:56" ht="15" customHeight="1" x14ac:dyDescent="0.25">
      <c r="C424"/>
    </row>
    <row r="428" spans="3:56" ht="15" customHeight="1" x14ac:dyDescent="0.25">
      <c r="C428"/>
    </row>
    <row r="449" spans="3:3" ht="15" customHeight="1" x14ac:dyDescent="0.25">
      <c r="C449"/>
    </row>
    <row r="471" spans="3:3" ht="15" customHeight="1" x14ac:dyDescent="0.25">
      <c r="C471"/>
    </row>
    <row r="472" spans="3:3" ht="15" customHeight="1" x14ac:dyDescent="0.25">
      <c r="C472"/>
    </row>
    <row r="499" spans="3:3" ht="15" customHeight="1" x14ac:dyDescent="0.25">
      <c r="C499"/>
    </row>
    <row r="500" spans="3:3" ht="15" customHeight="1" x14ac:dyDescent="0.25">
      <c r="C500"/>
    </row>
  </sheetData>
  <autoFilter ref="A1:E73"/>
  <mergeCells count="6">
    <mergeCell ref="AT2:AT3"/>
    <mergeCell ref="A1:A3"/>
    <mergeCell ref="B1:B3"/>
    <mergeCell ref="C1:C3"/>
    <mergeCell ref="D2:D3"/>
    <mergeCell ref="E2:E3"/>
  </mergeCells>
  <hyperlinks>
    <hyperlink ref="B198" r:id="rId1" display="http://localhost:81/sekolah-alam/siswa"/>
    <hyperlink ref="B200" r:id="rId2" display="http://localhost:81/sekolah-alam/siswa"/>
    <hyperlink ref="B218" r:id="rId3" display="http://localhost:81/sekolah-alam/siswa"/>
    <hyperlink ref="B229" r:id="rId4" display="http://localhost:81/sekolah-alam/siswa"/>
    <hyperlink ref="B232" r:id="rId5" display="http://localhost:81/sekolah-alam/siswa"/>
    <hyperlink ref="B253" r:id="rId6" display="http://localhost:81/sekolah-alam/siswa"/>
    <hyperlink ref="B285" r:id="rId7" display="http://localhost:81/sekolah-alam/siswa"/>
    <hyperlink ref="B297" r:id="rId8" display="http://localhost:81/sekolah-alam/siswa"/>
    <hyperlink ref="B327" r:id="rId9" display="http://localhost:81/sekolah-alam/siswa"/>
    <hyperlink ref="B328" r:id="rId10" display="http://localhost:81/sekolah-alam/siswa"/>
    <hyperlink ref="B329" r:id="rId11" display="http://localhost:81/sekolah-alam/siswa"/>
    <hyperlink ref="B332" r:id="rId12" display="http://localhost:81/sekolah-alam/siswa"/>
    <hyperlink ref="B333" r:id="rId13" display="http://localhost:81/sekolah-alam/siswa"/>
    <hyperlink ref="B334" r:id="rId14" display="http://localhost:81/sekolah-alam/siswa"/>
    <hyperlink ref="B335" r:id="rId15" display="http://localhost:81/sekolah-alam/siswa"/>
    <hyperlink ref="B336" r:id="rId16" display="http://localhost:81/sekolah-alam/siswa"/>
    <hyperlink ref="B337" r:id="rId17" display="http://localhost:81/sekolah-alam/siswa"/>
    <hyperlink ref="B338" r:id="rId18" display="http://localhost:81/sekolah-alam/siswa"/>
    <hyperlink ref="B339" r:id="rId19" display="http://localhost:81/sekolah-alam/siswa"/>
    <hyperlink ref="B340" r:id="rId20" display="http://localhost:81/sekolah-alam/siswa"/>
    <hyperlink ref="B341" r:id="rId21" display="http://localhost:81/sekolah-alam/siswa"/>
    <hyperlink ref="B342" r:id="rId22" display="http://localhost:81/sekolah-alam/siswa"/>
    <hyperlink ref="B343" r:id="rId23" display="http://localhost:81/sekolah-alam/siswa"/>
    <hyperlink ref="B344" r:id="rId24" display="http://localhost:81/sekolah-alam/siswa"/>
    <hyperlink ref="B345" r:id="rId25" display="http://localhost:81/sekolah-alam/siswa"/>
    <hyperlink ref="B346" r:id="rId26" display="http://localhost:81/sekolah-alam/siswa"/>
    <hyperlink ref="B347" r:id="rId27" display="http://localhost:81/sekolah-alam/siswa"/>
    <hyperlink ref="B348" r:id="rId28" display="http://localhost:81/sekolah-alam/siswa"/>
    <hyperlink ref="B349" r:id="rId29" display="http://localhost:81/sekolah-alam/siswa"/>
    <hyperlink ref="B350" r:id="rId30" display="http://localhost:81/sekolah-alam/siswa"/>
    <hyperlink ref="B351" r:id="rId31" display="http://localhost:81/sekolah-alam/siswa"/>
    <hyperlink ref="B352" r:id="rId32" display="http://localhost:81/sekolah-alam/siswa"/>
    <hyperlink ref="B353" r:id="rId33" display="http://localhost:81/sekolah-alam/siswa"/>
    <hyperlink ref="B354" r:id="rId34" display="http://localhost:81/sekolah-alam/siswa"/>
    <hyperlink ref="B355" r:id="rId35" display="http://localhost:81/sekolah-alam/siswa"/>
    <hyperlink ref="B356" r:id="rId36" display="http://localhost:81/sekolah-alam/siswa"/>
    <hyperlink ref="B358" r:id="rId37" display="http://localhost:81/sekolah-alam/siswa"/>
    <hyperlink ref="B359" r:id="rId38" display="http://localhost:81/sekolah-alam/siswa"/>
    <hyperlink ref="B360" r:id="rId39" display="http://localhost:81/sekolah-alam/siswa"/>
    <hyperlink ref="B361" r:id="rId40" display="http://localhost:81/sekolah-alam/siswa"/>
    <hyperlink ref="B362" r:id="rId41" display="http://localhost:81/sekolah-alam/siswa"/>
    <hyperlink ref="B363" r:id="rId42" display="http://localhost:81/sekolah-alam/siswa"/>
    <hyperlink ref="B364" r:id="rId43" display="http://localhost:81/sekolah-alam/siswa"/>
    <hyperlink ref="B365" r:id="rId44" display="http://localhost:81/sekolah-alam/siswa"/>
    <hyperlink ref="B366" r:id="rId45" display="http://localhost:81/sekolah-alam/siswa"/>
    <hyperlink ref="B367" r:id="rId46" display="http://localhost:81/sekolah-alam/siswa"/>
    <hyperlink ref="B368" r:id="rId47" display="http://localhost:81/sekolah-alam/siswa"/>
    <hyperlink ref="B369" r:id="rId48" display="http://localhost:81/sekolah-alam/siswa"/>
    <hyperlink ref="B370" r:id="rId49" display="http://localhost:81/sekolah-alam/siswa"/>
    <hyperlink ref="B371" r:id="rId50" display="http://localhost:81/sekolah-alam/siswa"/>
    <hyperlink ref="B372" r:id="rId51" display="http://localhost:81/sekolah-alam/siswa"/>
    <hyperlink ref="B373" r:id="rId52" display="http://localhost:81/sekolah-alam/siswa"/>
    <hyperlink ref="B375" r:id="rId53" display="http://localhost:81/sekolah-alam/siswa"/>
    <hyperlink ref="B376" r:id="rId54" display="http://localhost:81/sekolah-alam/siswa"/>
    <hyperlink ref="B377" r:id="rId55" display="http://localhost:81/sekolah-alam/siswa"/>
    <hyperlink ref="B378" r:id="rId56" display="http://localhost:81/sekolah-alam/siswa"/>
    <hyperlink ref="B379" r:id="rId57" display="http://localhost:81/sekolah-alam/siswa"/>
    <hyperlink ref="B380" r:id="rId58" display="http://localhost:81/sekolah-alam/siswa"/>
    <hyperlink ref="B381" r:id="rId59" display="http://localhost:81/sekolah-alam/siswa"/>
    <hyperlink ref="B382" r:id="rId60" display="http://localhost:81/sekolah-alam/siswa"/>
    <hyperlink ref="B383" r:id="rId61" display="http://localhost:81/sekolah-alam/siswa"/>
    <hyperlink ref="B384" r:id="rId62" display="http://localhost:81/sekolah-alam/siswa"/>
    <hyperlink ref="B385" r:id="rId63" display="http://localhost:81/sekolah-alam/siswa"/>
    <hyperlink ref="B386" r:id="rId64" display="http://localhost:81/sekolah-alam/siswa"/>
    <hyperlink ref="B387" r:id="rId65" display="http://localhost:81/sekolah-alam/siswa"/>
    <hyperlink ref="B388" r:id="rId66" display="http://localhost:81/sekolah-alam/siswa"/>
    <hyperlink ref="B389" r:id="rId67" display="http://localhost:81/sekolah-alam/siswa"/>
    <hyperlink ref="B390" r:id="rId68" display="http://localhost:81/sekolah-alam/siswa"/>
    <hyperlink ref="B391" r:id="rId69" display="http://localhost:81/sekolah-alam/siswa"/>
    <hyperlink ref="B392" r:id="rId70" display="http://localhost:81/sekolah-alam/siswa"/>
    <hyperlink ref="B393" r:id="rId71" display="http://localhost:81/sekolah-alam/siswa"/>
    <hyperlink ref="B394" r:id="rId72" display="http://localhost:81/sekolah-alam/siswa"/>
    <hyperlink ref="B395" r:id="rId73" display="http://localhost:81/sekolah-alam/siswa"/>
    <hyperlink ref="B396" r:id="rId74" display="http://localhost:81/sekolah-alam/siswa"/>
    <hyperlink ref="B398" r:id="rId75" display="http://localhost:81/sekolah-alam/siswa"/>
    <hyperlink ref="B14" r:id="rId76" display="http://localhost:81/sekolah-alam/siswa"/>
    <hyperlink ref="B15" r:id="rId77" display="http://localhost:81/sekolah-alam/siswa"/>
    <hyperlink ref="B33" r:id="rId78" display="http://localhost:81/sekolah-alam/siswa"/>
    <hyperlink ref="B79" r:id="rId79" display="http://localhost:81/sekolah-alam/siswa"/>
    <hyperlink ref="B136" r:id="rId80" display="http://localhost:81/sekolah-alam/siswa"/>
    <hyperlink ref="B137" r:id="rId81" display="http://localhost:81/sekolah-alam/siswa"/>
    <hyperlink ref="B138" r:id="rId82" display="http://localhost:81/sekolah-alam/siswa"/>
    <hyperlink ref="B139" r:id="rId83" display="http://localhost:81/sekolah-alam/siswa"/>
    <hyperlink ref="B142" r:id="rId84" display="http://localhost:81/sekolah-alam/siswa"/>
    <hyperlink ref="B146" r:id="rId85" display="http://localhost:81/sekolah-alam/siswa"/>
    <hyperlink ref="B147" r:id="rId86" display="http://localhost:81/sekolah-alam/siswa"/>
    <hyperlink ref="B148" r:id="rId87" display="http://localhost:81/sekolah-alam/siswa"/>
    <hyperlink ref="B150" r:id="rId88" display="http://localhost:81/sekolah-alam/siswa"/>
    <hyperlink ref="B151" r:id="rId89" display="http://localhost:81/sekolah-alam/siswa"/>
    <hyperlink ref="B153" r:id="rId90" display="http://localhost:81/sekolah-alam/siswa"/>
    <hyperlink ref="B155" r:id="rId91" display="http://localhost:81/sekolah-alam/siswa"/>
    <hyperlink ref="B156" r:id="rId92" display="http://localhost:81/sekolah-alam/siswa"/>
    <hyperlink ref="B157" r:id="rId93" display="http://localhost:81/sekolah-alam/siswa"/>
    <hyperlink ref="B160" r:id="rId94" display="http://localhost:81/sekolah-alam/siswa"/>
    <hyperlink ref="B164" r:id="rId95" display="http://localhost:81/sekolah-alam/siswa"/>
    <hyperlink ref="B169" r:id="rId96" display="http://localhost:81/sekolah-alam/siswa"/>
    <hyperlink ref="B171" r:id="rId97" display="http://localhost:81/sekolah-alam/siswa"/>
    <hyperlink ref="B180" r:id="rId98" display="http://localhost:81/sekolah-alam/siswa"/>
  </hyperlinks>
  <pageMargins left="0.7" right="0.7" top="0.75" bottom="0.75" header="0.3" footer="0.3"/>
  <pageSetup orientation="portrait" horizontalDpi="4294967294" verticalDpi="300" r:id="rId99"/>
  <drawing r:id="rId1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V504"/>
  <sheetViews>
    <sheetView workbookViewId="0">
      <pane xSplit="5" ySplit="3" topLeftCell="F388" activePane="bottomRight" state="frozen"/>
      <selection pane="topRight" activeCell="F1" sqref="F1"/>
      <selection pane="bottomLeft" activeCell="A8" sqref="A8"/>
      <selection pane="bottomRight" activeCell="A407" sqref="A407"/>
    </sheetView>
  </sheetViews>
  <sheetFormatPr defaultRowHeight="15" x14ac:dyDescent="0.25"/>
  <cols>
    <col min="2" max="2" width="40" customWidth="1"/>
    <col min="3" max="3" width="13.85546875" style="120" customWidth="1"/>
    <col min="4" max="4" width="14.28515625" customWidth="1"/>
    <col min="5" max="5" width="16.42578125" customWidth="1"/>
    <col min="6" max="6" width="14" customWidth="1"/>
    <col min="7" max="7" width="11" customWidth="1"/>
    <col min="8" max="8" width="14" customWidth="1"/>
    <col min="9" max="9" width="11" customWidth="1"/>
    <col min="10" max="10" width="11.5703125" customWidth="1"/>
    <col min="11" max="11" width="10.85546875" customWidth="1"/>
    <col min="12" max="12" width="11.5703125" customWidth="1"/>
    <col min="13" max="13" width="10.85546875" customWidth="1"/>
    <col min="14" max="14" width="12.28515625" customWidth="1"/>
    <col min="15" max="15" width="11" customWidth="1"/>
    <col min="16" max="16" width="11.5703125" customWidth="1"/>
    <col min="17" max="17" width="10.85546875" customWidth="1"/>
    <col min="18" max="18" width="11.5703125" customWidth="1"/>
    <col min="19" max="19" width="10.7109375" customWidth="1"/>
    <col min="20" max="20" width="9.28515625" customWidth="1"/>
    <col min="21" max="24" width="10.7109375" customWidth="1"/>
    <col min="25" max="29" width="10.5703125" customWidth="1"/>
    <col min="30" max="31" width="10.140625" customWidth="1"/>
    <col min="32" max="47" width="10.5703125" customWidth="1"/>
    <col min="48" max="48" width="10.140625" customWidth="1"/>
    <col min="50" max="50" width="10.140625" customWidth="1"/>
  </cols>
  <sheetData>
    <row r="1" spans="1:984" x14ac:dyDescent="0.25">
      <c r="A1" s="253" t="s">
        <v>0</v>
      </c>
      <c r="B1" s="256" t="s">
        <v>1</v>
      </c>
      <c r="C1" s="259" t="s">
        <v>2</v>
      </c>
      <c r="D1" s="229" t="s">
        <v>3</v>
      </c>
      <c r="E1" s="230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984" x14ac:dyDescent="0.25">
      <c r="A2" s="254"/>
      <c r="B2" s="257"/>
      <c r="C2" s="260"/>
      <c r="D2" s="262" t="s">
        <v>6</v>
      </c>
      <c r="E2" s="262" t="s">
        <v>6</v>
      </c>
      <c r="F2" s="6">
        <f t="shared" ref="F2:AQ2" si="0">IF(F3="Tgl",0,IF(F3="Rp",1,"Tgl atau RP?"))</f>
        <v>0</v>
      </c>
      <c r="G2" s="6">
        <f t="shared" si="0"/>
        <v>1</v>
      </c>
      <c r="H2" s="6">
        <f t="shared" si="0"/>
        <v>0</v>
      </c>
      <c r="I2" s="6">
        <f t="shared" si="0"/>
        <v>1</v>
      </c>
      <c r="J2" s="6">
        <f t="shared" si="0"/>
        <v>0</v>
      </c>
      <c r="K2" s="6">
        <f t="shared" si="0"/>
        <v>1</v>
      </c>
      <c r="L2" s="6">
        <f t="shared" si="0"/>
        <v>0</v>
      </c>
      <c r="M2" s="6">
        <f t="shared" si="0"/>
        <v>1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1</v>
      </c>
      <c r="T2" s="6">
        <f t="shared" si="0"/>
        <v>0</v>
      </c>
      <c r="U2" s="6">
        <f t="shared" si="0"/>
        <v>1</v>
      </c>
      <c r="V2" s="6">
        <f t="shared" si="0"/>
        <v>0</v>
      </c>
      <c r="W2" s="6">
        <f t="shared" si="0"/>
        <v>1</v>
      </c>
      <c r="X2" s="6">
        <f t="shared" si="0"/>
        <v>0</v>
      </c>
      <c r="Y2" s="6">
        <f t="shared" si="0"/>
        <v>1</v>
      </c>
      <c r="Z2" s="6">
        <f t="shared" si="0"/>
        <v>0</v>
      </c>
      <c r="AA2" s="6">
        <f t="shared" si="0"/>
        <v>1</v>
      </c>
      <c r="AB2" s="6">
        <f t="shared" si="0"/>
        <v>0</v>
      </c>
      <c r="AC2" s="6">
        <f t="shared" si="0"/>
        <v>1</v>
      </c>
      <c r="AD2" s="6">
        <f t="shared" si="0"/>
        <v>0</v>
      </c>
      <c r="AE2" s="6">
        <f t="shared" si="0"/>
        <v>1</v>
      </c>
      <c r="AF2" s="6">
        <f t="shared" si="0"/>
        <v>0</v>
      </c>
      <c r="AG2" s="6">
        <f t="shared" si="0"/>
        <v>1</v>
      </c>
      <c r="AH2" s="6">
        <f t="shared" si="0"/>
        <v>0</v>
      </c>
      <c r="AI2" s="6">
        <f t="shared" si="0"/>
        <v>1</v>
      </c>
      <c r="AJ2" s="6">
        <f t="shared" si="0"/>
        <v>0</v>
      </c>
      <c r="AK2" s="6">
        <f t="shared" si="0"/>
        <v>1</v>
      </c>
      <c r="AL2" s="6">
        <f t="shared" si="0"/>
        <v>0</v>
      </c>
      <c r="AM2" s="6">
        <f t="shared" si="0"/>
        <v>1</v>
      </c>
      <c r="AN2" s="6">
        <f t="shared" si="0"/>
        <v>0</v>
      </c>
      <c r="AO2" s="6">
        <f t="shared" si="0"/>
        <v>1</v>
      </c>
      <c r="AP2" s="6">
        <f t="shared" si="0"/>
        <v>0</v>
      </c>
      <c r="AQ2" s="6">
        <f t="shared" si="0"/>
        <v>1</v>
      </c>
      <c r="AR2" s="6"/>
      <c r="AS2" s="7"/>
      <c r="AT2" s="263" t="s">
        <v>7</v>
      </c>
    </row>
    <row r="3" spans="1:984" x14ac:dyDescent="0.25">
      <c r="A3" s="255"/>
      <c r="B3" s="258"/>
      <c r="C3" s="261"/>
      <c r="D3" s="262"/>
      <c r="E3" s="262"/>
      <c r="F3" s="8" t="s">
        <v>8</v>
      </c>
      <c r="G3" s="9" t="s">
        <v>9</v>
      </c>
      <c r="H3" s="8" t="s">
        <v>8</v>
      </c>
      <c r="I3" s="9" t="s">
        <v>9</v>
      </c>
      <c r="J3" s="8" t="s">
        <v>8</v>
      </c>
      <c r="K3" s="9" t="s">
        <v>9</v>
      </c>
      <c r="L3" s="8" t="s">
        <v>8</v>
      </c>
      <c r="M3" s="9" t="s">
        <v>9</v>
      </c>
      <c r="N3" s="8" t="s">
        <v>8</v>
      </c>
      <c r="O3" s="9" t="s">
        <v>9</v>
      </c>
      <c r="P3" s="8" t="s">
        <v>8</v>
      </c>
      <c r="Q3" s="9" t="s">
        <v>9</v>
      </c>
      <c r="R3" s="8" t="s">
        <v>8</v>
      </c>
      <c r="S3" s="9" t="s">
        <v>9</v>
      </c>
      <c r="T3" s="8" t="s">
        <v>8</v>
      </c>
      <c r="U3" s="9" t="s">
        <v>9</v>
      </c>
      <c r="V3" s="8" t="s">
        <v>8</v>
      </c>
      <c r="W3" s="9" t="s">
        <v>9</v>
      </c>
      <c r="X3" s="8" t="s">
        <v>8</v>
      </c>
      <c r="Y3" s="9" t="s">
        <v>9</v>
      </c>
      <c r="Z3" s="8" t="s">
        <v>8</v>
      </c>
      <c r="AA3" s="9" t="s">
        <v>9</v>
      </c>
      <c r="AB3" s="8" t="s">
        <v>8</v>
      </c>
      <c r="AC3" s="9" t="s">
        <v>9</v>
      </c>
      <c r="AD3" s="8" t="s">
        <v>8</v>
      </c>
      <c r="AE3" s="9" t="s">
        <v>9</v>
      </c>
      <c r="AF3" s="8" t="s">
        <v>8</v>
      </c>
      <c r="AG3" s="9" t="s">
        <v>9</v>
      </c>
      <c r="AH3" s="8" t="s">
        <v>8</v>
      </c>
      <c r="AI3" s="9" t="s">
        <v>9</v>
      </c>
      <c r="AJ3" s="8" t="s">
        <v>8</v>
      </c>
      <c r="AK3" s="9" t="s">
        <v>9</v>
      </c>
      <c r="AL3" s="8" t="s">
        <v>8</v>
      </c>
      <c r="AM3" s="9" t="s">
        <v>9</v>
      </c>
      <c r="AN3" s="8" t="s">
        <v>8</v>
      </c>
      <c r="AO3" s="9" t="s">
        <v>9</v>
      </c>
      <c r="AP3" s="8" t="s">
        <v>8</v>
      </c>
      <c r="AQ3" s="9" t="s">
        <v>9</v>
      </c>
      <c r="AR3" s="9"/>
      <c r="AS3" s="10"/>
      <c r="AT3" s="264"/>
    </row>
    <row r="4" spans="1:984" s="26" customFormat="1" ht="15" customHeight="1" x14ac:dyDescent="0.25">
      <c r="A4" s="11">
        <v>1</v>
      </c>
      <c r="B4" s="12" t="s">
        <v>10</v>
      </c>
      <c r="C4" s="13"/>
      <c r="D4" s="14">
        <v>0</v>
      </c>
      <c r="E4" s="15">
        <f t="shared" ref="E4:E67" si="1">SUMIF($F$2:$XFD$2,1,F4:XFD4)+D4</f>
        <v>0</v>
      </c>
      <c r="F4" s="16"/>
      <c r="G4" s="17"/>
      <c r="H4" s="16"/>
      <c r="I4" s="17"/>
      <c r="J4" s="16"/>
      <c r="K4" s="17"/>
      <c r="L4" s="16"/>
      <c r="M4" s="17"/>
      <c r="N4" s="16"/>
      <c r="O4" s="17"/>
      <c r="P4" s="16"/>
      <c r="Q4" s="17"/>
      <c r="R4" s="16"/>
      <c r="S4" s="17"/>
      <c r="T4" s="18"/>
      <c r="U4" s="19"/>
      <c r="V4" s="20"/>
      <c r="W4" s="19"/>
      <c r="X4" s="18"/>
      <c r="Y4" s="19"/>
      <c r="Z4" s="18"/>
      <c r="AA4" s="19"/>
      <c r="AB4" s="18"/>
      <c r="AC4" s="19"/>
      <c r="AD4" s="18"/>
      <c r="AE4" s="19"/>
      <c r="AF4" s="16"/>
      <c r="AG4" s="19"/>
      <c r="AH4" s="19"/>
      <c r="AI4" s="19"/>
      <c r="AJ4" s="18"/>
      <c r="AK4" s="19"/>
      <c r="AL4" s="18"/>
      <c r="AM4" s="19"/>
      <c r="AN4" s="19"/>
      <c r="AO4" s="19"/>
      <c r="AP4" s="19"/>
      <c r="AQ4" s="19"/>
      <c r="AR4" s="19"/>
      <c r="AS4" s="19"/>
      <c r="AT4" s="21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2"/>
      <c r="BT4" s="23"/>
      <c r="BU4" s="22"/>
      <c r="BV4" s="23"/>
      <c r="BW4" s="22"/>
      <c r="BX4" s="23"/>
      <c r="BY4" s="22"/>
      <c r="BZ4" s="23"/>
      <c r="CA4" s="22"/>
      <c r="CB4" s="23"/>
      <c r="CC4" s="22"/>
      <c r="CD4" s="23"/>
      <c r="CE4" s="22"/>
      <c r="CF4" s="23"/>
      <c r="CG4" s="22"/>
      <c r="CH4" s="23"/>
      <c r="CI4" s="22"/>
      <c r="CJ4" s="23"/>
      <c r="CK4" s="22"/>
      <c r="CL4" s="23"/>
      <c r="CM4" s="22"/>
      <c r="CN4" s="23"/>
      <c r="CO4" s="22"/>
      <c r="CP4" s="23"/>
      <c r="CQ4" s="22"/>
      <c r="CR4" s="23"/>
      <c r="CS4" s="22"/>
      <c r="CT4" s="23"/>
      <c r="CU4" s="22"/>
      <c r="CV4" s="23"/>
      <c r="CW4" s="22"/>
      <c r="CX4" s="23"/>
      <c r="CY4" s="22"/>
      <c r="CZ4" s="23"/>
      <c r="DA4" s="22"/>
      <c r="DB4" s="23"/>
      <c r="DC4" s="22"/>
      <c r="DD4" s="23"/>
      <c r="DE4" s="22"/>
      <c r="DF4" s="23"/>
      <c r="DG4" s="22"/>
      <c r="DH4" s="23"/>
      <c r="DI4" s="22"/>
      <c r="DJ4" s="23"/>
      <c r="DK4" s="22"/>
      <c r="DL4" s="23"/>
      <c r="DM4" s="22"/>
      <c r="DN4" s="23"/>
      <c r="DO4" s="22"/>
      <c r="DP4" s="23"/>
      <c r="DQ4" s="22"/>
      <c r="DR4" s="23"/>
      <c r="DS4" s="22"/>
      <c r="DT4" s="23"/>
      <c r="DU4" s="22"/>
      <c r="DV4" s="23"/>
      <c r="DW4" s="22"/>
      <c r="DX4" s="23"/>
      <c r="DY4" s="22"/>
      <c r="DZ4" s="23"/>
      <c r="EA4" s="22"/>
      <c r="EB4" s="23"/>
      <c r="EC4" s="22"/>
      <c r="ED4" s="23"/>
      <c r="EE4" s="22"/>
      <c r="EF4" s="23"/>
      <c r="EG4" s="22"/>
      <c r="EH4" s="23"/>
      <c r="EI4" s="22"/>
      <c r="EJ4" s="23"/>
      <c r="EK4" s="22"/>
      <c r="EL4" s="23"/>
      <c r="EM4" s="22"/>
      <c r="EN4" s="23"/>
      <c r="EO4" s="22"/>
      <c r="EP4" s="23"/>
      <c r="EQ4" s="22"/>
      <c r="ER4" s="23"/>
      <c r="ES4" s="22"/>
      <c r="ET4" s="23"/>
      <c r="EU4" s="22"/>
      <c r="EV4" s="23"/>
      <c r="EW4" s="22"/>
      <c r="EX4" s="23"/>
      <c r="EY4" s="22"/>
      <c r="EZ4" s="23"/>
      <c r="FA4" s="22"/>
      <c r="FB4" s="23"/>
      <c r="FC4" s="22"/>
      <c r="FD4" s="23"/>
      <c r="FE4" s="22"/>
      <c r="FF4" s="23"/>
      <c r="FG4" s="22"/>
      <c r="FH4" s="23"/>
      <c r="FI4" s="22"/>
      <c r="FJ4" s="23"/>
      <c r="FK4" s="22"/>
      <c r="FL4" s="23"/>
      <c r="FM4" s="22"/>
      <c r="FN4" s="23"/>
      <c r="FO4" s="22"/>
      <c r="FP4" s="23"/>
      <c r="FQ4" s="22"/>
      <c r="FR4" s="23"/>
      <c r="FS4" s="22"/>
      <c r="FT4" s="23"/>
      <c r="FU4" s="22"/>
      <c r="FV4" s="23"/>
      <c r="FW4" s="22"/>
      <c r="FX4" s="23"/>
      <c r="FY4" s="22"/>
      <c r="FZ4" s="23"/>
      <c r="GA4" s="22"/>
      <c r="GB4" s="23"/>
      <c r="GC4" s="22"/>
      <c r="GD4" s="23"/>
      <c r="GE4" s="22"/>
      <c r="GF4" s="23"/>
      <c r="GG4" s="22"/>
      <c r="GH4" s="23"/>
      <c r="GI4" s="22"/>
      <c r="GJ4" s="23"/>
      <c r="GK4" s="22"/>
      <c r="GL4" s="23"/>
      <c r="GM4" s="22"/>
      <c r="GN4" s="23"/>
      <c r="GO4" s="22"/>
      <c r="GP4" s="23"/>
      <c r="GQ4" s="22"/>
      <c r="GR4" s="23"/>
      <c r="GS4" s="22"/>
      <c r="GT4" s="23"/>
      <c r="GU4" s="22"/>
      <c r="GV4" s="23"/>
      <c r="GW4" s="22"/>
      <c r="GX4" s="23"/>
      <c r="GY4" s="22"/>
      <c r="GZ4" s="23"/>
      <c r="HA4" s="22"/>
      <c r="HB4" s="23"/>
      <c r="HC4" s="22"/>
      <c r="HD4" s="23"/>
      <c r="HE4" s="22"/>
      <c r="HF4" s="23"/>
      <c r="HG4" s="22"/>
      <c r="HH4" s="23"/>
      <c r="HI4" s="22"/>
      <c r="HJ4" s="23"/>
      <c r="HK4" s="22"/>
      <c r="HL4" s="23"/>
      <c r="HM4" s="22"/>
      <c r="HN4" s="23"/>
      <c r="HO4" s="22"/>
      <c r="HP4" s="23"/>
      <c r="HQ4" s="22"/>
      <c r="HR4" s="23"/>
      <c r="HS4" s="22"/>
      <c r="HT4" s="23"/>
      <c r="HU4" s="22"/>
      <c r="HV4" s="23"/>
      <c r="HW4" s="22"/>
      <c r="HX4" s="23"/>
      <c r="HY4" s="22"/>
      <c r="HZ4" s="23"/>
      <c r="IA4" s="22"/>
      <c r="IB4" s="23"/>
      <c r="IC4" s="22"/>
      <c r="ID4" s="23"/>
      <c r="IE4" s="22"/>
      <c r="IF4" s="23"/>
      <c r="IG4" s="22"/>
      <c r="IH4" s="23"/>
      <c r="II4" s="22"/>
      <c r="IJ4" s="23"/>
      <c r="IK4" s="22"/>
      <c r="IL4" s="23"/>
      <c r="IM4" s="22"/>
      <c r="IN4" s="23"/>
      <c r="IO4" s="22"/>
      <c r="IP4" s="23"/>
      <c r="IQ4" s="22"/>
      <c r="IR4" s="23"/>
      <c r="IS4" s="22"/>
      <c r="IT4" s="23"/>
      <c r="IU4" s="22"/>
      <c r="IV4" s="23"/>
      <c r="IW4" s="22"/>
      <c r="IX4" s="23"/>
      <c r="IY4" s="22"/>
      <c r="IZ4" s="23"/>
      <c r="JA4" s="22"/>
      <c r="JB4" s="23"/>
      <c r="JC4" s="22"/>
      <c r="JD4" s="23"/>
      <c r="JE4" s="22"/>
      <c r="JF4" s="23"/>
      <c r="JG4" s="22"/>
      <c r="JH4" s="23"/>
      <c r="JI4" s="22"/>
      <c r="JJ4" s="23"/>
      <c r="JK4" s="22"/>
      <c r="JL4" s="23"/>
      <c r="JM4" s="22"/>
      <c r="JN4" s="23"/>
      <c r="JO4" s="22"/>
      <c r="JP4" s="23"/>
      <c r="JQ4" s="22"/>
      <c r="JR4" s="23"/>
      <c r="JS4" s="22"/>
      <c r="JT4" s="23"/>
      <c r="JU4" s="22"/>
      <c r="JV4" s="23"/>
      <c r="JW4" s="22"/>
      <c r="JX4" s="23"/>
      <c r="JY4" s="22"/>
      <c r="JZ4" s="23"/>
      <c r="KA4" s="22"/>
      <c r="KB4" s="23"/>
      <c r="KC4" s="22"/>
      <c r="KD4" s="23"/>
      <c r="KE4" s="22"/>
      <c r="KF4" s="23"/>
      <c r="KG4" s="22"/>
      <c r="KH4" s="23"/>
      <c r="KI4" s="22"/>
      <c r="KJ4" s="23"/>
      <c r="KK4" s="22"/>
      <c r="KL4" s="23"/>
      <c r="KM4" s="22"/>
      <c r="KN4" s="23"/>
      <c r="KO4" s="22"/>
      <c r="KP4" s="23"/>
      <c r="KQ4" s="22"/>
      <c r="KR4" s="23"/>
      <c r="KS4" s="22"/>
      <c r="KT4" s="23"/>
      <c r="KU4" s="22"/>
      <c r="KV4" s="23"/>
      <c r="KW4" s="22"/>
      <c r="KX4" s="23"/>
      <c r="KY4" s="22"/>
      <c r="KZ4" s="23"/>
      <c r="LA4" s="22"/>
      <c r="LB4" s="23"/>
      <c r="LC4" s="22"/>
      <c r="LD4" s="23"/>
      <c r="LE4" s="22"/>
      <c r="LF4" s="23"/>
      <c r="LG4" s="22"/>
      <c r="LH4" s="23"/>
      <c r="LI4" s="22"/>
      <c r="LJ4" s="23"/>
      <c r="LK4" s="22"/>
      <c r="LL4" s="23"/>
      <c r="LM4" s="22"/>
      <c r="LN4" s="23"/>
      <c r="LO4" s="22"/>
      <c r="LP4" s="23"/>
      <c r="LQ4" s="22"/>
      <c r="LR4" s="23"/>
      <c r="LS4" s="22"/>
      <c r="LT4" s="23"/>
      <c r="LU4" s="22"/>
      <c r="LV4" s="23"/>
      <c r="LW4" s="22"/>
      <c r="LX4" s="23"/>
      <c r="LY4" s="22"/>
      <c r="LZ4" s="23"/>
      <c r="MA4" s="22"/>
      <c r="MB4" s="23"/>
      <c r="MC4" s="22"/>
      <c r="MD4" s="23"/>
      <c r="ME4" s="22"/>
      <c r="MF4" s="23"/>
      <c r="MG4" s="22"/>
      <c r="MH4" s="23"/>
      <c r="MI4" s="22"/>
      <c r="MJ4" s="23"/>
      <c r="MK4" s="22"/>
      <c r="ML4" s="23"/>
      <c r="MM4" s="22"/>
      <c r="MN4" s="23"/>
      <c r="MO4" s="22"/>
      <c r="MP4" s="23"/>
      <c r="MQ4" s="22"/>
      <c r="MR4" s="23"/>
      <c r="MS4" s="22"/>
      <c r="MT4" s="23"/>
      <c r="MU4" s="22"/>
      <c r="MV4" s="23"/>
      <c r="MW4" s="22"/>
      <c r="MX4" s="23"/>
      <c r="MY4" s="22"/>
      <c r="MZ4" s="23"/>
      <c r="NA4" s="22"/>
      <c r="NB4" s="23"/>
      <c r="NC4" s="22"/>
      <c r="ND4" s="23"/>
      <c r="NE4" s="22"/>
      <c r="NF4" s="23"/>
      <c r="NG4" s="22"/>
      <c r="NH4" s="23"/>
      <c r="NI4" s="22"/>
      <c r="NJ4" s="23"/>
      <c r="NK4" s="22"/>
      <c r="NL4" s="23"/>
      <c r="NM4" s="22"/>
      <c r="NN4" s="23"/>
      <c r="NO4" s="22"/>
      <c r="NP4" s="23"/>
      <c r="NQ4" s="22"/>
      <c r="NR4" s="23"/>
      <c r="NS4" s="22"/>
      <c r="NT4" s="23"/>
      <c r="NU4" s="22"/>
      <c r="NV4" s="23"/>
      <c r="NW4" s="22"/>
      <c r="NX4" s="23"/>
      <c r="NY4" s="22"/>
      <c r="NZ4" s="23"/>
      <c r="OA4" s="22"/>
      <c r="OB4" s="23"/>
      <c r="OC4" s="22"/>
      <c r="OD4" s="23"/>
      <c r="OE4" s="22"/>
      <c r="OF4" s="23"/>
      <c r="OG4" s="22"/>
      <c r="OH4" s="23"/>
      <c r="OI4" s="22"/>
      <c r="OJ4" s="23"/>
      <c r="OK4" s="22"/>
      <c r="OL4" s="23"/>
      <c r="OM4" s="22"/>
      <c r="ON4" s="23"/>
      <c r="OO4" s="22"/>
      <c r="OP4" s="23"/>
      <c r="OQ4" s="22"/>
      <c r="OR4" s="23"/>
      <c r="OS4" s="22"/>
      <c r="OT4" s="23"/>
      <c r="OU4" s="22"/>
      <c r="OV4" s="23"/>
      <c r="OW4" s="22"/>
      <c r="OX4" s="23"/>
      <c r="OY4" s="22"/>
      <c r="OZ4" s="23"/>
      <c r="PA4" s="22"/>
      <c r="PB4" s="23"/>
      <c r="PC4" s="22"/>
      <c r="PD4" s="23"/>
      <c r="PE4" s="22"/>
      <c r="PF4" s="23"/>
      <c r="PG4" s="22"/>
      <c r="PH4" s="23"/>
      <c r="PI4" s="22"/>
      <c r="PJ4" s="23"/>
      <c r="PK4" s="22"/>
      <c r="PL4" s="23"/>
      <c r="PM4" s="22"/>
      <c r="PN4" s="23"/>
      <c r="PO4" s="22"/>
      <c r="PP4" s="23"/>
      <c r="PQ4" s="22"/>
      <c r="PR4" s="23"/>
      <c r="PS4" s="22"/>
      <c r="PT4" s="23"/>
      <c r="PU4" s="22"/>
      <c r="PV4" s="23"/>
      <c r="PW4" s="22"/>
      <c r="PX4" s="23"/>
      <c r="PY4" s="22"/>
      <c r="PZ4" s="23"/>
      <c r="QA4" s="22"/>
      <c r="QB4" s="23"/>
      <c r="QC4" s="22"/>
      <c r="QD4" s="23"/>
      <c r="QE4" s="22"/>
      <c r="QF4" s="23"/>
      <c r="QG4" s="22"/>
      <c r="QH4" s="23"/>
      <c r="QI4" s="22"/>
      <c r="QJ4" s="23"/>
      <c r="QK4" s="22"/>
      <c r="QL4" s="23"/>
      <c r="QM4" s="22"/>
      <c r="QN4" s="23"/>
      <c r="QO4" s="22"/>
      <c r="QP4" s="23"/>
      <c r="QQ4" s="22"/>
      <c r="QR4" s="23"/>
      <c r="QS4" s="22"/>
      <c r="QT4" s="23"/>
      <c r="QU4" s="22"/>
      <c r="QV4" s="23"/>
      <c r="QW4" s="22"/>
      <c r="QX4" s="23"/>
      <c r="QY4" s="22"/>
      <c r="QZ4" s="23"/>
      <c r="RA4" s="22"/>
      <c r="RB4" s="23"/>
      <c r="RC4" s="22"/>
      <c r="RD4" s="23"/>
      <c r="RE4" s="22"/>
      <c r="RF4" s="23"/>
      <c r="RG4" s="22"/>
      <c r="RH4" s="23"/>
      <c r="RI4" s="22"/>
      <c r="RJ4" s="23"/>
      <c r="RK4" s="22"/>
      <c r="RL4" s="23"/>
      <c r="RM4" s="22"/>
      <c r="RN4" s="23"/>
      <c r="RO4" s="22"/>
      <c r="RP4" s="23"/>
      <c r="RQ4" s="22"/>
      <c r="RR4" s="23"/>
      <c r="RS4" s="22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</row>
    <row r="5" spans="1:984" ht="15" customHeight="1" x14ac:dyDescent="0.25">
      <c r="A5" s="11">
        <v>2</v>
      </c>
      <c r="B5" s="27" t="s">
        <v>11</v>
      </c>
      <c r="C5" s="13"/>
      <c r="D5" s="14">
        <v>6500200</v>
      </c>
      <c r="E5" s="15">
        <f t="shared" si="1"/>
        <v>6500200</v>
      </c>
      <c r="F5" s="16"/>
      <c r="G5" s="17"/>
      <c r="H5" s="16"/>
      <c r="I5" s="17"/>
      <c r="J5" s="16"/>
      <c r="K5" s="17"/>
      <c r="L5" s="16"/>
      <c r="M5" s="17"/>
      <c r="N5" s="16"/>
      <c r="O5" s="17"/>
      <c r="P5" s="16"/>
      <c r="Q5" s="17"/>
      <c r="R5" s="16"/>
      <c r="S5" s="17"/>
      <c r="T5" s="16"/>
      <c r="U5" s="17"/>
      <c r="V5" s="16"/>
      <c r="W5" s="17"/>
      <c r="X5" s="16"/>
      <c r="Y5" s="17"/>
      <c r="Z5" s="16"/>
      <c r="AA5" s="17"/>
      <c r="AB5" s="18"/>
      <c r="AC5" s="17"/>
      <c r="AD5" s="18"/>
      <c r="AE5" s="17"/>
      <c r="AF5" s="16"/>
      <c r="AG5" s="17"/>
      <c r="AH5" s="16"/>
      <c r="AI5" s="17"/>
      <c r="AJ5" s="16"/>
      <c r="AK5" s="17"/>
      <c r="AL5" s="16"/>
      <c r="AM5" s="17"/>
      <c r="AN5" s="17"/>
      <c r="AO5" s="17"/>
      <c r="AP5" s="17"/>
      <c r="AQ5" s="17"/>
      <c r="AR5" s="17"/>
      <c r="AS5" s="17"/>
      <c r="AT5" s="28"/>
    </row>
    <row r="6" spans="1:984" s="40" customFormat="1" ht="15" customHeight="1" x14ac:dyDescent="0.25">
      <c r="A6" s="11">
        <v>3</v>
      </c>
      <c r="B6" s="29" t="s">
        <v>12</v>
      </c>
      <c r="C6" s="30"/>
      <c r="D6" s="31">
        <v>14146000</v>
      </c>
      <c r="E6" s="32">
        <f t="shared" si="1"/>
        <v>14146000</v>
      </c>
      <c r="F6" s="33"/>
      <c r="G6" s="34"/>
      <c r="H6" s="33"/>
      <c r="I6" s="34"/>
      <c r="J6" s="33"/>
      <c r="K6" s="34"/>
      <c r="L6" s="33"/>
      <c r="M6" s="34"/>
      <c r="N6" s="33"/>
      <c r="O6" s="34"/>
      <c r="P6" s="33"/>
      <c r="Q6" s="34"/>
      <c r="R6" s="33"/>
      <c r="S6" s="35"/>
      <c r="T6" s="36"/>
      <c r="U6" s="37"/>
      <c r="V6" s="38"/>
      <c r="W6" s="37"/>
      <c r="X6" s="36"/>
      <c r="Y6" s="37"/>
      <c r="Z6" s="36"/>
      <c r="AA6" s="37"/>
      <c r="AB6" s="36"/>
      <c r="AC6" s="37"/>
      <c r="AD6" s="36"/>
      <c r="AE6" s="37"/>
      <c r="AF6" s="33"/>
      <c r="AG6" s="37"/>
      <c r="AH6" s="33"/>
      <c r="AI6" s="37"/>
      <c r="AJ6" s="36"/>
      <c r="AK6" s="37"/>
      <c r="AL6" s="36"/>
      <c r="AM6" s="37"/>
      <c r="AN6" s="36"/>
      <c r="AO6" s="37"/>
      <c r="AP6" s="36"/>
      <c r="AQ6" s="37"/>
      <c r="AR6" s="37"/>
      <c r="AS6" s="37"/>
      <c r="AT6" s="39"/>
    </row>
    <row r="7" spans="1:984" s="40" customFormat="1" ht="15" customHeight="1" x14ac:dyDescent="0.25">
      <c r="A7" s="11">
        <v>4</v>
      </c>
      <c r="B7" s="29" t="s">
        <v>13</v>
      </c>
      <c r="C7" s="30"/>
      <c r="D7" s="32">
        <v>14146000</v>
      </c>
      <c r="E7" s="32">
        <f t="shared" si="1"/>
        <v>14146000</v>
      </c>
      <c r="F7" s="33"/>
      <c r="G7" s="34"/>
      <c r="H7" s="33"/>
      <c r="I7" s="34"/>
      <c r="J7" s="33"/>
      <c r="K7" s="34"/>
      <c r="L7" s="33"/>
      <c r="M7" s="34"/>
      <c r="N7" s="33"/>
      <c r="O7" s="34"/>
      <c r="P7" s="33"/>
      <c r="Q7" s="34"/>
      <c r="R7" s="33"/>
      <c r="S7" s="34"/>
      <c r="T7" s="36"/>
      <c r="U7" s="37"/>
      <c r="V7" s="36"/>
      <c r="W7" s="37"/>
      <c r="X7" s="36"/>
      <c r="Y7" s="37"/>
      <c r="Z7" s="36"/>
      <c r="AA7" s="37"/>
      <c r="AB7" s="36"/>
      <c r="AC7" s="37"/>
      <c r="AD7" s="36"/>
      <c r="AE7" s="37"/>
      <c r="AF7" s="36"/>
      <c r="AG7" s="37"/>
      <c r="AH7" s="33"/>
      <c r="AI7" s="37"/>
      <c r="AJ7" s="36"/>
      <c r="AK7" s="37"/>
      <c r="AL7" s="36"/>
      <c r="AM7" s="37"/>
      <c r="AN7" s="36"/>
      <c r="AO7" s="37"/>
      <c r="AP7" s="37"/>
      <c r="AQ7" s="37"/>
      <c r="AR7" s="37"/>
      <c r="AS7" s="37"/>
      <c r="AT7" s="39"/>
    </row>
    <row r="8" spans="1:984" s="26" customFormat="1" ht="15" customHeight="1" x14ac:dyDescent="0.25">
      <c r="A8" s="11">
        <v>5</v>
      </c>
      <c r="B8" s="41" t="s">
        <v>14</v>
      </c>
      <c r="C8" s="13"/>
      <c r="D8" s="14">
        <v>46800</v>
      </c>
      <c r="E8" s="15">
        <f t="shared" si="1"/>
        <v>46800</v>
      </c>
      <c r="F8" s="16"/>
      <c r="G8" s="17"/>
      <c r="H8" s="16"/>
      <c r="I8" s="17"/>
      <c r="J8" s="16"/>
      <c r="K8" s="17"/>
      <c r="L8" s="16"/>
      <c r="M8" s="17"/>
      <c r="N8" s="16"/>
      <c r="O8" s="17"/>
      <c r="P8" s="16"/>
      <c r="Q8" s="17"/>
      <c r="R8" s="16"/>
      <c r="S8" s="17"/>
      <c r="T8" s="18"/>
      <c r="U8" s="19"/>
      <c r="V8" s="20"/>
      <c r="W8" s="19"/>
      <c r="X8" s="18"/>
      <c r="Y8" s="19"/>
      <c r="Z8" s="18"/>
      <c r="AA8" s="19"/>
      <c r="AB8" s="19"/>
      <c r="AC8" s="19"/>
      <c r="AD8" s="19"/>
      <c r="AE8" s="19"/>
      <c r="AF8" s="19"/>
      <c r="AG8" s="19"/>
      <c r="AH8" s="19"/>
      <c r="AI8" s="19"/>
      <c r="AJ8" s="18"/>
      <c r="AK8" s="19"/>
      <c r="AL8" s="18"/>
      <c r="AM8" s="19"/>
      <c r="AN8" s="19"/>
      <c r="AO8" s="19"/>
      <c r="AP8" s="19"/>
      <c r="AQ8" s="19"/>
      <c r="AR8" s="19"/>
      <c r="AS8" s="19"/>
      <c r="AT8" s="21"/>
    </row>
    <row r="9" spans="1:984" s="26" customFormat="1" ht="15" customHeight="1" x14ac:dyDescent="0.25">
      <c r="A9" s="11">
        <v>6</v>
      </c>
      <c r="B9" s="12" t="s">
        <v>15</v>
      </c>
      <c r="C9" s="13"/>
      <c r="D9" s="14">
        <v>340</v>
      </c>
      <c r="E9" s="15">
        <f t="shared" si="1"/>
        <v>340</v>
      </c>
      <c r="F9" s="16"/>
      <c r="G9" s="17"/>
      <c r="H9" s="16"/>
      <c r="I9" s="17"/>
      <c r="J9" s="16"/>
      <c r="K9" s="17"/>
      <c r="L9" s="16"/>
      <c r="M9" s="17"/>
      <c r="N9" s="16"/>
      <c r="O9" s="17"/>
      <c r="P9" s="16"/>
      <c r="Q9" s="17"/>
      <c r="R9" s="16"/>
      <c r="S9" s="17"/>
      <c r="T9" s="18"/>
      <c r="U9" s="19"/>
      <c r="V9" s="20"/>
      <c r="W9" s="19"/>
      <c r="X9" s="18"/>
      <c r="Y9" s="19"/>
      <c r="Z9" s="18"/>
      <c r="AA9" s="19"/>
      <c r="AB9" s="19"/>
      <c r="AC9" s="19"/>
      <c r="AD9" s="19"/>
      <c r="AE9" s="19"/>
      <c r="AF9" s="19"/>
      <c r="AG9" s="19"/>
      <c r="AH9" s="19"/>
      <c r="AI9" s="19"/>
      <c r="AJ9" s="18"/>
      <c r="AK9" s="19"/>
      <c r="AL9" s="18"/>
      <c r="AM9" s="19"/>
      <c r="AN9" s="19"/>
      <c r="AO9" s="19"/>
      <c r="AP9" s="19"/>
      <c r="AQ9" s="19"/>
      <c r="AR9" s="19"/>
      <c r="AS9" s="19"/>
      <c r="AT9" s="21"/>
    </row>
    <row r="10" spans="1:984" ht="15" customHeight="1" x14ac:dyDescent="0.25">
      <c r="A10" s="11">
        <v>7</v>
      </c>
      <c r="B10" s="42" t="s">
        <v>16</v>
      </c>
      <c r="C10" s="13"/>
      <c r="D10" s="14">
        <v>10000</v>
      </c>
      <c r="E10" s="15">
        <f t="shared" si="1"/>
        <v>10000</v>
      </c>
      <c r="F10" s="16"/>
      <c r="G10" s="17"/>
      <c r="H10" s="18"/>
      <c r="I10" s="19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43"/>
      <c r="W10" s="17"/>
      <c r="X10" s="16"/>
      <c r="Y10" s="17"/>
      <c r="Z10" s="16"/>
      <c r="AA10" s="17"/>
      <c r="AB10" s="17"/>
      <c r="AC10" s="17"/>
      <c r="AD10" s="17"/>
      <c r="AE10" s="17"/>
      <c r="AF10" s="17"/>
      <c r="AG10" s="17"/>
      <c r="AH10" s="17"/>
      <c r="AI10" s="17"/>
      <c r="AJ10" s="16"/>
      <c r="AK10" s="17"/>
      <c r="AL10" s="16"/>
      <c r="AM10" s="17"/>
      <c r="AN10" s="17"/>
      <c r="AO10" s="17"/>
      <c r="AP10" s="17"/>
      <c r="AQ10" s="17"/>
      <c r="AR10" s="17"/>
      <c r="AS10" s="17"/>
      <c r="AT10" s="28"/>
    </row>
    <row r="11" spans="1:984" s="26" customFormat="1" ht="15" customHeight="1" x14ac:dyDescent="0.25">
      <c r="A11" s="11">
        <v>8</v>
      </c>
      <c r="B11" s="42" t="s">
        <v>17</v>
      </c>
      <c r="C11" s="13"/>
      <c r="D11" s="14">
        <v>200000</v>
      </c>
      <c r="E11" s="15">
        <f t="shared" si="1"/>
        <v>200000</v>
      </c>
      <c r="F11" s="16"/>
      <c r="G11" s="17"/>
      <c r="H11" s="16"/>
      <c r="I11" s="17"/>
      <c r="J11" s="16"/>
      <c r="K11" s="17"/>
      <c r="L11" s="16"/>
      <c r="M11" s="17"/>
      <c r="N11" s="16"/>
      <c r="O11" s="17"/>
      <c r="P11" s="16"/>
      <c r="Q11" s="17"/>
      <c r="R11" s="16"/>
      <c r="S11" s="17"/>
      <c r="T11" s="18"/>
      <c r="U11" s="19"/>
      <c r="V11" s="20"/>
      <c r="W11" s="19"/>
      <c r="X11" s="18"/>
      <c r="Y11" s="19"/>
      <c r="Z11" s="18"/>
      <c r="AA11" s="19"/>
      <c r="AB11" s="19"/>
      <c r="AC11" s="19"/>
      <c r="AD11" s="19"/>
      <c r="AE11" s="19"/>
      <c r="AF11" s="19"/>
      <c r="AG11" s="19"/>
      <c r="AH11" s="19"/>
      <c r="AI11" s="19"/>
      <c r="AJ11" s="18"/>
      <c r="AK11" s="19"/>
      <c r="AL11" s="18"/>
      <c r="AM11" s="19"/>
      <c r="AN11" s="19"/>
      <c r="AO11" s="19"/>
      <c r="AP11" s="19"/>
      <c r="AQ11" s="19"/>
      <c r="AR11" s="19"/>
      <c r="AS11" s="19"/>
      <c r="AT11" s="21"/>
    </row>
    <row r="12" spans="1:984" s="26" customFormat="1" ht="15" customHeight="1" x14ac:dyDescent="0.25">
      <c r="A12" s="11">
        <v>9</v>
      </c>
      <c r="B12" s="12" t="s">
        <v>18</v>
      </c>
      <c r="C12" s="13"/>
      <c r="D12" s="14">
        <v>389500</v>
      </c>
      <c r="E12" s="15">
        <f t="shared" si="1"/>
        <v>389500</v>
      </c>
      <c r="F12" s="16"/>
      <c r="G12" s="34"/>
      <c r="H12" s="16"/>
      <c r="I12" s="17"/>
      <c r="J12" s="16"/>
      <c r="K12" s="17"/>
      <c r="L12" s="16"/>
      <c r="M12" s="17"/>
      <c r="N12" s="16"/>
      <c r="O12" s="17"/>
      <c r="P12" s="16"/>
      <c r="Q12" s="17"/>
      <c r="R12" s="16"/>
      <c r="S12" s="17"/>
      <c r="T12" s="18"/>
      <c r="U12" s="19"/>
      <c r="V12" s="20"/>
      <c r="W12" s="19"/>
      <c r="X12" s="18"/>
      <c r="Y12" s="19"/>
      <c r="Z12" s="18"/>
      <c r="AA12" s="19"/>
      <c r="AB12" s="19"/>
      <c r="AC12" s="19"/>
      <c r="AD12" s="19"/>
      <c r="AE12" s="19"/>
      <c r="AF12" s="19"/>
      <c r="AG12" s="19"/>
      <c r="AH12" s="19"/>
      <c r="AI12" s="19"/>
      <c r="AJ12" s="18"/>
      <c r="AK12" s="19"/>
      <c r="AL12" s="18"/>
      <c r="AM12" s="19"/>
      <c r="AN12" s="19"/>
      <c r="AO12" s="19"/>
      <c r="AP12" s="19"/>
      <c r="AQ12" s="19"/>
      <c r="AR12" s="19"/>
      <c r="AS12" s="19"/>
      <c r="AT12" s="21"/>
    </row>
    <row r="13" spans="1:984" s="26" customFormat="1" ht="15" customHeight="1" x14ac:dyDescent="0.25">
      <c r="A13" s="11">
        <v>10</v>
      </c>
      <c r="B13" s="12" t="s">
        <v>19</v>
      </c>
      <c r="C13" s="44"/>
      <c r="D13" s="14">
        <v>7000</v>
      </c>
      <c r="E13" s="15">
        <f t="shared" si="1"/>
        <v>7000</v>
      </c>
      <c r="F13" s="16"/>
      <c r="G13" s="17"/>
      <c r="H13" s="16"/>
      <c r="I13" s="17"/>
      <c r="J13" s="18"/>
      <c r="K13" s="19"/>
      <c r="L13" s="16"/>
      <c r="M13" s="17"/>
      <c r="N13" s="16"/>
      <c r="O13" s="17"/>
      <c r="P13" s="16"/>
      <c r="Q13" s="17"/>
      <c r="R13" s="16"/>
      <c r="S13" s="17"/>
      <c r="T13" s="16"/>
      <c r="U13" s="17"/>
      <c r="V13" s="43"/>
      <c r="W13" s="17"/>
      <c r="X13" s="16"/>
      <c r="Y13" s="17"/>
      <c r="Z13" s="45"/>
      <c r="AA13" s="46"/>
      <c r="AB13" s="19"/>
      <c r="AC13" s="19"/>
      <c r="AD13" s="19"/>
      <c r="AE13" s="19"/>
      <c r="AF13" s="19"/>
      <c r="AG13" s="19"/>
      <c r="AH13" s="19"/>
      <c r="AI13" s="19"/>
      <c r="AJ13" s="18"/>
      <c r="AK13" s="19"/>
      <c r="AL13" s="18"/>
      <c r="AM13" s="19"/>
      <c r="AN13" s="19"/>
      <c r="AO13" s="19"/>
      <c r="AP13" s="19"/>
      <c r="AQ13" s="19"/>
      <c r="AR13" s="19"/>
      <c r="AS13" s="19"/>
      <c r="AT13" s="21"/>
    </row>
    <row r="14" spans="1:984" s="26" customFormat="1" ht="15" customHeight="1" x14ac:dyDescent="0.25">
      <c r="A14" s="11">
        <v>11</v>
      </c>
      <c r="B14" s="235" t="s">
        <v>467</v>
      </c>
      <c r="C14" s="13"/>
      <c r="D14" s="14">
        <v>3080000</v>
      </c>
      <c r="E14" s="15">
        <f t="shared" si="1"/>
        <v>3080000</v>
      </c>
      <c r="F14" s="16"/>
      <c r="G14" s="17"/>
      <c r="H14" s="16"/>
      <c r="I14" s="17"/>
      <c r="J14" s="16"/>
      <c r="K14" s="17"/>
      <c r="L14" s="16"/>
      <c r="M14" s="17"/>
      <c r="N14" s="16"/>
      <c r="O14" s="17"/>
      <c r="P14" s="16"/>
      <c r="Q14" s="17"/>
      <c r="R14" s="16"/>
      <c r="S14" s="17"/>
      <c r="T14" s="16"/>
      <c r="U14" s="17"/>
      <c r="V14" s="20"/>
      <c r="W14" s="19"/>
      <c r="X14" s="18"/>
      <c r="Y14" s="19"/>
      <c r="Z14" s="18"/>
      <c r="AA14" s="19"/>
      <c r="AB14" s="19"/>
      <c r="AC14" s="19"/>
      <c r="AD14" s="19"/>
      <c r="AE14" s="19"/>
      <c r="AF14" s="19"/>
      <c r="AG14" s="19"/>
      <c r="AH14" s="19"/>
      <c r="AI14" s="19"/>
      <c r="AJ14" s="18"/>
      <c r="AK14" s="19"/>
      <c r="AL14" s="18"/>
      <c r="AM14" s="19"/>
      <c r="AN14" s="19"/>
      <c r="AO14" s="19"/>
      <c r="AP14" s="19"/>
      <c r="AQ14" s="19"/>
      <c r="AR14" s="19"/>
      <c r="AS14" s="19"/>
      <c r="AT14" s="21"/>
    </row>
    <row r="15" spans="1:984" ht="15" customHeight="1" x14ac:dyDescent="0.25">
      <c r="A15" s="11">
        <v>12</v>
      </c>
      <c r="B15" s="235" t="s">
        <v>468</v>
      </c>
      <c r="C15" s="13"/>
      <c r="D15" s="14">
        <v>1500</v>
      </c>
      <c r="E15" s="15">
        <f t="shared" si="1"/>
        <v>1500</v>
      </c>
      <c r="F15" s="16"/>
      <c r="G15" s="34"/>
      <c r="H15" s="16"/>
      <c r="I15" s="17"/>
      <c r="J15" s="16"/>
      <c r="K15" s="17"/>
      <c r="L15" s="16"/>
      <c r="M15" s="48"/>
      <c r="N15" s="16"/>
      <c r="O15" s="17"/>
      <c r="P15" s="16"/>
      <c r="Q15" s="17"/>
      <c r="R15" s="16"/>
      <c r="S15" s="17"/>
      <c r="T15" s="16"/>
      <c r="U15" s="17"/>
      <c r="V15" s="43"/>
      <c r="W15" s="17"/>
      <c r="X15" s="16"/>
      <c r="Y15" s="17"/>
      <c r="Z15" s="16"/>
      <c r="AA15" s="17"/>
      <c r="AB15" s="16"/>
      <c r="AC15" s="17"/>
      <c r="AD15" s="16"/>
      <c r="AE15" s="17"/>
      <c r="AF15" s="16"/>
      <c r="AG15" s="17"/>
      <c r="AH15" s="16"/>
      <c r="AI15" s="17"/>
      <c r="AJ15" s="16"/>
      <c r="AK15" s="17"/>
      <c r="AL15" s="16"/>
      <c r="AM15" s="17"/>
      <c r="AN15" s="16"/>
      <c r="AO15" s="17"/>
      <c r="AP15" s="16"/>
      <c r="AQ15" s="17"/>
      <c r="AR15" s="17"/>
      <c r="AS15" s="17"/>
      <c r="AT15" s="49"/>
    </row>
    <row r="16" spans="1:984" s="26" customFormat="1" x14ac:dyDescent="0.25">
      <c r="A16" s="11">
        <v>13</v>
      </c>
      <c r="B16" s="41" t="s">
        <v>20</v>
      </c>
      <c r="C16" s="13"/>
      <c r="D16" s="14">
        <v>2426000</v>
      </c>
      <c r="E16" s="15">
        <f t="shared" si="1"/>
        <v>2426000</v>
      </c>
      <c r="F16" s="16"/>
      <c r="G16" s="17"/>
      <c r="H16" s="16"/>
      <c r="I16" s="17"/>
      <c r="J16" s="16"/>
      <c r="K16" s="17"/>
      <c r="L16" s="16"/>
      <c r="M16" s="17"/>
      <c r="N16" s="16"/>
      <c r="O16" s="17"/>
      <c r="P16" s="16"/>
      <c r="Q16" s="17"/>
      <c r="R16" s="16"/>
      <c r="S16" s="17"/>
      <c r="T16" s="18"/>
      <c r="U16" s="19"/>
      <c r="V16" s="20"/>
      <c r="W16" s="19"/>
      <c r="X16" s="18"/>
      <c r="Y16" s="19"/>
      <c r="Z16" s="18"/>
      <c r="AA16" s="19"/>
      <c r="AB16" s="18"/>
      <c r="AC16" s="19"/>
      <c r="AD16" s="19"/>
      <c r="AE16" s="19"/>
      <c r="AF16" s="19"/>
      <c r="AG16" s="19"/>
      <c r="AH16" s="19"/>
      <c r="AI16" s="19"/>
      <c r="AJ16" s="18"/>
      <c r="AK16" s="19"/>
      <c r="AL16" s="18"/>
      <c r="AM16" s="19"/>
      <c r="AN16" s="19"/>
      <c r="AO16" s="19"/>
      <c r="AP16" s="19"/>
      <c r="AQ16" s="19"/>
      <c r="AR16" s="19"/>
      <c r="AS16" s="19"/>
      <c r="AT16" s="21"/>
    </row>
    <row r="17" spans="1:46" x14ac:dyDescent="0.25">
      <c r="A17" s="11">
        <v>14</v>
      </c>
      <c r="B17" s="50" t="s">
        <v>21</v>
      </c>
      <c r="C17" s="13" t="s">
        <v>22</v>
      </c>
      <c r="D17" s="14">
        <v>1065500</v>
      </c>
      <c r="E17" s="15">
        <f t="shared" si="1"/>
        <v>1060500</v>
      </c>
      <c r="F17" s="16">
        <v>42755</v>
      </c>
      <c r="G17" s="17">
        <v>-5000</v>
      </c>
      <c r="H17" s="16"/>
      <c r="I17" s="17"/>
      <c r="J17" s="16"/>
      <c r="K17" s="17"/>
      <c r="L17" s="16"/>
      <c r="M17" s="17"/>
      <c r="N17" s="16"/>
      <c r="O17" s="17"/>
      <c r="P17" s="16"/>
      <c r="Q17" s="17"/>
      <c r="R17" s="16"/>
      <c r="S17" s="17"/>
      <c r="T17" s="16"/>
      <c r="U17" s="17"/>
      <c r="V17" s="43"/>
      <c r="W17" s="17"/>
      <c r="X17" s="16"/>
      <c r="Y17" s="17"/>
      <c r="Z17" s="16"/>
      <c r="AA17" s="17"/>
      <c r="AB17" s="16"/>
      <c r="AC17" s="17"/>
      <c r="AD17" s="16"/>
      <c r="AE17" s="17"/>
      <c r="AF17" s="17"/>
      <c r="AG17" s="17"/>
      <c r="AH17" s="17"/>
      <c r="AI17" s="17"/>
      <c r="AJ17" s="16"/>
      <c r="AK17" s="17"/>
      <c r="AL17" s="16"/>
      <c r="AM17" s="17"/>
      <c r="AN17" s="17"/>
      <c r="AO17" s="17"/>
      <c r="AP17" s="17"/>
      <c r="AQ17" s="17"/>
      <c r="AR17" s="17"/>
      <c r="AS17" s="17"/>
      <c r="AT17" s="28"/>
    </row>
    <row r="18" spans="1:46" x14ac:dyDescent="0.25">
      <c r="A18" s="11">
        <v>15</v>
      </c>
      <c r="B18" s="12" t="s">
        <v>23</v>
      </c>
      <c r="C18" s="13"/>
      <c r="D18" s="14">
        <v>356500</v>
      </c>
      <c r="E18" s="15">
        <f t="shared" si="1"/>
        <v>356500</v>
      </c>
      <c r="F18" s="16"/>
      <c r="G18" s="17"/>
      <c r="H18" s="16"/>
      <c r="I18" s="17"/>
      <c r="J18" s="16"/>
      <c r="K18" s="17"/>
      <c r="L18" s="16"/>
      <c r="M18" s="17"/>
      <c r="N18" s="16"/>
      <c r="O18" s="17"/>
      <c r="P18" s="16"/>
      <c r="Q18" s="17"/>
      <c r="R18" s="16"/>
      <c r="S18" s="17"/>
      <c r="T18" s="16"/>
      <c r="U18" s="17"/>
      <c r="V18" s="43"/>
      <c r="W18" s="17"/>
      <c r="X18" s="16"/>
      <c r="Y18" s="17"/>
      <c r="Z18" s="16"/>
      <c r="AA18" s="17"/>
      <c r="AB18" s="17"/>
      <c r="AC18" s="17"/>
      <c r="AD18" s="17"/>
      <c r="AE18" s="17"/>
      <c r="AF18" s="17"/>
      <c r="AG18" s="17"/>
      <c r="AH18" s="17"/>
      <c r="AI18" s="17"/>
      <c r="AJ18" s="16"/>
      <c r="AK18" s="17"/>
      <c r="AL18" s="16"/>
      <c r="AM18" s="17"/>
      <c r="AN18" s="17"/>
      <c r="AO18" s="17"/>
      <c r="AP18" s="17"/>
      <c r="AQ18" s="17"/>
      <c r="AR18" s="17"/>
      <c r="AS18" s="17"/>
      <c r="AT18" s="28"/>
    </row>
    <row r="19" spans="1:46" s="54" customFormat="1" x14ac:dyDescent="0.25">
      <c r="A19" s="11">
        <v>16</v>
      </c>
      <c r="B19" s="42" t="s">
        <v>24</v>
      </c>
      <c r="C19" s="13"/>
      <c r="D19" s="14">
        <v>75000</v>
      </c>
      <c r="E19" s="15">
        <f t="shared" si="1"/>
        <v>75000</v>
      </c>
      <c r="F19" s="51"/>
      <c r="G19" s="48"/>
      <c r="H19" s="51"/>
      <c r="I19" s="48"/>
      <c r="J19" s="51"/>
      <c r="K19" s="48"/>
      <c r="L19" s="51"/>
      <c r="M19" s="48"/>
      <c r="N19" s="51"/>
      <c r="O19" s="48"/>
      <c r="P19" s="51"/>
      <c r="Q19" s="48"/>
      <c r="R19" s="51"/>
      <c r="S19" s="48"/>
      <c r="T19" s="51"/>
      <c r="U19" s="48"/>
      <c r="V19" s="52"/>
      <c r="W19" s="48"/>
      <c r="X19" s="51"/>
      <c r="Y19" s="48"/>
      <c r="Z19" s="51"/>
      <c r="AA19" s="48"/>
      <c r="AB19" s="48"/>
      <c r="AC19" s="48"/>
      <c r="AD19" s="48"/>
      <c r="AE19" s="48"/>
      <c r="AF19" s="48"/>
      <c r="AG19" s="48"/>
      <c r="AH19" s="48"/>
      <c r="AI19" s="48"/>
      <c r="AJ19" s="51"/>
      <c r="AK19" s="48"/>
      <c r="AL19" s="51"/>
      <c r="AM19" s="48"/>
      <c r="AN19" s="48"/>
      <c r="AO19" s="48"/>
      <c r="AP19" s="48"/>
      <c r="AQ19" s="48"/>
      <c r="AR19" s="48"/>
      <c r="AS19" s="48"/>
      <c r="AT19" s="53"/>
    </row>
    <row r="20" spans="1:46" s="54" customFormat="1" x14ac:dyDescent="0.25">
      <c r="A20" s="11">
        <v>17</v>
      </c>
      <c r="B20" s="12" t="s">
        <v>25</v>
      </c>
      <c r="C20" s="13"/>
      <c r="D20" s="14">
        <v>0</v>
      </c>
      <c r="E20" s="15">
        <f t="shared" si="1"/>
        <v>0</v>
      </c>
      <c r="F20" s="51"/>
      <c r="G20" s="48"/>
      <c r="H20" s="51"/>
      <c r="I20" s="48"/>
      <c r="J20" s="51"/>
      <c r="K20" s="48"/>
      <c r="L20" s="51"/>
      <c r="M20" s="48"/>
      <c r="N20" s="51"/>
      <c r="O20" s="48"/>
      <c r="P20" s="51"/>
      <c r="Q20" s="48"/>
      <c r="R20" s="51"/>
      <c r="S20" s="48"/>
      <c r="T20" s="51"/>
      <c r="U20" s="48"/>
      <c r="V20" s="52"/>
      <c r="W20" s="48"/>
      <c r="X20" s="51"/>
      <c r="Y20" s="48"/>
      <c r="Z20" s="51"/>
      <c r="AA20" s="48"/>
      <c r="AB20" s="48"/>
      <c r="AC20" s="48"/>
      <c r="AD20" s="48"/>
      <c r="AE20" s="48"/>
      <c r="AF20" s="48"/>
      <c r="AG20" s="48"/>
      <c r="AH20" s="48"/>
      <c r="AI20" s="48"/>
      <c r="AJ20" s="51"/>
      <c r="AK20" s="48"/>
      <c r="AL20" s="51"/>
      <c r="AM20" s="48"/>
      <c r="AN20" s="48"/>
      <c r="AO20" s="48"/>
      <c r="AP20" s="48"/>
      <c r="AQ20" s="48"/>
      <c r="AR20" s="48"/>
      <c r="AS20" s="48"/>
      <c r="AT20" s="53"/>
    </row>
    <row r="21" spans="1:46" s="54" customFormat="1" x14ac:dyDescent="0.25">
      <c r="A21" s="11">
        <v>18</v>
      </c>
      <c r="B21" s="12" t="s">
        <v>26</v>
      </c>
      <c r="C21" s="55"/>
      <c r="D21" s="14">
        <v>93000</v>
      </c>
      <c r="E21" s="15">
        <f t="shared" si="1"/>
        <v>93000</v>
      </c>
      <c r="F21" s="51"/>
      <c r="G21" s="48"/>
      <c r="H21" s="51"/>
      <c r="I21" s="48"/>
      <c r="J21" s="51"/>
      <c r="K21" s="48"/>
      <c r="L21" s="51"/>
      <c r="M21" s="48"/>
      <c r="N21" s="51"/>
      <c r="O21" s="48"/>
      <c r="P21" s="51"/>
      <c r="Q21" s="48"/>
      <c r="R21" s="51"/>
      <c r="S21" s="48"/>
      <c r="T21" s="51"/>
      <c r="U21" s="48"/>
      <c r="V21" s="52"/>
      <c r="W21" s="48"/>
      <c r="X21" s="51"/>
      <c r="Y21" s="48"/>
      <c r="Z21" s="51"/>
      <c r="AA21" s="48"/>
      <c r="AB21" s="48"/>
      <c r="AC21" s="48"/>
      <c r="AD21" s="48"/>
      <c r="AE21" s="48"/>
      <c r="AF21" s="48"/>
      <c r="AG21" s="48"/>
      <c r="AH21" s="48"/>
      <c r="AI21" s="48"/>
      <c r="AJ21" s="51"/>
      <c r="AK21" s="48"/>
      <c r="AL21" s="51"/>
      <c r="AM21" s="48"/>
      <c r="AN21" s="48"/>
      <c r="AO21" s="48"/>
      <c r="AP21" s="48"/>
      <c r="AQ21" s="48"/>
      <c r="AR21" s="48"/>
      <c r="AS21" s="48"/>
      <c r="AT21" s="53"/>
    </row>
    <row r="22" spans="1:46" s="54" customFormat="1" x14ac:dyDescent="0.25">
      <c r="A22" s="11">
        <v>19</v>
      </c>
      <c r="B22" s="12" t="s">
        <v>27</v>
      </c>
      <c r="C22" s="55"/>
      <c r="D22" s="14">
        <v>4295700</v>
      </c>
      <c r="E22" s="15">
        <f t="shared" si="1"/>
        <v>4295700</v>
      </c>
      <c r="F22" s="51"/>
      <c r="G22" s="34"/>
      <c r="H22" s="56"/>
      <c r="I22" s="57"/>
      <c r="J22" s="51"/>
      <c r="K22" s="48"/>
      <c r="L22" s="51"/>
      <c r="M22" s="48"/>
      <c r="N22" s="51"/>
      <c r="O22" s="48"/>
      <c r="P22" s="51"/>
      <c r="Q22" s="48"/>
      <c r="R22" s="51"/>
      <c r="S22" s="48"/>
      <c r="T22" s="51"/>
      <c r="U22" s="48"/>
      <c r="V22" s="52"/>
      <c r="W22" s="48"/>
      <c r="X22" s="51"/>
      <c r="Y22" s="48"/>
      <c r="Z22" s="51"/>
      <c r="AA22" s="48"/>
      <c r="AB22" s="48"/>
      <c r="AC22" s="48"/>
      <c r="AD22" s="48"/>
      <c r="AE22" s="48"/>
      <c r="AF22" s="48"/>
      <c r="AG22" s="48"/>
      <c r="AH22" s="48"/>
      <c r="AI22" s="48"/>
      <c r="AJ22" s="51"/>
      <c r="AK22" s="48"/>
      <c r="AL22" s="51"/>
      <c r="AM22" s="48"/>
      <c r="AN22" s="48"/>
      <c r="AO22" s="48"/>
      <c r="AP22" s="48"/>
      <c r="AQ22" s="48"/>
      <c r="AR22" s="48"/>
      <c r="AS22" s="48"/>
      <c r="AT22" s="53"/>
    </row>
    <row r="23" spans="1:46" s="54" customFormat="1" x14ac:dyDescent="0.25">
      <c r="A23" s="11">
        <v>20</v>
      </c>
      <c r="B23" s="12" t="s">
        <v>28</v>
      </c>
      <c r="C23" s="55"/>
      <c r="D23" s="14">
        <v>60250</v>
      </c>
      <c r="E23" s="15">
        <f t="shared" si="1"/>
        <v>60250</v>
      </c>
      <c r="F23" s="51"/>
      <c r="G23" s="48"/>
      <c r="H23" s="51"/>
      <c r="I23" s="48"/>
      <c r="J23" s="51"/>
      <c r="K23" s="48"/>
      <c r="L23" s="51"/>
      <c r="M23" s="48"/>
      <c r="N23" s="51"/>
      <c r="O23" s="48"/>
      <c r="P23" s="51"/>
      <c r="Q23" s="48"/>
      <c r="R23" s="51"/>
      <c r="S23" s="48"/>
      <c r="T23" s="51"/>
      <c r="U23" s="48"/>
      <c r="V23" s="52"/>
      <c r="W23" s="48"/>
      <c r="X23" s="51"/>
      <c r="Y23" s="48"/>
      <c r="Z23" s="51"/>
      <c r="AA23" s="48"/>
      <c r="AB23" s="48"/>
      <c r="AC23" s="48"/>
      <c r="AD23" s="48"/>
      <c r="AE23" s="48"/>
      <c r="AF23" s="48"/>
      <c r="AG23" s="48"/>
      <c r="AH23" s="48"/>
      <c r="AI23" s="48"/>
      <c r="AJ23" s="51"/>
      <c r="AK23" s="48"/>
      <c r="AL23" s="51"/>
      <c r="AM23" s="48"/>
      <c r="AN23" s="48"/>
      <c r="AO23" s="48"/>
      <c r="AP23" s="48"/>
      <c r="AQ23" s="48"/>
      <c r="AR23" s="48"/>
      <c r="AS23" s="48"/>
      <c r="AT23" s="53"/>
    </row>
    <row r="24" spans="1:46" s="54" customFormat="1" x14ac:dyDescent="0.25">
      <c r="A24" s="11">
        <v>21</v>
      </c>
      <c r="B24" s="12" t="s">
        <v>29</v>
      </c>
      <c r="C24" s="55"/>
      <c r="D24" s="14">
        <v>29900</v>
      </c>
      <c r="E24" s="15">
        <f t="shared" si="1"/>
        <v>29900</v>
      </c>
      <c r="F24" s="51"/>
      <c r="G24" s="48"/>
      <c r="H24" s="51"/>
      <c r="I24" s="34"/>
      <c r="J24" s="51"/>
      <c r="K24" s="34"/>
      <c r="L24" s="51"/>
      <c r="M24" s="48"/>
      <c r="N24" s="51"/>
      <c r="O24" s="48"/>
      <c r="P24" s="51"/>
      <c r="Q24" s="48"/>
      <c r="R24" s="51"/>
      <c r="S24" s="48"/>
      <c r="T24" s="51"/>
      <c r="U24" s="48"/>
      <c r="V24" s="52"/>
      <c r="W24" s="48"/>
      <c r="X24" s="51"/>
      <c r="Y24" s="48"/>
      <c r="Z24" s="51"/>
      <c r="AA24" s="48"/>
      <c r="AB24" s="48"/>
      <c r="AC24" s="48"/>
      <c r="AD24" s="48"/>
      <c r="AE24" s="48"/>
      <c r="AF24" s="48"/>
      <c r="AG24" s="48"/>
      <c r="AH24" s="48"/>
      <c r="AI24" s="48"/>
      <c r="AJ24" s="51"/>
      <c r="AK24" s="48"/>
      <c r="AL24" s="51"/>
      <c r="AM24" s="48"/>
      <c r="AN24" s="48"/>
      <c r="AO24" s="48"/>
      <c r="AP24" s="48"/>
      <c r="AQ24" s="48"/>
      <c r="AR24" s="48"/>
      <c r="AS24" s="48"/>
      <c r="AT24" s="53"/>
    </row>
    <row r="25" spans="1:46" s="54" customFormat="1" x14ac:dyDescent="0.25">
      <c r="A25" s="11">
        <v>22</v>
      </c>
      <c r="B25" s="12" t="s">
        <v>30</v>
      </c>
      <c r="C25" s="55"/>
      <c r="D25" s="14">
        <v>117100</v>
      </c>
      <c r="E25" s="15">
        <f t="shared" si="1"/>
        <v>117100</v>
      </c>
      <c r="F25" s="51"/>
      <c r="G25" s="48"/>
      <c r="H25" s="56"/>
      <c r="I25" s="57"/>
      <c r="J25" s="51"/>
      <c r="K25" s="48"/>
      <c r="L25" s="51"/>
      <c r="M25" s="48"/>
      <c r="N25" s="51"/>
      <c r="O25" s="48"/>
      <c r="P25" s="51"/>
      <c r="Q25" s="48"/>
      <c r="R25" s="51"/>
      <c r="S25" s="48"/>
      <c r="T25" s="51"/>
      <c r="U25" s="48"/>
      <c r="V25" s="52"/>
      <c r="W25" s="48"/>
      <c r="X25" s="51"/>
      <c r="Y25" s="48"/>
      <c r="Z25" s="51"/>
      <c r="AA25" s="48"/>
      <c r="AB25" s="48"/>
      <c r="AC25" s="48"/>
      <c r="AD25" s="48"/>
      <c r="AE25" s="48"/>
      <c r="AF25" s="48"/>
      <c r="AG25" s="48"/>
      <c r="AH25" s="48"/>
      <c r="AI25" s="48"/>
      <c r="AJ25" s="51"/>
      <c r="AK25" s="48"/>
      <c r="AL25" s="51"/>
      <c r="AM25" s="48"/>
      <c r="AN25" s="48"/>
      <c r="AO25" s="48"/>
      <c r="AP25" s="48"/>
      <c r="AQ25" s="48"/>
      <c r="AR25" s="48"/>
      <c r="AS25" s="48"/>
      <c r="AT25" s="53"/>
    </row>
    <row r="26" spans="1:46" s="64" customFormat="1" x14ac:dyDescent="0.25">
      <c r="A26" s="11">
        <v>23</v>
      </c>
      <c r="B26" s="12" t="s">
        <v>31</v>
      </c>
      <c r="C26" s="58"/>
      <c r="D26" s="59">
        <v>91000</v>
      </c>
      <c r="E26" s="15">
        <f t="shared" si="1"/>
        <v>91000</v>
      </c>
      <c r="F26" s="60"/>
      <c r="G26" s="61"/>
      <c r="H26" s="60"/>
      <c r="I26" s="61"/>
      <c r="J26" s="60"/>
      <c r="K26" s="61"/>
      <c r="L26" s="60"/>
      <c r="M26" s="61"/>
      <c r="N26" s="60"/>
      <c r="O26" s="61"/>
      <c r="P26" s="60"/>
      <c r="Q26" s="61"/>
      <c r="R26" s="60"/>
      <c r="S26" s="61"/>
      <c r="T26" s="60"/>
      <c r="U26" s="61"/>
      <c r="V26" s="62"/>
      <c r="W26" s="61"/>
      <c r="X26" s="60"/>
      <c r="Y26" s="61"/>
      <c r="Z26" s="60"/>
      <c r="AA26" s="61"/>
      <c r="AB26" s="61"/>
      <c r="AC26" s="61"/>
      <c r="AD26" s="61"/>
      <c r="AE26" s="61"/>
      <c r="AF26" s="61"/>
      <c r="AG26" s="61"/>
      <c r="AH26" s="61"/>
      <c r="AI26" s="61"/>
      <c r="AJ26" s="60"/>
      <c r="AK26" s="61"/>
      <c r="AL26" s="60"/>
      <c r="AM26" s="61"/>
      <c r="AN26" s="61"/>
      <c r="AO26" s="61"/>
      <c r="AP26" s="61"/>
      <c r="AQ26" s="61"/>
      <c r="AR26" s="61"/>
      <c r="AS26" s="61"/>
      <c r="AT26" s="63"/>
    </row>
    <row r="27" spans="1:46" s="64" customFormat="1" x14ac:dyDescent="0.25">
      <c r="A27" s="11">
        <v>24</v>
      </c>
      <c r="B27" s="12" t="s">
        <v>32</v>
      </c>
      <c r="C27" s="58"/>
      <c r="D27" s="59">
        <v>337000</v>
      </c>
      <c r="E27" s="15">
        <f t="shared" si="1"/>
        <v>337000</v>
      </c>
      <c r="F27" s="60"/>
      <c r="G27" s="61"/>
      <c r="H27" s="60"/>
      <c r="I27" s="61"/>
      <c r="J27" s="60"/>
      <c r="K27" s="61"/>
      <c r="L27" s="60"/>
      <c r="M27" s="61"/>
      <c r="N27" s="60"/>
      <c r="O27" s="61"/>
      <c r="P27" s="60"/>
      <c r="Q27" s="61"/>
      <c r="R27" s="60"/>
      <c r="S27" s="61"/>
      <c r="T27" s="60"/>
      <c r="U27" s="61"/>
      <c r="V27" s="62"/>
      <c r="W27" s="61"/>
      <c r="X27" s="16"/>
      <c r="Y27" s="61"/>
      <c r="Z27" s="60"/>
      <c r="AA27" s="61"/>
      <c r="AB27" s="61"/>
      <c r="AC27" s="61"/>
      <c r="AD27" s="61"/>
      <c r="AE27" s="61"/>
      <c r="AF27" s="61"/>
      <c r="AG27" s="61"/>
      <c r="AH27" s="61"/>
      <c r="AI27" s="61"/>
      <c r="AJ27" s="60"/>
      <c r="AK27" s="61"/>
      <c r="AL27" s="60"/>
      <c r="AM27" s="61"/>
      <c r="AN27" s="61"/>
      <c r="AO27" s="61"/>
      <c r="AP27" s="61"/>
      <c r="AQ27" s="61"/>
      <c r="AR27" s="61"/>
      <c r="AS27" s="61"/>
      <c r="AT27" s="63"/>
    </row>
    <row r="28" spans="1:46" x14ac:dyDescent="0.25">
      <c r="A28" s="11">
        <v>25</v>
      </c>
      <c r="B28" s="47" t="s">
        <v>33</v>
      </c>
      <c r="C28" s="13"/>
      <c r="D28" s="14">
        <v>11310920</v>
      </c>
      <c r="E28" s="15">
        <f t="shared" si="1"/>
        <v>11310920</v>
      </c>
      <c r="F28" s="16"/>
      <c r="G28" s="34"/>
      <c r="H28" s="16"/>
      <c r="I28" s="17"/>
      <c r="J28" s="16"/>
      <c r="K28" s="17"/>
      <c r="L28" s="16"/>
      <c r="M28" s="17"/>
      <c r="N28" s="16"/>
      <c r="O28" s="17"/>
      <c r="P28" s="16"/>
      <c r="Q28" s="17"/>
      <c r="R28" s="16"/>
      <c r="S28" s="17"/>
      <c r="T28" s="16"/>
      <c r="U28" s="17"/>
      <c r="V28" s="43"/>
      <c r="W28" s="17"/>
      <c r="X28" s="16"/>
      <c r="Y28" s="17"/>
      <c r="Z28" s="16"/>
      <c r="AA28" s="17"/>
      <c r="AB28" s="16"/>
      <c r="AC28" s="17"/>
      <c r="AD28" s="16"/>
      <c r="AE28" s="17"/>
      <c r="AF28" s="16"/>
      <c r="AG28" s="17"/>
      <c r="AH28" s="16"/>
      <c r="AI28" s="17"/>
      <c r="AJ28" s="16"/>
      <c r="AK28" s="17"/>
      <c r="AL28" s="16"/>
      <c r="AM28" s="17"/>
      <c r="AN28" s="17"/>
      <c r="AO28" s="17"/>
      <c r="AP28" s="17"/>
      <c r="AQ28" s="17"/>
      <c r="AR28" s="17"/>
      <c r="AS28" s="17"/>
      <c r="AT28" s="28"/>
    </row>
    <row r="29" spans="1:46" x14ac:dyDescent="0.25">
      <c r="A29" s="11">
        <v>26</v>
      </c>
      <c r="B29" s="41" t="s">
        <v>34</v>
      </c>
      <c r="C29" s="65"/>
      <c r="D29" s="14">
        <v>573000</v>
      </c>
      <c r="E29" s="15">
        <f t="shared" si="1"/>
        <v>573000</v>
      </c>
      <c r="F29" s="16"/>
      <c r="G29" s="17"/>
      <c r="H29" s="16"/>
      <c r="I29" s="17"/>
      <c r="J29" s="16"/>
      <c r="K29" s="17"/>
      <c r="L29" s="16"/>
      <c r="M29" s="17"/>
      <c r="N29" s="16"/>
      <c r="O29" s="17"/>
      <c r="P29" s="16"/>
      <c r="Q29" s="17"/>
      <c r="R29" s="16"/>
      <c r="S29" s="17"/>
      <c r="T29" s="16"/>
      <c r="U29" s="17"/>
      <c r="V29" s="43"/>
      <c r="W29" s="17"/>
      <c r="X29" s="16"/>
      <c r="Y29" s="17"/>
      <c r="Z29" s="16"/>
      <c r="AA29" s="17"/>
      <c r="AB29" s="17"/>
      <c r="AC29" s="17"/>
      <c r="AD29" s="17"/>
      <c r="AE29" s="17"/>
      <c r="AF29" s="17"/>
      <c r="AG29" s="17"/>
      <c r="AH29" s="17"/>
      <c r="AI29" s="17"/>
      <c r="AJ29" s="16"/>
      <c r="AK29" s="17"/>
      <c r="AL29" s="16"/>
      <c r="AM29" s="17"/>
      <c r="AN29" s="17"/>
      <c r="AO29" s="17"/>
      <c r="AP29" s="17"/>
      <c r="AQ29" s="17"/>
      <c r="AR29" s="17"/>
      <c r="AS29" s="17"/>
      <c r="AT29" s="28"/>
    </row>
    <row r="30" spans="1:46" x14ac:dyDescent="0.25">
      <c r="A30" s="11">
        <v>27</v>
      </c>
      <c r="B30" s="42" t="s">
        <v>35</v>
      </c>
      <c r="C30" s="55"/>
      <c r="D30" s="14">
        <v>4700</v>
      </c>
      <c r="E30" s="15">
        <f t="shared" si="1"/>
        <v>4700</v>
      </c>
      <c r="F30" s="16"/>
      <c r="G30" s="17"/>
      <c r="H30" s="16"/>
      <c r="I30" s="17"/>
      <c r="J30" s="16"/>
      <c r="K30" s="17"/>
      <c r="L30" s="16"/>
      <c r="M30" s="17"/>
      <c r="N30" s="16"/>
      <c r="O30" s="17"/>
      <c r="P30" s="16"/>
      <c r="Q30" s="17"/>
      <c r="R30" s="16"/>
      <c r="S30" s="17"/>
      <c r="T30" s="16"/>
      <c r="U30" s="17"/>
      <c r="V30" s="16"/>
      <c r="W30" s="17"/>
      <c r="X30" s="16"/>
      <c r="Y30" s="17"/>
      <c r="Z30" s="66"/>
      <c r="AA30" s="67"/>
      <c r="AB30" s="16"/>
      <c r="AC30" s="17"/>
      <c r="AD30" s="16"/>
      <c r="AE30" s="17"/>
      <c r="AF30" s="16"/>
      <c r="AG30" s="17"/>
      <c r="AH30" s="68"/>
      <c r="AI30" s="17"/>
      <c r="AJ30" s="16"/>
      <c r="AK30" s="17"/>
      <c r="AL30" s="16"/>
      <c r="AM30" s="17"/>
      <c r="AN30" s="17"/>
      <c r="AO30" s="17"/>
      <c r="AP30" s="17"/>
      <c r="AQ30" s="17"/>
      <c r="AR30" s="17"/>
      <c r="AS30" s="17"/>
      <c r="AT30" s="69"/>
    </row>
    <row r="31" spans="1:46" x14ac:dyDescent="0.25">
      <c r="A31" s="11">
        <v>28</v>
      </c>
      <c r="B31" s="12" t="s">
        <v>36</v>
      </c>
      <c r="C31" s="13"/>
      <c r="D31" s="14">
        <v>0</v>
      </c>
      <c r="E31" s="15">
        <f t="shared" si="1"/>
        <v>0</v>
      </c>
      <c r="F31" s="16"/>
      <c r="G31" s="17"/>
      <c r="H31" s="16"/>
      <c r="I31" s="17"/>
      <c r="J31" s="16"/>
      <c r="K31" s="17"/>
      <c r="L31" s="16"/>
      <c r="M31" s="17"/>
      <c r="N31" s="16"/>
      <c r="O31" s="17"/>
      <c r="P31" s="16"/>
      <c r="Q31" s="17"/>
      <c r="R31" s="16"/>
      <c r="S31" s="17"/>
      <c r="T31" s="16"/>
      <c r="U31" s="17"/>
      <c r="V31" s="43"/>
      <c r="W31" s="17"/>
      <c r="X31" s="16"/>
      <c r="Y31" s="17"/>
      <c r="Z31" s="16"/>
      <c r="AA31" s="17"/>
      <c r="AB31" s="17"/>
      <c r="AC31" s="17"/>
      <c r="AD31" s="17"/>
      <c r="AE31" s="17"/>
      <c r="AF31" s="17"/>
      <c r="AG31" s="17"/>
      <c r="AH31" s="17"/>
      <c r="AI31" s="17"/>
      <c r="AJ31" s="16"/>
      <c r="AK31" s="17"/>
      <c r="AL31" s="16"/>
      <c r="AM31" s="17"/>
      <c r="AN31" s="17"/>
      <c r="AO31" s="17"/>
      <c r="AP31" s="17"/>
      <c r="AQ31" s="17"/>
      <c r="AR31" s="17"/>
      <c r="AS31" s="17"/>
      <c r="AT31" s="28"/>
    </row>
    <row r="32" spans="1:46" x14ac:dyDescent="0.25">
      <c r="A32" s="11">
        <v>29</v>
      </c>
      <c r="B32" s="42" t="s">
        <v>37</v>
      </c>
      <c r="C32" s="13"/>
      <c r="D32" s="14">
        <v>10000</v>
      </c>
      <c r="E32" s="15">
        <f t="shared" si="1"/>
        <v>10000</v>
      </c>
      <c r="F32" s="16"/>
      <c r="G32" s="17"/>
      <c r="H32" s="16"/>
      <c r="I32" s="17"/>
      <c r="J32" s="16"/>
      <c r="K32" s="17"/>
      <c r="L32" s="16"/>
      <c r="M32" s="17"/>
      <c r="N32" s="16"/>
      <c r="O32" s="17"/>
      <c r="P32" s="16"/>
      <c r="Q32" s="17"/>
      <c r="R32" s="16"/>
      <c r="S32" s="17"/>
      <c r="T32" s="16"/>
      <c r="U32" s="17"/>
      <c r="V32" s="43"/>
      <c r="W32" s="17"/>
      <c r="X32" s="16"/>
      <c r="Y32" s="17"/>
      <c r="Z32" s="16"/>
      <c r="AA32" s="17"/>
      <c r="AB32" s="17"/>
      <c r="AC32" s="17"/>
      <c r="AD32" s="17"/>
      <c r="AE32" s="17"/>
      <c r="AF32" s="17"/>
      <c r="AG32" s="17"/>
      <c r="AH32" s="17"/>
      <c r="AI32" s="17"/>
      <c r="AJ32" s="16"/>
      <c r="AK32" s="17"/>
      <c r="AL32" s="16"/>
      <c r="AM32" s="17"/>
      <c r="AN32" s="17"/>
      <c r="AO32" s="17"/>
      <c r="AP32" s="17"/>
      <c r="AQ32" s="17"/>
      <c r="AR32" s="17"/>
      <c r="AS32" s="17"/>
      <c r="AT32" s="28"/>
    </row>
    <row r="33" spans="1:47" x14ac:dyDescent="0.25">
      <c r="A33" s="11">
        <v>30</v>
      </c>
      <c r="B33" s="235" t="s">
        <v>38</v>
      </c>
      <c r="C33" s="13"/>
      <c r="D33" s="14">
        <v>18805000</v>
      </c>
      <c r="E33" s="15">
        <f t="shared" si="1"/>
        <v>19005000</v>
      </c>
      <c r="F33" s="16">
        <v>42752</v>
      </c>
      <c r="G33" s="17">
        <v>200000</v>
      </c>
      <c r="H33" s="16"/>
      <c r="I33" s="17"/>
      <c r="J33" s="16"/>
      <c r="K33" s="17"/>
      <c r="L33" s="16"/>
      <c r="M33" s="17"/>
      <c r="N33" s="16"/>
      <c r="O33" s="17"/>
      <c r="P33" s="16"/>
      <c r="Q33" s="17"/>
      <c r="R33" s="16"/>
      <c r="S33" s="17"/>
      <c r="T33" s="16"/>
      <c r="U33" s="17"/>
      <c r="V33" s="43"/>
      <c r="W33" s="17"/>
      <c r="X33" s="16"/>
      <c r="Y33" s="17"/>
      <c r="Z33" s="16"/>
      <c r="AA33" s="17"/>
      <c r="AB33" s="16"/>
      <c r="AC33" s="17"/>
      <c r="AD33" s="16"/>
      <c r="AE33" s="17"/>
      <c r="AF33" s="16"/>
      <c r="AG33" s="17"/>
      <c r="AH33" s="16"/>
      <c r="AI33" s="17"/>
      <c r="AJ33" s="16"/>
      <c r="AK33" s="17"/>
      <c r="AL33" s="16"/>
      <c r="AM33" s="17"/>
      <c r="AN33" s="16"/>
      <c r="AO33" s="17"/>
      <c r="AP33" s="16"/>
      <c r="AQ33" s="17"/>
      <c r="AR33" s="16"/>
      <c r="AS33" s="17"/>
      <c r="AT33" s="28"/>
      <c r="AU33" s="70"/>
    </row>
    <row r="34" spans="1:47" s="64" customFormat="1" x14ac:dyDescent="0.25">
      <c r="A34" s="11">
        <v>31</v>
      </c>
      <c r="B34" s="41" t="s">
        <v>39</v>
      </c>
      <c r="C34" s="13"/>
      <c r="D34" s="71">
        <v>1740000</v>
      </c>
      <c r="E34" s="72">
        <f t="shared" si="1"/>
        <v>1910000</v>
      </c>
      <c r="F34" s="60">
        <v>42745</v>
      </c>
      <c r="G34" s="61">
        <v>12000</v>
      </c>
      <c r="H34" s="60">
        <v>42748</v>
      </c>
      <c r="I34" s="61">
        <v>30000</v>
      </c>
      <c r="J34" s="60">
        <v>42752</v>
      </c>
      <c r="K34" s="61">
        <v>18000</v>
      </c>
      <c r="L34" s="60">
        <v>42755</v>
      </c>
      <c r="M34" s="61">
        <v>20000</v>
      </c>
      <c r="N34" s="60">
        <v>42758</v>
      </c>
      <c r="O34" s="61">
        <v>5000</v>
      </c>
      <c r="P34" s="60">
        <v>42758</v>
      </c>
      <c r="Q34" s="61">
        <v>5000</v>
      </c>
      <c r="R34" s="60">
        <v>42759</v>
      </c>
      <c r="S34" s="61">
        <v>20000</v>
      </c>
      <c r="T34" s="60">
        <v>42760</v>
      </c>
      <c r="U34" s="61">
        <v>10000</v>
      </c>
      <c r="V34" s="62">
        <v>42761</v>
      </c>
      <c r="W34" s="61">
        <v>20000</v>
      </c>
      <c r="X34" s="60">
        <v>42765</v>
      </c>
      <c r="Y34" s="61">
        <v>20000</v>
      </c>
      <c r="Z34" s="60">
        <v>42766</v>
      </c>
      <c r="AA34" s="61">
        <v>10000</v>
      </c>
      <c r="AB34" s="60"/>
      <c r="AC34" s="61"/>
      <c r="AD34" s="60"/>
      <c r="AE34" s="61"/>
      <c r="AF34" s="60"/>
      <c r="AG34" s="61"/>
      <c r="AH34" s="60"/>
      <c r="AI34" s="61"/>
      <c r="AJ34" s="60"/>
      <c r="AK34" s="61"/>
      <c r="AL34" s="60"/>
      <c r="AM34" s="61"/>
      <c r="AN34" s="60"/>
      <c r="AO34" s="61"/>
      <c r="AP34" s="60"/>
      <c r="AQ34" s="61"/>
      <c r="AR34" s="61"/>
      <c r="AS34" s="61"/>
      <c r="AT34" s="63"/>
    </row>
    <row r="35" spans="1:47" x14ac:dyDescent="0.25">
      <c r="A35" s="11">
        <v>32</v>
      </c>
      <c r="B35" s="29" t="s">
        <v>40</v>
      </c>
      <c r="C35" s="13"/>
      <c r="D35" s="14">
        <v>202000</v>
      </c>
      <c r="E35" s="15">
        <f t="shared" si="1"/>
        <v>202000</v>
      </c>
      <c r="F35" s="16"/>
      <c r="G35" s="17"/>
      <c r="H35" s="16"/>
      <c r="I35" s="17"/>
      <c r="J35" s="16"/>
      <c r="K35" s="17"/>
      <c r="L35" s="16"/>
      <c r="M35" s="17"/>
      <c r="N35" s="16"/>
      <c r="O35" s="17"/>
      <c r="P35" s="16"/>
      <c r="Q35" s="17"/>
      <c r="R35" s="16"/>
      <c r="S35" s="17"/>
      <c r="T35" s="16"/>
      <c r="U35" s="17"/>
      <c r="V35" s="43"/>
      <c r="W35" s="17"/>
      <c r="X35" s="16"/>
      <c r="Y35" s="17"/>
      <c r="Z35" s="16"/>
      <c r="AA35" s="17"/>
      <c r="AB35" s="16"/>
      <c r="AC35" s="17"/>
      <c r="AD35" s="16"/>
      <c r="AE35" s="17"/>
      <c r="AF35" s="16"/>
      <c r="AG35" s="17"/>
      <c r="AH35" s="16"/>
      <c r="AI35" s="17"/>
      <c r="AJ35" s="16"/>
      <c r="AK35" s="17"/>
      <c r="AL35" s="16"/>
      <c r="AM35" s="17"/>
      <c r="AN35" s="17"/>
      <c r="AO35" s="17"/>
      <c r="AP35" s="17"/>
      <c r="AQ35" s="17"/>
      <c r="AR35" s="17"/>
      <c r="AS35" s="17"/>
      <c r="AT35" s="28"/>
    </row>
    <row r="36" spans="1:47" s="26" customFormat="1" x14ac:dyDescent="0.25">
      <c r="A36" s="11">
        <v>33</v>
      </c>
      <c r="B36" s="12" t="s">
        <v>41</v>
      </c>
      <c r="C36" s="13"/>
      <c r="D36" s="14">
        <v>142000</v>
      </c>
      <c r="E36" s="15">
        <f t="shared" si="1"/>
        <v>142000</v>
      </c>
      <c r="F36" s="16"/>
      <c r="G36" s="17"/>
      <c r="H36" s="66"/>
      <c r="I36" s="67"/>
      <c r="J36" s="16"/>
      <c r="K36" s="17"/>
      <c r="L36" s="16"/>
      <c r="M36" s="17"/>
      <c r="N36" s="16"/>
      <c r="O36" s="17"/>
      <c r="P36" s="16"/>
      <c r="Q36" s="17"/>
      <c r="R36" s="16"/>
      <c r="S36" s="17"/>
      <c r="T36" s="18"/>
      <c r="U36" s="19"/>
      <c r="V36" s="20"/>
      <c r="W36" s="19"/>
      <c r="X36" s="18"/>
      <c r="Y36" s="19"/>
      <c r="Z36" s="18"/>
      <c r="AA36" s="19"/>
      <c r="AB36" s="19"/>
      <c r="AC36" s="19"/>
      <c r="AD36" s="19"/>
      <c r="AE36" s="19"/>
      <c r="AF36" s="19"/>
      <c r="AG36" s="19"/>
      <c r="AH36" s="19"/>
      <c r="AI36" s="19"/>
      <c r="AJ36" s="18"/>
      <c r="AK36" s="19"/>
      <c r="AL36" s="18"/>
      <c r="AM36" s="19"/>
      <c r="AN36" s="19"/>
      <c r="AO36" s="19"/>
      <c r="AP36" s="19"/>
      <c r="AQ36" s="19"/>
      <c r="AR36" s="19"/>
      <c r="AS36" s="19"/>
      <c r="AT36" s="21"/>
    </row>
    <row r="37" spans="1:47" x14ac:dyDescent="0.25">
      <c r="A37" s="11">
        <v>34</v>
      </c>
      <c r="B37" s="47" t="s">
        <v>42</v>
      </c>
      <c r="C37" s="13"/>
      <c r="D37" s="14">
        <v>14000</v>
      </c>
      <c r="E37" s="15">
        <f t="shared" si="1"/>
        <v>14000</v>
      </c>
      <c r="F37" s="16"/>
      <c r="G37" s="34"/>
      <c r="H37" s="16"/>
      <c r="I37" s="17"/>
      <c r="J37" s="16"/>
      <c r="K37" s="17"/>
      <c r="L37" s="16"/>
      <c r="M37" s="17"/>
      <c r="N37" s="16"/>
      <c r="O37" s="17"/>
      <c r="P37" s="16"/>
      <c r="Q37" s="17"/>
      <c r="R37" s="16"/>
      <c r="S37" s="17"/>
      <c r="T37" s="16"/>
      <c r="U37" s="17"/>
      <c r="V37" s="43"/>
      <c r="W37" s="17"/>
      <c r="X37" s="16"/>
      <c r="Y37" s="17"/>
      <c r="Z37" s="16"/>
      <c r="AA37" s="17"/>
      <c r="AB37" s="17"/>
      <c r="AC37" s="17"/>
      <c r="AD37" s="17"/>
      <c r="AE37" s="17"/>
      <c r="AF37" s="17"/>
      <c r="AG37" s="17"/>
      <c r="AH37" s="17"/>
      <c r="AI37" s="17"/>
      <c r="AJ37" s="16"/>
      <c r="AK37" s="17"/>
      <c r="AL37" s="16"/>
      <c r="AM37" s="17"/>
      <c r="AN37" s="17"/>
      <c r="AO37" s="17"/>
      <c r="AP37" s="17"/>
      <c r="AQ37" s="17"/>
      <c r="AR37" s="17"/>
      <c r="AS37" s="17"/>
      <c r="AT37" s="28"/>
    </row>
    <row r="38" spans="1:47" x14ac:dyDescent="0.25">
      <c r="A38" s="11">
        <v>35</v>
      </c>
      <c r="B38" s="42" t="s">
        <v>43</v>
      </c>
      <c r="C38" s="13"/>
      <c r="D38" s="14">
        <v>1158000</v>
      </c>
      <c r="E38" s="15">
        <f t="shared" si="1"/>
        <v>1158000</v>
      </c>
      <c r="F38" s="16"/>
      <c r="G38" s="17"/>
      <c r="H38" s="16"/>
      <c r="I38" s="17"/>
      <c r="J38" s="16"/>
      <c r="K38" s="17"/>
      <c r="L38" s="16"/>
      <c r="M38" s="17"/>
      <c r="N38" s="16"/>
      <c r="O38" s="17"/>
      <c r="P38" s="16"/>
      <c r="Q38" s="17"/>
      <c r="R38" s="16"/>
      <c r="S38" s="17"/>
      <c r="T38" s="16"/>
      <c r="U38" s="17"/>
      <c r="V38" s="43"/>
      <c r="W38" s="17"/>
      <c r="X38" s="16"/>
      <c r="Y38" s="17"/>
      <c r="Z38" s="16"/>
      <c r="AA38" s="17"/>
      <c r="AB38" s="17"/>
      <c r="AC38" s="17"/>
      <c r="AD38" s="17"/>
      <c r="AE38" s="17"/>
      <c r="AF38" s="17"/>
      <c r="AG38" s="17"/>
      <c r="AH38" s="17"/>
      <c r="AI38" s="17"/>
      <c r="AJ38" s="16"/>
      <c r="AK38" s="17"/>
      <c r="AL38" s="16"/>
      <c r="AM38" s="17"/>
      <c r="AN38" s="17"/>
      <c r="AO38" s="17"/>
      <c r="AP38" s="17"/>
      <c r="AQ38" s="17"/>
      <c r="AR38" s="17"/>
      <c r="AS38" s="17"/>
      <c r="AT38" s="28"/>
    </row>
    <row r="39" spans="1:47" x14ac:dyDescent="0.25">
      <c r="A39" s="11">
        <v>36</v>
      </c>
      <c r="B39" s="47" t="s">
        <v>44</v>
      </c>
      <c r="C39" s="73"/>
      <c r="D39" s="14">
        <v>409000</v>
      </c>
      <c r="E39" s="15">
        <f t="shared" si="1"/>
        <v>409000</v>
      </c>
      <c r="F39" s="16"/>
      <c r="G39" s="17"/>
      <c r="H39" s="16"/>
      <c r="I39" s="17"/>
      <c r="J39" s="16"/>
      <c r="K39" s="17"/>
      <c r="L39" s="16"/>
      <c r="M39" s="17"/>
      <c r="N39" s="16"/>
      <c r="O39" s="17"/>
      <c r="P39" s="16"/>
      <c r="Q39" s="17"/>
      <c r="R39" s="16"/>
      <c r="S39" s="17"/>
      <c r="T39" s="16"/>
      <c r="U39" s="17"/>
      <c r="V39" s="43"/>
      <c r="W39" s="17"/>
      <c r="X39" s="16"/>
      <c r="Y39" s="17"/>
      <c r="Z39" s="16"/>
      <c r="AA39" s="17"/>
      <c r="AB39" s="17"/>
      <c r="AC39" s="17"/>
      <c r="AD39" s="17"/>
      <c r="AE39" s="17"/>
      <c r="AF39" s="17"/>
      <c r="AG39" s="17"/>
      <c r="AH39" s="17"/>
      <c r="AI39" s="17"/>
      <c r="AJ39" s="16"/>
      <c r="AK39" s="17"/>
      <c r="AL39" s="16"/>
      <c r="AM39" s="17"/>
      <c r="AN39" s="17"/>
      <c r="AO39" s="17"/>
      <c r="AP39" s="17"/>
      <c r="AQ39" s="17"/>
      <c r="AR39" s="17"/>
      <c r="AS39" s="17"/>
      <c r="AT39" s="28"/>
    </row>
    <row r="40" spans="1:47" x14ac:dyDescent="0.25">
      <c r="A40" s="11">
        <v>37</v>
      </c>
      <c r="B40" s="42" t="s">
        <v>45</v>
      </c>
      <c r="C40" s="74"/>
      <c r="D40" s="14">
        <v>21000</v>
      </c>
      <c r="E40" s="15">
        <f t="shared" si="1"/>
        <v>21000</v>
      </c>
      <c r="F40" s="16"/>
      <c r="G40" s="17"/>
      <c r="H40" s="16"/>
      <c r="I40" s="17"/>
      <c r="J40" s="16"/>
      <c r="K40" s="17"/>
      <c r="L40" s="16"/>
      <c r="M40" s="17"/>
      <c r="N40" s="16"/>
      <c r="O40" s="17"/>
      <c r="P40" s="16"/>
      <c r="Q40" s="17"/>
      <c r="R40" s="16"/>
      <c r="S40" s="17"/>
      <c r="T40" s="16"/>
      <c r="U40" s="17"/>
      <c r="V40" s="43"/>
      <c r="W40" s="17"/>
      <c r="X40" s="16"/>
      <c r="Y40" s="17"/>
      <c r="Z40" s="16"/>
      <c r="AA40" s="17"/>
      <c r="AB40" s="17"/>
      <c r="AC40" s="17"/>
      <c r="AD40" s="17"/>
      <c r="AE40" s="17"/>
      <c r="AF40" s="17"/>
      <c r="AG40" s="17"/>
      <c r="AH40" s="17"/>
      <c r="AI40" s="17"/>
      <c r="AJ40" s="16"/>
      <c r="AK40" s="17"/>
      <c r="AL40" s="16"/>
      <c r="AM40" s="17"/>
      <c r="AN40" s="17"/>
      <c r="AO40" s="17"/>
      <c r="AP40" s="17"/>
      <c r="AQ40" s="17"/>
      <c r="AR40" s="17"/>
      <c r="AS40" s="17"/>
      <c r="AT40" s="28"/>
    </row>
    <row r="41" spans="1:47" s="82" customFormat="1" x14ac:dyDescent="0.25">
      <c r="A41" s="11">
        <v>38</v>
      </c>
      <c r="B41" s="75" t="s">
        <v>46</v>
      </c>
      <c r="C41" s="76"/>
      <c r="D41" s="77">
        <v>0</v>
      </c>
      <c r="E41" s="77">
        <f t="shared" si="1"/>
        <v>0</v>
      </c>
      <c r="F41" s="78"/>
      <c r="G41" s="79"/>
      <c r="H41" s="78"/>
      <c r="I41" s="79"/>
      <c r="J41" s="78"/>
      <c r="K41" s="79"/>
      <c r="L41" s="78"/>
      <c r="M41" s="79"/>
      <c r="N41" s="78"/>
      <c r="O41" s="79"/>
      <c r="P41" s="78"/>
      <c r="Q41" s="79"/>
      <c r="R41" s="78"/>
      <c r="S41" s="79"/>
      <c r="T41" s="78"/>
      <c r="U41" s="79"/>
      <c r="V41" s="80"/>
      <c r="W41" s="79"/>
      <c r="X41" s="78"/>
      <c r="Y41" s="79"/>
      <c r="Z41" s="78"/>
      <c r="AA41" s="79"/>
      <c r="AB41" s="78"/>
      <c r="AC41" s="79"/>
      <c r="AD41" s="78"/>
      <c r="AE41" s="79"/>
      <c r="AF41" s="78"/>
      <c r="AG41" s="79"/>
      <c r="AH41" s="78"/>
      <c r="AI41" s="79"/>
      <c r="AJ41" s="78"/>
      <c r="AK41" s="79"/>
      <c r="AL41" s="78"/>
      <c r="AM41" s="79"/>
      <c r="AN41" s="79"/>
      <c r="AO41" s="79"/>
      <c r="AP41" s="79"/>
      <c r="AQ41" s="79"/>
      <c r="AR41" s="79"/>
      <c r="AS41" s="79"/>
      <c r="AT41" s="81"/>
    </row>
    <row r="42" spans="1:47" x14ac:dyDescent="0.25">
      <c r="A42" s="11">
        <v>39</v>
      </c>
      <c r="B42" s="50" t="s">
        <v>47</v>
      </c>
      <c r="C42" s="55"/>
      <c r="D42" s="14">
        <v>126100</v>
      </c>
      <c r="E42" s="15">
        <f t="shared" si="1"/>
        <v>126100</v>
      </c>
      <c r="F42" s="16"/>
      <c r="G42" s="34"/>
      <c r="H42" s="16"/>
      <c r="I42" s="17"/>
      <c r="J42" s="16"/>
      <c r="K42" s="17"/>
      <c r="L42" s="16"/>
      <c r="M42" s="17"/>
      <c r="N42" s="16"/>
      <c r="O42" s="17"/>
      <c r="P42" s="16"/>
      <c r="Q42" s="17"/>
      <c r="R42" s="16"/>
      <c r="S42" s="17"/>
      <c r="T42" s="16"/>
      <c r="U42" s="17"/>
      <c r="V42" s="43"/>
      <c r="W42" s="17"/>
      <c r="X42" s="16"/>
      <c r="Y42" s="17"/>
      <c r="Z42" s="16"/>
      <c r="AA42" s="17"/>
      <c r="AB42" s="17"/>
      <c r="AC42" s="17"/>
      <c r="AD42" s="17"/>
      <c r="AE42" s="17"/>
      <c r="AF42" s="17"/>
      <c r="AG42" s="17"/>
      <c r="AH42" s="17"/>
      <c r="AI42" s="17"/>
      <c r="AJ42" s="16"/>
      <c r="AK42" s="17"/>
      <c r="AL42" s="16"/>
      <c r="AM42" s="17"/>
      <c r="AN42" s="17"/>
      <c r="AO42" s="17"/>
      <c r="AP42" s="17"/>
      <c r="AQ42" s="17"/>
      <c r="AR42" s="17"/>
      <c r="AS42" s="17"/>
      <c r="AT42" s="28"/>
    </row>
    <row r="43" spans="1:47" x14ac:dyDescent="0.25">
      <c r="A43" s="11">
        <v>40</v>
      </c>
      <c r="B43" s="12" t="s">
        <v>48</v>
      </c>
      <c r="C43" s="13"/>
      <c r="D43" s="14">
        <v>87000</v>
      </c>
      <c r="E43" s="15">
        <f t="shared" si="1"/>
        <v>87000</v>
      </c>
      <c r="F43" s="16"/>
      <c r="G43" s="17"/>
      <c r="H43" s="16"/>
      <c r="I43" s="34"/>
      <c r="J43" s="16"/>
      <c r="K43" s="17"/>
      <c r="L43" s="16"/>
      <c r="M43" s="17"/>
      <c r="N43" s="16"/>
      <c r="O43" s="17"/>
      <c r="P43" s="16"/>
      <c r="Q43" s="17"/>
      <c r="R43" s="16"/>
      <c r="S43" s="17"/>
      <c r="T43" s="16"/>
      <c r="U43" s="17"/>
      <c r="V43" s="43"/>
      <c r="W43" s="17"/>
      <c r="X43" s="16"/>
      <c r="Y43" s="17"/>
      <c r="Z43" s="16"/>
      <c r="AA43" s="17"/>
      <c r="AB43" s="17"/>
      <c r="AC43" s="17"/>
      <c r="AD43" s="17"/>
      <c r="AE43" s="17"/>
      <c r="AF43" s="17"/>
      <c r="AG43" s="17"/>
      <c r="AH43" s="17"/>
      <c r="AI43" s="17"/>
      <c r="AJ43" s="16"/>
      <c r="AK43" s="17"/>
      <c r="AL43" s="16"/>
      <c r="AM43" s="17"/>
      <c r="AN43" s="17"/>
      <c r="AO43" s="17"/>
      <c r="AP43" s="17"/>
      <c r="AQ43" s="17"/>
      <c r="AR43" s="17"/>
      <c r="AS43" s="17"/>
      <c r="AT43" s="28"/>
    </row>
    <row r="44" spans="1:47" x14ac:dyDescent="0.25">
      <c r="A44" s="11">
        <v>41</v>
      </c>
      <c r="B44" s="41" t="s">
        <v>49</v>
      </c>
      <c r="C44" s="44"/>
      <c r="D44" s="14">
        <v>444300</v>
      </c>
      <c r="E44" s="15">
        <f t="shared" si="1"/>
        <v>444300</v>
      </c>
      <c r="F44" s="16"/>
      <c r="G44" s="17"/>
      <c r="H44" s="16"/>
      <c r="I44" s="17"/>
      <c r="J44" s="16"/>
      <c r="K44" s="17"/>
      <c r="L44" s="16"/>
      <c r="M44" s="17"/>
      <c r="N44" s="16"/>
      <c r="O44" s="17"/>
      <c r="P44" s="16"/>
      <c r="Q44" s="17"/>
      <c r="R44" s="16"/>
      <c r="S44" s="17"/>
      <c r="T44" s="16"/>
      <c r="U44" s="17"/>
      <c r="V44" s="43"/>
      <c r="W44" s="17"/>
      <c r="X44" s="16"/>
      <c r="Y44" s="17"/>
      <c r="Z44" s="16"/>
      <c r="AA44" s="17"/>
      <c r="AB44" s="17"/>
      <c r="AC44" s="17"/>
      <c r="AD44" s="17"/>
      <c r="AE44" s="17"/>
      <c r="AF44" s="17"/>
      <c r="AG44" s="17"/>
      <c r="AH44" s="17"/>
      <c r="AI44" s="17"/>
      <c r="AJ44" s="16"/>
      <c r="AK44" s="17"/>
      <c r="AL44" s="16"/>
      <c r="AM44" s="17"/>
      <c r="AN44" s="17"/>
      <c r="AO44" s="17"/>
      <c r="AP44" s="17"/>
      <c r="AQ44" s="17"/>
      <c r="AR44" s="17"/>
      <c r="AS44" s="17"/>
      <c r="AT44" s="28"/>
    </row>
    <row r="45" spans="1:47" x14ac:dyDescent="0.25">
      <c r="A45" s="11">
        <v>42</v>
      </c>
      <c r="B45" s="83" t="s">
        <v>50</v>
      </c>
      <c r="C45" s="84"/>
      <c r="D45" s="14">
        <v>650000</v>
      </c>
      <c r="E45" s="15">
        <f t="shared" si="1"/>
        <v>650000</v>
      </c>
      <c r="F45" s="16"/>
      <c r="G45" s="17"/>
      <c r="H45" s="16"/>
      <c r="I45" s="17"/>
      <c r="J45" s="16"/>
      <c r="K45" s="17"/>
      <c r="L45" s="16"/>
      <c r="M45" s="17"/>
      <c r="N45" s="16"/>
      <c r="O45" s="17"/>
      <c r="P45" s="16"/>
      <c r="Q45" s="17"/>
      <c r="R45" s="16"/>
      <c r="S45" s="17"/>
      <c r="T45" s="16"/>
      <c r="U45" s="17"/>
      <c r="V45" s="43"/>
      <c r="W45" s="17"/>
      <c r="X45" s="16"/>
      <c r="Y45" s="17"/>
      <c r="Z45" s="16"/>
      <c r="AA45" s="17"/>
      <c r="AB45" s="17"/>
      <c r="AC45" s="17"/>
      <c r="AD45" s="17"/>
      <c r="AE45" s="17"/>
      <c r="AF45" s="17"/>
      <c r="AG45" s="17"/>
      <c r="AH45" s="17"/>
      <c r="AI45" s="17"/>
      <c r="AJ45" s="16"/>
      <c r="AK45" s="17"/>
      <c r="AL45" s="16"/>
      <c r="AM45" s="17"/>
      <c r="AN45" s="17"/>
      <c r="AO45" s="17"/>
      <c r="AP45" s="17"/>
      <c r="AQ45" s="17"/>
      <c r="AR45" s="17"/>
      <c r="AS45" s="17"/>
      <c r="AT45" s="28"/>
    </row>
    <row r="46" spans="1:47" x14ac:dyDescent="0.25">
      <c r="A46" s="11">
        <v>43</v>
      </c>
      <c r="B46" s="12" t="s">
        <v>51</v>
      </c>
      <c r="C46" s="85"/>
      <c r="D46" s="14">
        <v>64000</v>
      </c>
      <c r="E46" s="15">
        <f t="shared" si="1"/>
        <v>64000</v>
      </c>
      <c r="F46" s="16"/>
      <c r="G46" s="17"/>
      <c r="H46" s="16"/>
      <c r="I46" s="17"/>
      <c r="J46" s="16"/>
      <c r="K46" s="17"/>
      <c r="L46" s="16"/>
      <c r="M46" s="17"/>
      <c r="N46" s="16"/>
      <c r="O46" s="17"/>
      <c r="P46" s="16"/>
      <c r="Q46" s="17"/>
      <c r="R46" s="16"/>
      <c r="S46" s="17"/>
      <c r="T46" s="16"/>
      <c r="U46" s="17"/>
      <c r="V46" s="43"/>
      <c r="W46" s="17"/>
      <c r="X46" s="16"/>
      <c r="Y46" s="17"/>
      <c r="Z46" s="16"/>
      <c r="AA46" s="17"/>
      <c r="AB46" s="17"/>
      <c r="AC46" s="17"/>
      <c r="AD46" s="17"/>
      <c r="AE46" s="17"/>
      <c r="AF46" s="17"/>
      <c r="AG46" s="17"/>
      <c r="AH46" s="17"/>
      <c r="AI46" s="17"/>
      <c r="AJ46" s="16"/>
      <c r="AK46" s="17"/>
      <c r="AL46" s="16"/>
      <c r="AM46" s="17"/>
      <c r="AN46" s="17"/>
      <c r="AO46" s="17"/>
      <c r="AP46" s="17"/>
      <c r="AQ46" s="17"/>
      <c r="AR46" s="17"/>
      <c r="AS46" s="17"/>
      <c r="AT46" s="28"/>
    </row>
    <row r="47" spans="1:47" x14ac:dyDescent="0.25">
      <c r="A47" s="11">
        <v>44</v>
      </c>
      <c r="B47" s="83" t="s">
        <v>52</v>
      </c>
      <c r="C47" s="85"/>
      <c r="D47" s="14">
        <v>825000</v>
      </c>
      <c r="E47" s="15">
        <f t="shared" si="1"/>
        <v>825000</v>
      </c>
      <c r="F47" s="16"/>
      <c r="G47" s="17"/>
      <c r="H47" s="16"/>
      <c r="I47" s="17"/>
      <c r="J47" s="16"/>
      <c r="K47" s="17"/>
      <c r="L47" s="16"/>
      <c r="M47" s="17"/>
      <c r="N47" s="16"/>
      <c r="O47" s="17"/>
      <c r="P47" s="16"/>
      <c r="Q47" s="17"/>
      <c r="R47" s="16"/>
      <c r="S47" s="17"/>
      <c r="T47" s="16"/>
      <c r="U47" s="17"/>
      <c r="V47" s="16"/>
      <c r="W47" s="17"/>
      <c r="X47" s="16"/>
      <c r="Y47" s="17"/>
      <c r="Z47" s="16"/>
      <c r="AA47" s="17"/>
      <c r="AB47" s="16"/>
      <c r="AC47" s="17"/>
      <c r="AD47" s="16"/>
      <c r="AE47" s="17"/>
      <c r="AF47" s="17"/>
      <c r="AG47" s="17"/>
      <c r="AH47" s="17"/>
      <c r="AI47" s="17"/>
      <c r="AJ47" s="16"/>
      <c r="AK47" s="17"/>
      <c r="AL47" s="16"/>
      <c r="AM47" s="17"/>
      <c r="AN47" s="17"/>
      <c r="AO47" s="17"/>
      <c r="AP47" s="17"/>
      <c r="AQ47" s="17"/>
      <c r="AR47" s="17"/>
      <c r="AS47" s="17"/>
      <c r="AT47" s="28"/>
    </row>
    <row r="48" spans="1:47" s="64" customFormat="1" x14ac:dyDescent="0.25">
      <c r="A48" s="11">
        <v>45</v>
      </c>
      <c r="B48" s="41" t="s">
        <v>53</v>
      </c>
      <c r="C48" s="44"/>
      <c r="D48" s="71">
        <v>52300</v>
      </c>
      <c r="E48" s="15">
        <f t="shared" si="1"/>
        <v>52300</v>
      </c>
      <c r="F48" s="60"/>
      <c r="G48" s="61"/>
      <c r="H48" s="60"/>
      <c r="I48" s="61"/>
      <c r="J48" s="60"/>
      <c r="K48" s="61"/>
      <c r="L48" s="60"/>
      <c r="M48" s="61"/>
      <c r="N48" s="60"/>
      <c r="O48" s="61"/>
      <c r="P48" s="60"/>
      <c r="Q48" s="61"/>
      <c r="R48" s="60"/>
      <c r="S48" s="61"/>
      <c r="T48" s="60"/>
      <c r="U48" s="61"/>
      <c r="V48" s="62"/>
      <c r="W48" s="61"/>
      <c r="X48" s="60"/>
      <c r="Y48" s="61"/>
      <c r="Z48" s="60"/>
      <c r="AA48" s="61"/>
      <c r="AB48" s="61"/>
      <c r="AC48" s="61"/>
      <c r="AD48" s="61"/>
      <c r="AE48" s="61"/>
      <c r="AF48" s="61"/>
      <c r="AG48" s="61"/>
      <c r="AH48" s="61"/>
      <c r="AI48" s="61"/>
      <c r="AJ48" s="60"/>
      <c r="AK48" s="61"/>
      <c r="AL48" s="60"/>
      <c r="AM48" s="61"/>
      <c r="AN48" s="61"/>
      <c r="AO48" s="61"/>
      <c r="AP48" s="61"/>
      <c r="AQ48" s="61"/>
      <c r="AR48" s="61"/>
      <c r="AS48" s="61"/>
      <c r="AT48" s="63"/>
    </row>
    <row r="49" spans="1:46" s="64" customFormat="1" x14ac:dyDescent="0.25">
      <c r="A49" s="11">
        <v>46</v>
      </c>
      <c r="B49" s="12" t="s">
        <v>54</v>
      </c>
      <c r="C49" s="44"/>
      <c r="D49" s="71">
        <v>16350</v>
      </c>
      <c r="E49" s="15">
        <f t="shared" si="1"/>
        <v>16350</v>
      </c>
      <c r="F49" s="60"/>
      <c r="G49" s="61"/>
      <c r="H49" s="60"/>
      <c r="I49" s="61"/>
      <c r="J49" s="60"/>
      <c r="K49" s="61"/>
      <c r="L49" s="60"/>
      <c r="M49" s="61"/>
      <c r="N49" s="60"/>
      <c r="O49" s="61"/>
      <c r="P49" s="60"/>
      <c r="Q49" s="61"/>
      <c r="R49" s="60"/>
      <c r="S49" s="61"/>
      <c r="T49" s="60"/>
      <c r="U49" s="61"/>
      <c r="V49" s="62"/>
      <c r="W49" s="61"/>
      <c r="X49" s="60"/>
      <c r="Y49" s="61"/>
      <c r="Z49" s="60"/>
      <c r="AA49" s="61"/>
      <c r="AB49" s="61"/>
      <c r="AC49" s="61"/>
      <c r="AD49" s="61"/>
      <c r="AE49" s="61"/>
      <c r="AF49" s="61"/>
      <c r="AG49" s="61"/>
      <c r="AH49" s="61"/>
      <c r="AI49" s="61"/>
      <c r="AJ49" s="60"/>
      <c r="AK49" s="61"/>
      <c r="AL49" s="60"/>
      <c r="AM49" s="61"/>
      <c r="AN49" s="61"/>
      <c r="AO49" s="61"/>
      <c r="AP49" s="61"/>
      <c r="AQ49" s="61"/>
      <c r="AR49" s="61"/>
      <c r="AS49" s="61"/>
      <c r="AT49" s="63"/>
    </row>
    <row r="50" spans="1:46" x14ac:dyDescent="0.25">
      <c r="A50" s="11">
        <v>47</v>
      </c>
      <c r="B50" s="12" t="s">
        <v>55</v>
      </c>
      <c r="C50" s="85"/>
      <c r="D50" s="14">
        <v>35000</v>
      </c>
      <c r="E50" s="15">
        <f t="shared" si="1"/>
        <v>35000</v>
      </c>
      <c r="F50" s="16"/>
      <c r="G50" s="17"/>
      <c r="H50" s="16"/>
      <c r="I50" s="17"/>
      <c r="J50" s="16"/>
      <c r="K50" s="17"/>
      <c r="L50" s="16"/>
      <c r="M50" s="17"/>
      <c r="N50" s="16"/>
      <c r="O50" s="17"/>
      <c r="P50" s="16"/>
      <c r="Q50" s="17"/>
      <c r="R50" s="16"/>
      <c r="S50" s="17"/>
      <c r="T50" s="16"/>
      <c r="U50" s="17"/>
      <c r="V50" s="43"/>
      <c r="W50" s="17"/>
      <c r="X50" s="16"/>
      <c r="Y50" s="17"/>
      <c r="Z50" s="16"/>
      <c r="AA50" s="17"/>
      <c r="AB50" s="17"/>
      <c r="AC50" s="17"/>
      <c r="AD50" s="17"/>
      <c r="AE50" s="17"/>
      <c r="AF50" s="17"/>
      <c r="AG50" s="17"/>
      <c r="AH50" s="17"/>
      <c r="AI50" s="17"/>
      <c r="AJ50" s="16"/>
      <c r="AK50" s="17"/>
      <c r="AL50" s="16"/>
      <c r="AM50" s="17"/>
      <c r="AN50" s="17"/>
      <c r="AO50" s="17"/>
      <c r="AP50" s="17"/>
      <c r="AQ50" s="17"/>
      <c r="AR50" s="17"/>
      <c r="AS50" s="17"/>
      <c r="AT50" s="28"/>
    </row>
    <row r="51" spans="1:46" x14ac:dyDescent="0.25">
      <c r="A51" s="11">
        <v>48</v>
      </c>
      <c r="B51" s="42" t="s">
        <v>56</v>
      </c>
      <c r="C51" s="85"/>
      <c r="D51" s="14">
        <v>9000</v>
      </c>
      <c r="E51" s="15">
        <f t="shared" si="1"/>
        <v>9000</v>
      </c>
      <c r="F51" s="16"/>
      <c r="G51" s="17"/>
      <c r="H51" s="18"/>
      <c r="I51" s="17"/>
      <c r="J51" s="16"/>
      <c r="K51" s="17"/>
      <c r="L51" s="16"/>
      <c r="M51" s="17"/>
      <c r="N51" s="16"/>
      <c r="O51" s="17"/>
      <c r="P51" s="16"/>
      <c r="Q51" s="17"/>
      <c r="R51" s="16"/>
      <c r="S51" s="17"/>
      <c r="T51" s="16"/>
      <c r="U51" s="17"/>
      <c r="V51" s="43"/>
      <c r="W51" s="17"/>
      <c r="X51" s="16"/>
      <c r="Y51" s="17"/>
      <c r="Z51" s="16"/>
      <c r="AA51" s="17"/>
      <c r="AB51" s="17"/>
      <c r="AC51" s="17"/>
      <c r="AD51" s="17"/>
      <c r="AE51" s="17"/>
      <c r="AF51" s="17"/>
      <c r="AG51" s="17"/>
      <c r="AH51" s="17"/>
      <c r="AI51" s="17"/>
      <c r="AJ51" s="16"/>
      <c r="AK51" s="17"/>
      <c r="AL51" s="16"/>
      <c r="AM51" s="17"/>
      <c r="AN51" s="17"/>
      <c r="AO51" s="17"/>
      <c r="AP51" s="17"/>
      <c r="AQ51" s="17"/>
      <c r="AR51" s="17"/>
      <c r="AS51" s="17"/>
      <c r="AT51" s="28"/>
    </row>
    <row r="52" spans="1:46" x14ac:dyDescent="0.25">
      <c r="A52" s="11">
        <v>49</v>
      </c>
      <c r="B52" s="12" t="s">
        <v>57</v>
      </c>
      <c r="C52" s="85"/>
      <c r="D52" s="14">
        <v>54700</v>
      </c>
      <c r="E52" s="15">
        <f t="shared" si="1"/>
        <v>54700</v>
      </c>
      <c r="F52" s="16"/>
      <c r="G52" s="34"/>
      <c r="H52" s="16"/>
      <c r="I52" s="17"/>
      <c r="J52" s="16"/>
      <c r="K52" s="17"/>
      <c r="L52" s="16"/>
      <c r="M52" s="17"/>
      <c r="N52" s="16"/>
      <c r="O52" s="17"/>
      <c r="P52" s="16"/>
      <c r="Q52" s="17"/>
      <c r="R52" s="16"/>
      <c r="S52" s="17"/>
      <c r="T52" s="16"/>
      <c r="U52" s="17"/>
      <c r="V52" s="43"/>
      <c r="W52" s="17"/>
      <c r="X52" s="16"/>
      <c r="Y52" s="17"/>
      <c r="Z52" s="16"/>
      <c r="AA52" s="17"/>
      <c r="AB52" s="17"/>
      <c r="AC52" s="17"/>
      <c r="AD52" s="17"/>
      <c r="AE52" s="17"/>
      <c r="AF52" s="17"/>
      <c r="AG52" s="17"/>
      <c r="AH52" s="17"/>
      <c r="AI52" s="17"/>
      <c r="AJ52" s="16"/>
      <c r="AK52" s="17"/>
      <c r="AL52" s="16"/>
      <c r="AM52" s="17"/>
      <c r="AN52" s="17"/>
      <c r="AO52" s="17"/>
      <c r="AP52" s="17"/>
      <c r="AQ52" s="17"/>
      <c r="AR52" s="17"/>
      <c r="AS52" s="17"/>
      <c r="AT52" s="28"/>
    </row>
    <row r="53" spans="1:46" x14ac:dyDescent="0.25">
      <c r="A53" s="11">
        <v>50</v>
      </c>
      <c r="B53" s="12" t="s">
        <v>58</v>
      </c>
      <c r="C53" s="44"/>
      <c r="D53" s="14">
        <v>63400</v>
      </c>
      <c r="E53" s="15">
        <f t="shared" si="1"/>
        <v>63400</v>
      </c>
      <c r="F53" s="16"/>
      <c r="G53" s="17"/>
      <c r="H53" s="16"/>
      <c r="I53" s="17"/>
      <c r="J53" s="16"/>
      <c r="K53" s="17"/>
      <c r="L53" s="16"/>
      <c r="M53" s="17"/>
      <c r="N53" s="16"/>
      <c r="O53" s="17"/>
      <c r="P53" s="16"/>
      <c r="Q53" s="17"/>
      <c r="R53" s="16"/>
      <c r="S53" s="17"/>
      <c r="T53" s="16"/>
      <c r="U53" s="17"/>
      <c r="V53" s="43"/>
      <c r="W53" s="17"/>
      <c r="X53" s="16"/>
      <c r="Y53" s="17"/>
      <c r="Z53" s="16"/>
      <c r="AA53" s="17"/>
      <c r="AB53" s="16"/>
      <c r="AC53" s="17"/>
      <c r="AD53" s="16"/>
      <c r="AE53" s="17"/>
      <c r="AF53" s="17"/>
      <c r="AG53" s="17"/>
      <c r="AH53" s="17"/>
      <c r="AI53" s="17"/>
      <c r="AJ53" s="16"/>
      <c r="AK53" s="17"/>
      <c r="AL53" s="16"/>
      <c r="AM53" s="17"/>
      <c r="AN53" s="17"/>
      <c r="AO53" s="17"/>
      <c r="AP53" s="17"/>
      <c r="AQ53" s="17"/>
      <c r="AR53" s="17"/>
      <c r="AS53" s="17"/>
      <c r="AT53" s="28"/>
    </row>
    <row r="54" spans="1:46" x14ac:dyDescent="0.25">
      <c r="A54" s="11">
        <v>51</v>
      </c>
      <c r="B54" s="12" t="s">
        <v>59</v>
      </c>
      <c r="C54" s="85"/>
      <c r="D54" s="14">
        <v>558600</v>
      </c>
      <c r="E54" s="15">
        <f t="shared" si="1"/>
        <v>558600</v>
      </c>
      <c r="F54" s="16"/>
      <c r="G54" s="17"/>
      <c r="H54" s="16"/>
      <c r="I54" s="17"/>
      <c r="J54" s="16"/>
      <c r="K54" s="17"/>
      <c r="L54" s="16"/>
      <c r="M54" s="17"/>
      <c r="N54" s="16"/>
      <c r="O54" s="17"/>
      <c r="P54" s="16"/>
      <c r="Q54" s="17"/>
      <c r="R54" s="16"/>
      <c r="S54" s="17"/>
      <c r="T54" s="16"/>
      <c r="U54" s="17"/>
      <c r="V54" s="43"/>
      <c r="W54" s="17"/>
      <c r="X54" s="16"/>
      <c r="Y54" s="17"/>
      <c r="Z54" s="16"/>
      <c r="AA54" s="17"/>
      <c r="AB54" s="17"/>
      <c r="AC54" s="17"/>
      <c r="AD54" s="17"/>
      <c r="AE54" s="17"/>
      <c r="AF54" s="17"/>
      <c r="AG54" s="17"/>
      <c r="AH54" s="17"/>
      <c r="AI54" s="17"/>
      <c r="AJ54" s="16"/>
      <c r="AK54" s="17"/>
      <c r="AL54" s="16"/>
      <c r="AM54" s="17"/>
      <c r="AN54" s="17"/>
      <c r="AO54" s="17"/>
      <c r="AP54" s="17"/>
      <c r="AQ54" s="17"/>
      <c r="AR54" s="17"/>
      <c r="AS54" s="17"/>
      <c r="AT54" s="28"/>
    </row>
    <row r="55" spans="1:46" x14ac:dyDescent="0.25">
      <c r="A55" s="11">
        <v>52</v>
      </c>
      <c r="B55" s="42" t="s">
        <v>60</v>
      </c>
      <c r="C55" s="85"/>
      <c r="D55" s="14">
        <v>145000</v>
      </c>
      <c r="E55" s="15">
        <f t="shared" si="1"/>
        <v>145000</v>
      </c>
      <c r="F55" s="16"/>
      <c r="G55" s="86"/>
      <c r="H55" s="16"/>
      <c r="I55" s="17"/>
      <c r="J55" s="16"/>
      <c r="K55" s="17"/>
      <c r="L55" s="16"/>
      <c r="M55" s="17"/>
      <c r="N55" s="16"/>
      <c r="O55" s="17"/>
      <c r="P55" s="16"/>
      <c r="Q55" s="17"/>
      <c r="R55" s="16"/>
      <c r="S55" s="17"/>
      <c r="T55" s="16"/>
      <c r="U55" s="17"/>
      <c r="V55" s="43"/>
      <c r="W55" s="17"/>
      <c r="X55" s="16"/>
      <c r="Y55" s="17"/>
      <c r="Z55" s="16"/>
      <c r="AA55" s="17"/>
      <c r="AB55" s="17"/>
      <c r="AC55" s="17"/>
      <c r="AD55" s="17"/>
      <c r="AE55" s="17"/>
      <c r="AF55" s="17"/>
      <c r="AG55" s="17"/>
      <c r="AH55" s="17"/>
      <c r="AI55" s="17"/>
      <c r="AJ55" s="16"/>
      <c r="AK55" s="17"/>
      <c r="AL55" s="16"/>
      <c r="AM55" s="17"/>
      <c r="AN55" s="17"/>
      <c r="AO55" s="17"/>
      <c r="AP55" s="17"/>
      <c r="AQ55" s="17"/>
      <c r="AR55" s="17"/>
      <c r="AS55" s="17"/>
      <c r="AT55" s="28"/>
    </row>
    <row r="56" spans="1:46" x14ac:dyDescent="0.25">
      <c r="A56" s="11">
        <v>53</v>
      </c>
      <c r="B56" s="12" t="s">
        <v>61</v>
      </c>
      <c r="C56" s="84"/>
      <c r="D56" s="14">
        <v>13000</v>
      </c>
      <c r="E56" s="15">
        <f t="shared" si="1"/>
        <v>13000</v>
      </c>
      <c r="F56" s="16"/>
      <c r="G56" s="17"/>
      <c r="H56" s="16"/>
      <c r="I56" s="17"/>
      <c r="J56" s="16"/>
      <c r="K56" s="17"/>
      <c r="L56" s="16"/>
      <c r="M56" s="17"/>
      <c r="N56" s="16"/>
      <c r="O56" s="17"/>
      <c r="P56" s="16"/>
      <c r="Q56" s="17"/>
      <c r="R56" s="16"/>
      <c r="S56" s="17"/>
      <c r="T56" s="16"/>
      <c r="U56" s="17"/>
      <c r="V56" s="43"/>
      <c r="W56" s="17"/>
      <c r="X56" s="16"/>
      <c r="Y56" s="17"/>
      <c r="Z56" s="16"/>
      <c r="AA56" s="17"/>
      <c r="AB56" s="17"/>
      <c r="AC56" s="17"/>
      <c r="AD56" s="17"/>
      <c r="AE56" s="17"/>
      <c r="AF56" s="17"/>
      <c r="AG56" s="17"/>
      <c r="AH56" s="17"/>
      <c r="AI56" s="17"/>
      <c r="AJ56" s="16"/>
      <c r="AK56" s="17"/>
      <c r="AL56" s="16"/>
      <c r="AM56" s="17"/>
      <c r="AN56" s="17"/>
      <c r="AO56" s="17"/>
      <c r="AP56" s="17"/>
      <c r="AQ56" s="17"/>
      <c r="AR56" s="17"/>
      <c r="AS56" s="17"/>
      <c r="AT56" s="28"/>
    </row>
    <row r="57" spans="1:46" x14ac:dyDescent="0.25">
      <c r="A57" s="11">
        <v>54</v>
      </c>
      <c r="B57" s="83" t="s">
        <v>62</v>
      </c>
      <c r="C57" s="85"/>
      <c r="D57" s="14">
        <v>182800</v>
      </c>
      <c r="E57" s="15">
        <f t="shared" si="1"/>
        <v>182800</v>
      </c>
      <c r="F57" s="16"/>
      <c r="G57" s="17"/>
      <c r="H57" s="16"/>
      <c r="I57" s="17"/>
      <c r="J57" s="16"/>
      <c r="K57" s="17"/>
      <c r="L57" s="16"/>
      <c r="M57" s="17"/>
      <c r="N57" s="16"/>
      <c r="O57" s="17"/>
      <c r="P57" s="16"/>
      <c r="Q57" s="17"/>
      <c r="R57" s="16"/>
      <c r="S57" s="17"/>
      <c r="T57" s="16"/>
      <c r="U57" s="17"/>
      <c r="V57" s="43"/>
      <c r="W57" s="17"/>
      <c r="X57" s="16"/>
      <c r="Y57" s="17"/>
      <c r="Z57" s="16"/>
      <c r="AA57" s="17"/>
      <c r="AB57" s="17"/>
      <c r="AC57" s="17"/>
      <c r="AD57" s="17"/>
      <c r="AE57" s="17"/>
      <c r="AF57" s="17"/>
      <c r="AG57" s="17"/>
      <c r="AH57" s="17"/>
      <c r="AI57" s="17"/>
      <c r="AJ57" s="16"/>
      <c r="AK57" s="17"/>
      <c r="AL57" s="16"/>
      <c r="AM57" s="17"/>
      <c r="AN57" s="17"/>
      <c r="AO57" s="17"/>
      <c r="AP57" s="17"/>
      <c r="AQ57" s="17"/>
      <c r="AR57" s="17"/>
      <c r="AS57" s="17"/>
      <c r="AT57" s="28"/>
    </row>
    <row r="58" spans="1:46" x14ac:dyDescent="0.25">
      <c r="A58" s="11">
        <v>55</v>
      </c>
      <c r="B58" s="12" t="s">
        <v>63</v>
      </c>
      <c r="C58" s="44"/>
      <c r="D58" s="14">
        <v>48000</v>
      </c>
      <c r="E58" s="15">
        <f t="shared" si="1"/>
        <v>48000</v>
      </c>
      <c r="F58" s="16"/>
      <c r="G58" s="17"/>
      <c r="H58" s="16"/>
      <c r="I58" s="17"/>
      <c r="J58" s="16"/>
      <c r="K58" s="17"/>
      <c r="L58" s="16"/>
      <c r="M58" s="17"/>
      <c r="N58" s="16"/>
      <c r="O58" s="17"/>
      <c r="P58" s="16"/>
      <c r="Q58" s="17"/>
      <c r="R58" s="16"/>
      <c r="S58" s="17"/>
      <c r="T58" s="16"/>
      <c r="U58" s="17"/>
      <c r="V58" s="43"/>
      <c r="W58" s="17"/>
      <c r="X58" s="16"/>
      <c r="Y58" s="17"/>
      <c r="Z58" s="16"/>
      <c r="AA58" s="17"/>
      <c r="AB58" s="17"/>
      <c r="AC58" s="17"/>
      <c r="AD58" s="17"/>
      <c r="AE58" s="17"/>
      <c r="AF58" s="17"/>
      <c r="AG58" s="17"/>
      <c r="AH58" s="17"/>
      <c r="AI58" s="17"/>
      <c r="AJ58" s="16"/>
      <c r="AK58" s="17"/>
      <c r="AL58" s="16"/>
      <c r="AM58" s="17"/>
      <c r="AN58" s="17"/>
      <c r="AO58" s="17"/>
      <c r="AP58" s="17"/>
      <c r="AQ58" s="17"/>
      <c r="AR58" s="17"/>
      <c r="AS58" s="17"/>
      <c r="AT58" s="28"/>
    </row>
    <row r="59" spans="1:46" x14ac:dyDescent="0.25">
      <c r="A59" s="11">
        <v>56</v>
      </c>
      <c r="B59" s="12" t="s">
        <v>64</v>
      </c>
      <c r="C59" s="84"/>
      <c r="D59" s="14">
        <v>0</v>
      </c>
      <c r="E59" s="15">
        <f t="shared" si="1"/>
        <v>0</v>
      </c>
      <c r="F59" s="16"/>
      <c r="G59" s="17"/>
      <c r="H59" s="66"/>
      <c r="I59" s="67"/>
      <c r="J59" s="16"/>
      <c r="K59" s="17"/>
      <c r="L59" s="16"/>
      <c r="M59" s="17"/>
      <c r="N59" s="16"/>
      <c r="O59" s="17"/>
      <c r="P59" s="16"/>
      <c r="Q59" s="17"/>
      <c r="R59" s="16"/>
      <c r="S59" s="17"/>
      <c r="T59" s="16"/>
      <c r="U59" s="17"/>
      <c r="V59" s="43"/>
      <c r="W59" s="17"/>
      <c r="X59" s="16"/>
      <c r="Y59" s="17"/>
      <c r="Z59" s="16"/>
      <c r="AA59" s="17"/>
      <c r="AB59" s="17"/>
      <c r="AC59" s="17"/>
      <c r="AD59" s="17"/>
      <c r="AE59" s="17"/>
      <c r="AF59" s="17"/>
      <c r="AG59" s="17"/>
      <c r="AH59" s="17"/>
      <c r="AI59" s="17"/>
      <c r="AJ59" s="16"/>
      <c r="AK59" s="17"/>
      <c r="AL59" s="16"/>
      <c r="AM59" s="17"/>
      <c r="AN59" s="17"/>
      <c r="AO59" s="17"/>
      <c r="AP59" s="17"/>
      <c r="AQ59" s="17"/>
      <c r="AR59" s="17"/>
      <c r="AS59" s="17"/>
      <c r="AT59" s="28"/>
    </row>
    <row r="60" spans="1:46" x14ac:dyDescent="0.25">
      <c r="A60" s="11">
        <v>57</v>
      </c>
      <c r="B60" s="42" t="s">
        <v>65</v>
      </c>
      <c r="C60" s="85"/>
      <c r="D60" s="14">
        <v>1100</v>
      </c>
      <c r="E60" s="15">
        <f t="shared" si="1"/>
        <v>1100</v>
      </c>
      <c r="F60" s="16"/>
      <c r="G60" s="34"/>
      <c r="H60" s="18"/>
      <c r="I60" s="17"/>
      <c r="J60" s="16"/>
      <c r="K60" s="17"/>
      <c r="L60" s="16"/>
      <c r="M60" s="17"/>
      <c r="N60" s="16"/>
      <c r="O60" s="17"/>
      <c r="P60" s="16"/>
      <c r="Q60" s="17"/>
      <c r="R60" s="16"/>
      <c r="S60" s="17"/>
      <c r="T60" s="16"/>
      <c r="U60" s="17"/>
      <c r="V60" s="66"/>
      <c r="W60" s="67"/>
      <c r="X60" s="16"/>
      <c r="Y60" s="17"/>
      <c r="Z60" s="16"/>
      <c r="AA60" s="17"/>
      <c r="AB60" s="16"/>
      <c r="AC60" s="17"/>
      <c r="AD60" s="16"/>
      <c r="AE60" s="17"/>
      <c r="AF60" s="16"/>
      <c r="AG60" s="17"/>
      <c r="AH60" s="33"/>
      <c r="AI60" s="17"/>
      <c r="AJ60" s="16"/>
      <c r="AK60" s="17"/>
      <c r="AL60" s="16"/>
      <c r="AM60" s="17"/>
      <c r="AN60" s="16"/>
      <c r="AO60" s="17"/>
      <c r="AP60" s="17"/>
      <c r="AQ60" s="17"/>
      <c r="AR60" s="17"/>
      <c r="AS60" s="17"/>
      <c r="AT60" s="28"/>
    </row>
    <row r="61" spans="1:46" x14ac:dyDescent="0.25">
      <c r="A61" s="11">
        <v>58</v>
      </c>
      <c r="B61" s="47" t="s">
        <v>66</v>
      </c>
      <c r="C61" s="84"/>
      <c r="D61" s="14">
        <v>340600</v>
      </c>
      <c r="E61" s="15">
        <f t="shared" si="1"/>
        <v>340600</v>
      </c>
      <c r="F61" s="16"/>
      <c r="G61" s="17"/>
      <c r="H61" s="16"/>
      <c r="I61" s="17"/>
      <c r="J61" s="16"/>
      <c r="K61" s="17"/>
      <c r="L61" s="16"/>
      <c r="M61" s="17"/>
      <c r="N61" s="16"/>
      <c r="O61" s="17"/>
      <c r="P61" s="16"/>
      <c r="Q61" s="17"/>
      <c r="R61" s="16"/>
      <c r="S61" s="17"/>
      <c r="T61" s="16"/>
      <c r="U61" s="17"/>
      <c r="V61" s="43"/>
      <c r="W61" s="17"/>
      <c r="X61" s="16"/>
      <c r="Y61" s="17"/>
      <c r="Z61" s="16"/>
      <c r="AA61" s="17"/>
      <c r="AB61" s="17"/>
      <c r="AC61" s="17"/>
      <c r="AD61" s="17"/>
      <c r="AE61" s="17"/>
      <c r="AF61" s="17"/>
      <c r="AG61" s="17"/>
      <c r="AH61" s="17"/>
      <c r="AI61" s="17"/>
      <c r="AJ61" s="16"/>
      <c r="AK61" s="17"/>
      <c r="AL61" s="16"/>
      <c r="AM61" s="17"/>
      <c r="AN61" s="17"/>
      <c r="AO61" s="17"/>
      <c r="AP61" s="17"/>
      <c r="AQ61" s="17"/>
      <c r="AR61" s="17"/>
      <c r="AS61" s="17"/>
      <c r="AT61" s="28"/>
    </row>
    <row r="62" spans="1:46" x14ac:dyDescent="0.25">
      <c r="A62" s="11">
        <v>59</v>
      </c>
      <c r="B62" s="41" t="s">
        <v>67</v>
      </c>
      <c r="C62" s="85"/>
      <c r="D62" s="14">
        <v>3601330</v>
      </c>
      <c r="E62" s="15">
        <f t="shared" si="1"/>
        <v>3601330</v>
      </c>
      <c r="F62" s="16"/>
      <c r="G62" s="34"/>
      <c r="H62" s="16"/>
      <c r="I62" s="17"/>
      <c r="J62" s="16"/>
      <c r="K62" s="17"/>
      <c r="L62" s="16"/>
      <c r="M62" s="17"/>
      <c r="N62" s="16"/>
      <c r="O62" s="17"/>
      <c r="P62" s="16"/>
      <c r="Q62" s="17"/>
      <c r="R62" s="66"/>
      <c r="S62" s="67"/>
      <c r="T62" s="16"/>
      <c r="U62" s="17"/>
      <c r="V62" s="43"/>
      <c r="W62" s="17"/>
      <c r="X62" s="16"/>
      <c r="Y62" s="17"/>
      <c r="Z62" s="16"/>
      <c r="AA62" s="17"/>
      <c r="AB62" s="17"/>
      <c r="AC62" s="17"/>
      <c r="AD62" s="17"/>
      <c r="AE62" s="17"/>
      <c r="AF62" s="17"/>
      <c r="AG62" s="17"/>
      <c r="AH62" s="17"/>
      <c r="AI62" s="17"/>
      <c r="AJ62" s="16"/>
      <c r="AK62" s="17"/>
      <c r="AL62" s="16"/>
      <c r="AM62" s="17"/>
      <c r="AN62" s="17"/>
      <c r="AO62" s="17"/>
      <c r="AP62" s="17"/>
      <c r="AQ62" s="17"/>
      <c r="AR62" s="17"/>
      <c r="AS62" s="17"/>
      <c r="AT62" s="28"/>
    </row>
    <row r="63" spans="1:46" x14ac:dyDescent="0.25">
      <c r="A63" s="11">
        <v>60</v>
      </c>
      <c r="B63" s="12" t="s">
        <v>68</v>
      </c>
      <c r="C63" s="44"/>
      <c r="D63" s="14">
        <v>177000</v>
      </c>
      <c r="E63" s="15">
        <f t="shared" si="1"/>
        <v>177000</v>
      </c>
      <c r="F63" s="16"/>
      <c r="G63" s="17"/>
      <c r="H63" s="16"/>
      <c r="I63" s="17"/>
      <c r="J63" s="16"/>
      <c r="K63" s="17"/>
      <c r="L63" s="16"/>
      <c r="M63" s="17"/>
      <c r="N63" s="16"/>
      <c r="O63" s="17"/>
      <c r="P63" s="16"/>
      <c r="Q63" s="17"/>
      <c r="R63" s="16"/>
      <c r="S63" s="17"/>
      <c r="T63" s="16"/>
      <c r="U63" s="17"/>
      <c r="V63" s="43"/>
      <c r="W63" s="17"/>
      <c r="X63" s="16"/>
      <c r="Y63" s="17"/>
      <c r="Z63" s="16"/>
      <c r="AA63" s="17"/>
      <c r="AB63" s="17"/>
      <c r="AC63" s="17"/>
      <c r="AD63" s="17"/>
      <c r="AE63" s="17"/>
      <c r="AF63" s="17"/>
      <c r="AG63" s="17"/>
      <c r="AH63" s="17"/>
      <c r="AI63" s="17"/>
      <c r="AJ63" s="16"/>
      <c r="AK63" s="17"/>
      <c r="AL63" s="16"/>
      <c r="AM63" s="17"/>
      <c r="AN63" s="17"/>
      <c r="AO63" s="17"/>
      <c r="AP63" s="17"/>
      <c r="AQ63" s="17"/>
      <c r="AR63" s="17"/>
      <c r="AS63" s="17"/>
      <c r="AT63" s="28"/>
    </row>
    <row r="64" spans="1:46" x14ac:dyDescent="0.25">
      <c r="A64" s="11">
        <v>61</v>
      </c>
      <c r="B64" s="12" t="s">
        <v>69</v>
      </c>
      <c r="C64" s="85"/>
      <c r="D64" s="14">
        <v>178800</v>
      </c>
      <c r="E64" s="15">
        <f t="shared" si="1"/>
        <v>178800</v>
      </c>
      <c r="F64" s="16"/>
      <c r="G64" s="17"/>
      <c r="H64" s="18"/>
      <c r="I64" s="19"/>
      <c r="J64" s="18"/>
      <c r="K64" s="17"/>
      <c r="L64" s="16"/>
      <c r="M64" s="17"/>
      <c r="N64" s="16"/>
      <c r="O64" s="17"/>
      <c r="P64" s="16"/>
      <c r="Q64" s="17"/>
      <c r="R64" s="16"/>
      <c r="S64" s="17"/>
      <c r="T64" s="16"/>
      <c r="U64" s="17"/>
      <c r="V64" s="16"/>
      <c r="W64" s="17"/>
      <c r="X64" s="16"/>
      <c r="Y64" s="17"/>
      <c r="Z64" s="16"/>
      <c r="AA64" s="17"/>
      <c r="AB64" s="16"/>
      <c r="AC64" s="17"/>
      <c r="AD64" s="16"/>
      <c r="AE64" s="17"/>
      <c r="AF64" s="16"/>
      <c r="AG64" s="17"/>
      <c r="AH64" s="16"/>
      <c r="AI64" s="17"/>
      <c r="AJ64" s="16"/>
      <c r="AK64" s="17"/>
      <c r="AL64" s="16"/>
      <c r="AM64" s="17"/>
      <c r="AN64" s="17"/>
      <c r="AO64" s="17"/>
      <c r="AP64" s="17"/>
      <c r="AQ64" s="17"/>
      <c r="AR64" s="17"/>
      <c r="AS64" s="17"/>
      <c r="AT64" s="87"/>
    </row>
    <row r="65" spans="1:984" x14ac:dyDescent="0.25">
      <c r="A65" s="11">
        <v>62</v>
      </c>
      <c r="B65" s="12" t="s">
        <v>70</v>
      </c>
      <c r="C65" s="85"/>
      <c r="D65" s="14">
        <v>28000</v>
      </c>
      <c r="E65" s="15">
        <f t="shared" si="1"/>
        <v>28000</v>
      </c>
      <c r="F65" s="16"/>
      <c r="G65" s="17"/>
      <c r="H65" s="18"/>
      <c r="I65" s="17"/>
      <c r="J65" s="16"/>
      <c r="K65" s="17"/>
      <c r="L65" s="16"/>
      <c r="M65" s="17"/>
      <c r="N65" s="16"/>
      <c r="O65" s="17"/>
      <c r="P65" s="16"/>
      <c r="Q65" s="17"/>
      <c r="R65" s="16"/>
      <c r="S65" s="17"/>
      <c r="T65" s="16"/>
      <c r="U65" s="17"/>
      <c r="V65" s="43"/>
      <c r="W65" s="17"/>
      <c r="X65" s="16"/>
      <c r="Y65" s="17"/>
      <c r="Z65" s="16"/>
      <c r="AA65" s="17"/>
      <c r="AB65" s="68"/>
      <c r="AC65" s="17"/>
      <c r="AD65" s="17"/>
      <c r="AE65" s="17"/>
      <c r="AF65" s="17"/>
      <c r="AG65" s="17"/>
      <c r="AH65" s="17"/>
      <c r="AI65" s="17"/>
      <c r="AJ65" s="16"/>
      <c r="AK65" s="17"/>
      <c r="AL65" s="16"/>
      <c r="AM65" s="17"/>
      <c r="AN65" s="17"/>
      <c r="AO65" s="17"/>
      <c r="AP65" s="17"/>
      <c r="AQ65" s="17"/>
      <c r="AR65" s="17"/>
      <c r="AS65" s="17"/>
      <c r="AT65" s="28"/>
    </row>
    <row r="66" spans="1:984" x14ac:dyDescent="0.25">
      <c r="A66" s="11">
        <v>63</v>
      </c>
      <c r="B66" s="41" t="s">
        <v>71</v>
      </c>
      <c r="C66" s="84"/>
      <c r="D66" s="14">
        <v>408800</v>
      </c>
      <c r="E66" s="15">
        <f t="shared" si="1"/>
        <v>408800</v>
      </c>
      <c r="F66" s="16"/>
      <c r="G66" s="17"/>
      <c r="H66" s="16"/>
      <c r="I66" s="17"/>
      <c r="J66" s="16"/>
      <c r="K66" s="17"/>
      <c r="L66" s="16"/>
      <c r="M66" s="17"/>
      <c r="N66" s="16"/>
      <c r="O66" s="17"/>
      <c r="P66" s="16"/>
      <c r="Q66" s="17"/>
      <c r="R66" s="16"/>
      <c r="S66" s="17"/>
      <c r="T66" s="16"/>
      <c r="U66" s="17"/>
      <c r="V66" s="43"/>
      <c r="W66" s="17"/>
      <c r="X66" s="16"/>
      <c r="Y66" s="17"/>
      <c r="Z66" s="16"/>
      <c r="AA66" s="17"/>
      <c r="AB66" s="17"/>
      <c r="AC66" s="17"/>
      <c r="AD66" s="17"/>
      <c r="AE66" s="17"/>
      <c r="AF66" s="17"/>
      <c r="AG66" s="17"/>
      <c r="AH66" s="17"/>
      <c r="AI66" s="17"/>
      <c r="AJ66" s="16"/>
      <c r="AK66" s="17"/>
      <c r="AL66" s="16"/>
      <c r="AM66" s="17"/>
      <c r="AN66" s="17"/>
      <c r="AO66" s="17"/>
      <c r="AP66" s="17"/>
      <c r="AQ66" s="17"/>
      <c r="AR66" s="17"/>
      <c r="AS66" s="17"/>
      <c r="AT66" s="28"/>
    </row>
    <row r="67" spans="1:984" x14ac:dyDescent="0.25">
      <c r="A67" s="11">
        <v>64</v>
      </c>
      <c r="B67" s="50" t="s">
        <v>72</v>
      </c>
      <c r="C67" s="84"/>
      <c r="D67" s="14">
        <v>126300</v>
      </c>
      <c r="E67" s="15">
        <f t="shared" si="1"/>
        <v>126300</v>
      </c>
      <c r="F67" s="16"/>
      <c r="G67" s="17"/>
      <c r="H67" s="16"/>
      <c r="I67" s="17"/>
      <c r="J67" s="16"/>
      <c r="K67" s="17"/>
      <c r="L67" s="16"/>
      <c r="M67" s="17"/>
      <c r="N67" s="16"/>
      <c r="O67" s="17"/>
      <c r="P67" s="16"/>
      <c r="Q67" s="17"/>
      <c r="R67" s="16"/>
      <c r="S67" s="17"/>
      <c r="T67" s="16"/>
      <c r="U67" s="17"/>
      <c r="V67" s="43"/>
      <c r="W67" s="17"/>
      <c r="X67" s="16"/>
      <c r="Y67" s="17"/>
      <c r="Z67" s="16"/>
      <c r="AA67" s="17"/>
      <c r="AB67" s="17"/>
      <c r="AC67" s="17"/>
      <c r="AD67" s="17"/>
      <c r="AE67" s="17"/>
      <c r="AF67" s="17"/>
      <c r="AG67" s="17"/>
      <c r="AH67" s="17"/>
      <c r="AI67" s="17"/>
      <c r="AJ67" s="16"/>
      <c r="AK67" s="17"/>
      <c r="AL67" s="16"/>
      <c r="AM67" s="17"/>
      <c r="AN67" s="17"/>
      <c r="AO67" s="17"/>
      <c r="AP67" s="17"/>
      <c r="AQ67" s="17"/>
      <c r="AR67" s="17"/>
      <c r="AS67" s="17"/>
      <c r="AT67" s="28"/>
    </row>
    <row r="68" spans="1:984" ht="30" customHeight="1" x14ac:dyDescent="0.25">
      <c r="A68" s="11">
        <v>65</v>
      </c>
      <c r="B68" s="12" t="s">
        <v>73</v>
      </c>
      <c r="C68" s="84"/>
      <c r="D68" s="14">
        <v>48600</v>
      </c>
      <c r="E68" s="15">
        <f t="shared" ref="E68:E73" si="2">SUMIF($F$2:$XFD$2,1,F68:XFD68)+D68</f>
        <v>48600</v>
      </c>
      <c r="F68" s="16"/>
      <c r="G68" s="17"/>
      <c r="H68" s="66"/>
      <c r="I68" s="67"/>
      <c r="J68" s="16"/>
      <c r="K68" s="17"/>
      <c r="L68" s="16"/>
      <c r="M68" s="17"/>
      <c r="N68" s="16"/>
      <c r="O68" s="17"/>
      <c r="P68" s="16"/>
      <c r="Q68" s="17"/>
      <c r="R68" s="16"/>
      <c r="S68" s="17"/>
      <c r="T68" s="16"/>
      <c r="U68" s="17"/>
      <c r="V68" s="43"/>
      <c r="W68" s="17"/>
      <c r="X68" s="16"/>
      <c r="Y68" s="17"/>
      <c r="Z68" s="16"/>
      <c r="AA68" s="17"/>
      <c r="AB68" s="17"/>
      <c r="AC68" s="17"/>
      <c r="AD68" s="17"/>
      <c r="AE68" s="17"/>
      <c r="AF68" s="17"/>
      <c r="AG68" s="17"/>
      <c r="AH68" s="17"/>
      <c r="AI68" s="17"/>
      <c r="AJ68" s="16"/>
      <c r="AK68" s="17"/>
      <c r="AL68" s="16"/>
      <c r="AM68" s="17"/>
      <c r="AN68" s="17"/>
      <c r="AO68" s="17"/>
      <c r="AP68" s="17"/>
      <c r="AQ68" s="17"/>
      <c r="AR68" s="17"/>
      <c r="AS68" s="17"/>
      <c r="AT68" s="28"/>
    </row>
    <row r="69" spans="1:984" ht="14.25" customHeight="1" x14ac:dyDescent="0.25">
      <c r="A69" s="11">
        <v>66</v>
      </c>
      <c r="B69" s="47" t="s">
        <v>74</v>
      </c>
      <c r="C69" s="85"/>
      <c r="D69" s="14">
        <v>820450</v>
      </c>
      <c r="E69" s="15">
        <f t="shared" si="2"/>
        <v>820450</v>
      </c>
      <c r="F69" s="16"/>
      <c r="G69" s="34"/>
      <c r="H69" s="16"/>
      <c r="I69" s="17"/>
      <c r="J69" s="66"/>
      <c r="K69" s="67"/>
      <c r="L69" s="16"/>
      <c r="M69" s="17"/>
      <c r="N69" s="16"/>
      <c r="O69" s="17"/>
      <c r="P69" s="16"/>
      <c r="Q69" s="17"/>
      <c r="R69" s="16"/>
      <c r="S69" s="17"/>
      <c r="T69" s="16"/>
      <c r="U69" s="17"/>
      <c r="V69" s="43"/>
      <c r="W69" s="17"/>
      <c r="X69" s="16"/>
      <c r="Y69" s="17"/>
      <c r="Z69" s="16"/>
      <c r="AA69" s="17"/>
      <c r="AB69" s="16"/>
      <c r="AC69" s="17"/>
      <c r="AD69" s="16"/>
      <c r="AE69" s="17"/>
      <c r="AF69" s="16"/>
      <c r="AG69" s="17"/>
      <c r="AH69" s="16"/>
      <c r="AI69" s="17"/>
      <c r="AJ69" s="16"/>
      <c r="AK69" s="17"/>
      <c r="AL69" s="16"/>
      <c r="AM69" s="17"/>
      <c r="AN69" s="17"/>
      <c r="AO69" s="17"/>
      <c r="AP69" s="17"/>
      <c r="AQ69" s="17"/>
      <c r="AR69" s="17"/>
      <c r="AS69" s="17"/>
      <c r="AT69" s="28"/>
    </row>
    <row r="70" spans="1:984" s="64" customFormat="1" x14ac:dyDescent="0.25">
      <c r="A70" s="11">
        <v>67</v>
      </c>
      <c r="B70" s="88" t="s">
        <v>75</v>
      </c>
      <c r="C70" s="84"/>
      <c r="D70" s="71">
        <v>5750000</v>
      </c>
      <c r="E70" s="72">
        <f t="shared" si="2"/>
        <v>5750000</v>
      </c>
      <c r="F70" s="60"/>
      <c r="G70" s="61"/>
      <c r="H70" s="60"/>
      <c r="I70" s="61"/>
      <c r="J70" s="60"/>
      <c r="K70" s="61"/>
      <c r="L70" s="60"/>
      <c r="M70" s="61"/>
      <c r="N70" s="60"/>
      <c r="O70" s="61"/>
      <c r="P70" s="60"/>
      <c r="Q70" s="61"/>
      <c r="R70" s="60"/>
      <c r="S70" s="61"/>
      <c r="T70" s="60"/>
      <c r="U70" s="61"/>
      <c r="V70" s="62"/>
      <c r="W70" s="61"/>
      <c r="X70" s="60"/>
      <c r="Y70" s="61"/>
      <c r="Z70" s="60"/>
      <c r="AA70" s="61"/>
      <c r="AB70" s="60"/>
      <c r="AC70" s="61"/>
      <c r="AD70" s="60"/>
      <c r="AE70" s="61"/>
      <c r="AF70" s="60"/>
      <c r="AG70" s="61"/>
      <c r="AH70" s="61"/>
      <c r="AI70" s="61"/>
      <c r="AJ70" s="60"/>
      <c r="AK70" s="61"/>
      <c r="AL70" s="60"/>
      <c r="AM70" s="61"/>
      <c r="AN70" s="61"/>
      <c r="AO70" s="61"/>
      <c r="AP70" s="61"/>
      <c r="AQ70" s="61"/>
      <c r="AR70" s="61"/>
      <c r="AS70" s="61"/>
      <c r="AT70" s="63"/>
    </row>
    <row r="71" spans="1:984" x14ac:dyDescent="0.25">
      <c r="A71" s="11">
        <v>68</v>
      </c>
      <c r="B71" s="89" t="s">
        <v>76</v>
      </c>
      <c r="C71" s="84"/>
      <c r="D71" s="14">
        <v>0</v>
      </c>
      <c r="E71" s="15">
        <f t="shared" si="2"/>
        <v>0</v>
      </c>
      <c r="F71" s="33"/>
      <c r="G71" s="34"/>
      <c r="H71" s="16"/>
      <c r="I71" s="17"/>
      <c r="J71" s="16"/>
      <c r="K71" s="17"/>
      <c r="L71" s="16"/>
      <c r="M71" s="17"/>
      <c r="N71" s="16"/>
      <c r="O71" s="17"/>
      <c r="P71" s="16"/>
      <c r="Q71" s="17"/>
      <c r="R71" s="16"/>
      <c r="S71" s="17"/>
      <c r="T71" s="16"/>
      <c r="U71" s="17"/>
      <c r="V71" s="43"/>
      <c r="W71" s="17"/>
      <c r="X71" s="16"/>
      <c r="Y71" s="17"/>
      <c r="Z71" s="16"/>
      <c r="AA71" s="17"/>
      <c r="AB71" s="17"/>
      <c r="AC71" s="17"/>
      <c r="AD71" s="17"/>
      <c r="AE71" s="17"/>
      <c r="AF71" s="17"/>
      <c r="AG71" s="17"/>
      <c r="AH71" s="17"/>
      <c r="AI71" s="17"/>
      <c r="AJ71" s="16"/>
      <c r="AK71" s="17"/>
      <c r="AL71" s="16"/>
      <c r="AM71" s="17"/>
      <c r="AN71" s="17"/>
      <c r="AO71" s="17"/>
      <c r="AP71" s="17"/>
      <c r="AQ71" s="17"/>
      <c r="AR71" s="17"/>
      <c r="AS71" s="17"/>
      <c r="AT71" s="28"/>
    </row>
    <row r="72" spans="1:984" ht="15.75" x14ac:dyDescent="0.25">
      <c r="A72" s="11">
        <v>69</v>
      </c>
      <c r="B72" s="90" t="s">
        <v>77</v>
      </c>
      <c r="C72" s="84"/>
      <c r="D72" s="14">
        <v>661800</v>
      </c>
      <c r="E72" s="15">
        <f t="shared" si="2"/>
        <v>661800</v>
      </c>
      <c r="F72" s="16"/>
      <c r="G72" s="34"/>
      <c r="H72" s="16"/>
      <c r="I72" s="34"/>
      <c r="J72" s="16"/>
      <c r="K72" s="17"/>
      <c r="L72" s="16"/>
      <c r="M72" s="17"/>
      <c r="N72" s="16"/>
      <c r="O72" s="17"/>
      <c r="P72" s="16"/>
      <c r="Q72" s="17"/>
      <c r="R72" s="16"/>
      <c r="S72" s="17"/>
      <c r="T72" s="16"/>
      <c r="U72" s="17"/>
      <c r="V72" s="43"/>
      <c r="W72" s="17"/>
      <c r="X72" s="16"/>
      <c r="Y72" s="17"/>
      <c r="Z72" s="16"/>
      <c r="AA72" s="17"/>
      <c r="AB72" s="17"/>
      <c r="AC72" s="17"/>
      <c r="AD72" s="17"/>
      <c r="AE72" s="17"/>
      <c r="AF72" s="17"/>
      <c r="AG72" s="17"/>
      <c r="AH72" s="17"/>
      <c r="AI72" s="17"/>
      <c r="AJ72" s="16"/>
      <c r="AK72" s="17"/>
      <c r="AL72" s="16"/>
      <c r="AM72" s="17"/>
      <c r="AN72" s="17"/>
      <c r="AO72" s="17"/>
      <c r="AP72" s="17"/>
      <c r="AQ72" s="17"/>
      <c r="AR72" s="17"/>
      <c r="AS72" s="17"/>
      <c r="AT72" s="28"/>
    </row>
    <row r="73" spans="1:984" ht="15.75" x14ac:dyDescent="0.25">
      <c r="A73" s="11">
        <v>70</v>
      </c>
      <c r="B73" s="90" t="s">
        <v>78</v>
      </c>
      <c r="C73" s="84"/>
      <c r="D73" s="14">
        <v>11700</v>
      </c>
      <c r="E73" s="15">
        <f t="shared" si="2"/>
        <v>11700</v>
      </c>
      <c r="F73" s="16"/>
      <c r="G73" s="34"/>
      <c r="H73" s="16"/>
      <c r="I73" s="17"/>
      <c r="J73" s="16"/>
      <c r="K73" s="17"/>
      <c r="L73" s="16"/>
      <c r="M73" s="17"/>
      <c r="N73" s="16"/>
      <c r="O73" s="17"/>
      <c r="P73" s="16"/>
      <c r="Q73" s="17"/>
      <c r="R73" s="16"/>
      <c r="S73" s="17"/>
      <c r="T73" s="16"/>
      <c r="U73" s="17"/>
      <c r="V73" s="43"/>
      <c r="W73" s="17"/>
      <c r="X73" s="16"/>
      <c r="Y73" s="17"/>
      <c r="Z73" s="16"/>
      <c r="AA73" s="17"/>
      <c r="AB73" s="17"/>
      <c r="AC73" s="17"/>
      <c r="AD73" s="17"/>
      <c r="AE73" s="17"/>
      <c r="AF73" s="17"/>
      <c r="AG73" s="17"/>
      <c r="AH73" s="17"/>
      <c r="AI73" s="17"/>
      <c r="AJ73" s="16"/>
      <c r="AK73" s="17"/>
      <c r="AL73" s="16"/>
      <c r="AM73" s="17"/>
      <c r="AN73" s="17"/>
      <c r="AO73" s="17"/>
      <c r="AP73" s="17"/>
      <c r="AQ73" s="17"/>
      <c r="AR73" s="17"/>
      <c r="AS73" s="17"/>
      <c r="AT73" s="28"/>
    </row>
    <row r="74" spans="1:984" s="26" customFormat="1" ht="15" customHeight="1" x14ac:dyDescent="0.25">
      <c r="A74" s="11">
        <v>1</v>
      </c>
      <c r="B74" s="96" t="s">
        <v>79</v>
      </c>
      <c r="C74" s="13" t="s">
        <v>80</v>
      </c>
      <c r="D74" s="14">
        <v>1000000</v>
      </c>
      <c r="E74" s="15">
        <f t="shared" ref="E74:E136" si="3">SUMIF($F$2:$XFD$2,1,F74:XFD74)+D74</f>
        <v>1025000</v>
      </c>
      <c r="F74" s="16">
        <v>42761</v>
      </c>
      <c r="G74" s="17">
        <v>25000</v>
      </c>
      <c r="H74" s="16"/>
      <c r="I74" s="17"/>
      <c r="J74" s="16"/>
      <c r="K74" s="17"/>
      <c r="L74" s="16"/>
      <c r="M74" s="17"/>
      <c r="N74" s="16"/>
      <c r="O74" s="17"/>
      <c r="P74" s="16"/>
      <c r="Q74" s="17"/>
      <c r="R74" s="16"/>
      <c r="S74" s="17"/>
      <c r="T74" s="18"/>
      <c r="U74" s="19"/>
      <c r="V74" s="20"/>
      <c r="W74" s="19"/>
      <c r="X74" s="18"/>
      <c r="Y74" s="19"/>
      <c r="Z74" s="18"/>
      <c r="AA74" s="19"/>
      <c r="AB74" s="19"/>
      <c r="AC74" s="19"/>
      <c r="AD74" s="19"/>
      <c r="AE74" s="19"/>
      <c r="AF74" s="19"/>
      <c r="AG74" s="19"/>
      <c r="AH74" s="19"/>
      <c r="AI74" s="19"/>
      <c r="AJ74" s="18"/>
      <c r="AK74" s="19"/>
      <c r="AL74" s="18"/>
      <c r="AM74" s="19"/>
      <c r="AN74" s="19"/>
      <c r="AO74" s="19"/>
      <c r="AP74" s="19"/>
      <c r="AQ74" s="19"/>
      <c r="AR74" s="19"/>
      <c r="AS74" s="19"/>
      <c r="AT74" s="21"/>
      <c r="AU74" s="22"/>
      <c r="AV74" s="94"/>
      <c r="AW74" s="97"/>
      <c r="AX74" s="94"/>
      <c r="AY74" s="97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3"/>
      <c r="BS74" s="22"/>
      <c r="BT74" s="23"/>
      <c r="BU74" s="22"/>
      <c r="BV74" s="23"/>
      <c r="BW74" s="22"/>
      <c r="BX74" s="23"/>
      <c r="BY74" s="22"/>
      <c r="BZ74" s="23"/>
      <c r="CA74" s="22"/>
      <c r="CB74" s="23"/>
      <c r="CC74" s="22"/>
      <c r="CD74" s="23"/>
      <c r="CE74" s="22"/>
      <c r="CF74" s="23"/>
      <c r="CG74" s="22"/>
      <c r="CH74" s="23"/>
      <c r="CI74" s="22"/>
      <c r="CJ74" s="23"/>
      <c r="CK74" s="22"/>
      <c r="CL74" s="23"/>
      <c r="CM74" s="22"/>
      <c r="CN74" s="23"/>
      <c r="CO74" s="22"/>
      <c r="CP74" s="23"/>
      <c r="CQ74" s="22"/>
      <c r="CR74" s="23"/>
      <c r="CS74" s="22"/>
      <c r="CT74" s="23"/>
      <c r="CU74" s="22"/>
      <c r="CV74" s="23"/>
      <c r="CW74" s="22"/>
      <c r="CX74" s="23"/>
      <c r="CY74" s="22"/>
      <c r="CZ74" s="23"/>
      <c r="DA74" s="22"/>
      <c r="DB74" s="23"/>
      <c r="DC74" s="22"/>
      <c r="DD74" s="23"/>
      <c r="DE74" s="22"/>
      <c r="DF74" s="23"/>
      <c r="DG74" s="22"/>
      <c r="DH74" s="23"/>
      <c r="DI74" s="22"/>
      <c r="DJ74" s="23"/>
      <c r="DK74" s="22"/>
      <c r="DL74" s="23"/>
      <c r="DM74" s="22"/>
      <c r="DN74" s="23"/>
      <c r="DO74" s="22"/>
      <c r="DP74" s="23"/>
      <c r="DQ74" s="22"/>
      <c r="DR74" s="23"/>
      <c r="DS74" s="22"/>
      <c r="DT74" s="23"/>
      <c r="DU74" s="22"/>
      <c r="DV74" s="23"/>
      <c r="DW74" s="22"/>
      <c r="DX74" s="23"/>
      <c r="DY74" s="22"/>
      <c r="DZ74" s="23"/>
      <c r="EA74" s="22"/>
      <c r="EB74" s="23"/>
      <c r="EC74" s="22"/>
      <c r="ED74" s="23"/>
      <c r="EE74" s="22"/>
      <c r="EF74" s="23"/>
      <c r="EG74" s="22"/>
      <c r="EH74" s="23"/>
      <c r="EI74" s="22"/>
      <c r="EJ74" s="23"/>
      <c r="EK74" s="22"/>
      <c r="EL74" s="23"/>
      <c r="EM74" s="22"/>
      <c r="EN74" s="23"/>
      <c r="EO74" s="22"/>
      <c r="EP74" s="23"/>
      <c r="EQ74" s="22"/>
      <c r="ER74" s="23"/>
      <c r="ES74" s="22"/>
      <c r="ET74" s="23"/>
      <c r="EU74" s="22"/>
      <c r="EV74" s="23"/>
      <c r="EW74" s="22"/>
      <c r="EX74" s="23"/>
      <c r="EY74" s="22"/>
      <c r="EZ74" s="23"/>
      <c r="FA74" s="22"/>
      <c r="FB74" s="23"/>
      <c r="FC74" s="22"/>
      <c r="FD74" s="23"/>
      <c r="FE74" s="22"/>
      <c r="FF74" s="23"/>
      <c r="FG74" s="22"/>
      <c r="FH74" s="23"/>
      <c r="FI74" s="22"/>
      <c r="FJ74" s="23"/>
      <c r="FK74" s="22"/>
      <c r="FL74" s="23"/>
      <c r="FM74" s="22"/>
      <c r="FN74" s="23"/>
      <c r="FO74" s="22"/>
      <c r="FP74" s="23"/>
      <c r="FQ74" s="22"/>
      <c r="FR74" s="23"/>
      <c r="FS74" s="22"/>
      <c r="FT74" s="23"/>
      <c r="FU74" s="22"/>
      <c r="FV74" s="23"/>
      <c r="FW74" s="22"/>
      <c r="FX74" s="23"/>
      <c r="FY74" s="22"/>
      <c r="FZ74" s="23"/>
      <c r="GA74" s="22"/>
      <c r="GB74" s="23"/>
      <c r="GC74" s="22"/>
      <c r="GD74" s="23"/>
      <c r="GE74" s="22"/>
      <c r="GF74" s="23"/>
      <c r="GG74" s="22"/>
      <c r="GH74" s="23"/>
      <c r="GI74" s="22"/>
      <c r="GJ74" s="23"/>
      <c r="GK74" s="22"/>
      <c r="GL74" s="23"/>
      <c r="GM74" s="22"/>
      <c r="GN74" s="23"/>
      <c r="GO74" s="22"/>
      <c r="GP74" s="23"/>
      <c r="GQ74" s="22"/>
      <c r="GR74" s="23"/>
      <c r="GS74" s="22"/>
      <c r="GT74" s="23"/>
      <c r="GU74" s="22"/>
      <c r="GV74" s="23"/>
      <c r="GW74" s="22"/>
      <c r="GX74" s="23"/>
      <c r="GY74" s="22"/>
      <c r="GZ74" s="23"/>
      <c r="HA74" s="22"/>
      <c r="HB74" s="23"/>
      <c r="HC74" s="22"/>
      <c r="HD74" s="23"/>
      <c r="HE74" s="22"/>
      <c r="HF74" s="23"/>
      <c r="HG74" s="22"/>
      <c r="HH74" s="23"/>
      <c r="HI74" s="22"/>
      <c r="HJ74" s="23"/>
      <c r="HK74" s="22"/>
      <c r="HL74" s="23"/>
      <c r="HM74" s="22"/>
      <c r="HN74" s="23"/>
      <c r="HO74" s="22"/>
      <c r="HP74" s="23"/>
      <c r="HQ74" s="22"/>
      <c r="HR74" s="23"/>
      <c r="HS74" s="22"/>
      <c r="HT74" s="23"/>
      <c r="HU74" s="22"/>
      <c r="HV74" s="23"/>
      <c r="HW74" s="22"/>
      <c r="HX74" s="23"/>
      <c r="HY74" s="22"/>
      <c r="HZ74" s="23"/>
      <c r="IA74" s="22"/>
      <c r="IB74" s="23"/>
      <c r="IC74" s="22"/>
      <c r="ID74" s="23"/>
      <c r="IE74" s="22"/>
      <c r="IF74" s="23"/>
      <c r="IG74" s="22"/>
      <c r="IH74" s="23"/>
      <c r="II74" s="22"/>
      <c r="IJ74" s="23"/>
      <c r="IK74" s="22"/>
      <c r="IL74" s="23"/>
      <c r="IM74" s="22"/>
      <c r="IN74" s="23"/>
      <c r="IO74" s="22"/>
      <c r="IP74" s="23"/>
      <c r="IQ74" s="22"/>
      <c r="IR74" s="23"/>
      <c r="IS74" s="22"/>
      <c r="IT74" s="23"/>
      <c r="IU74" s="22"/>
      <c r="IV74" s="23"/>
      <c r="IW74" s="22"/>
      <c r="IX74" s="23"/>
      <c r="IY74" s="22"/>
      <c r="IZ74" s="23"/>
      <c r="JA74" s="22"/>
      <c r="JB74" s="23"/>
      <c r="JC74" s="22"/>
      <c r="JD74" s="23"/>
      <c r="JE74" s="22"/>
      <c r="JF74" s="23"/>
      <c r="JG74" s="22"/>
      <c r="JH74" s="23"/>
      <c r="JI74" s="22"/>
      <c r="JJ74" s="23"/>
      <c r="JK74" s="22"/>
      <c r="JL74" s="23"/>
      <c r="JM74" s="22"/>
      <c r="JN74" s="23"/>
      <c r="JO74" s="22"/>
      <c r="JP74" s="23"/>
      <c r="JQ74" s="22"/>
      <c r="JR74" s="23"/>
      <c r="JS74" s="22"/>
      <c r="JT74" s="23"/>
      <c r="JU74" s="22"/>
      <c r="JV74" s="23"/>
      <c r="JW74" s="22"/>
      <c r="JX74" s="23"/>
      <c r="JY74" s="22"/>
      <c r="JZ74" s="23"/>
      <c r="KA74" s="22"/>
      <c r="KB74" s="23"/>
      <c r="KC74" s="22"/>
      <c r="KD74" s="23"/>
      <c r="KE74" s="22"/>
      <c r="KF74" s="23"/>
      <c r="KG74" s="22"/>
      <c r="KH74" s="23"/>
      <c r="KI74" s="22"/>
      <c r="KJ74" s="23"/>
      <c r="KK74" s="22"/>
      <c r="KL74" s="23"/>
      <c r="KM74" s="22"/>
      <c r="KN74" s="23"/>
      <c r="KO74" s="22"/>
      <c r="KP74" s="23"/>
      <c r="KQ74" s="22"/>
      <c r="KR74" s="23"/>
      <c r="KS74" s="22"/>
      <c r="KT74" s="23"/>
      <c r="KU74" s="22"/>
      <c r="KV74" s="23"/>
      <c r="KW74" s="22"/>
      <c r="KX74" s="23"/>
      <c r="KY74" s="22"/>
      <c r="KZ74" s="23"/>
      <c r="LA74" s="22"/>
      <c r="LB74" s="23"/>
      <c r="LC74" s="22"/>
      <c r="LD74" s="23"/>
      <c r="LE74" s="22"/>
      <c r="LF74" s="23"/>
      <c r="LG74" s="22"/>
      <c r="LH74" s="23"/>
      <c r="LI74" s="22"/>
      <c r="LJ74" s="23"/>
      <c r="LK74" s="22"/>
      <c r="LL74" s="23"/>
      <c r="LM74" s="22"/>
      <c r="LN74" s="23"/>
      <c r="LO74" s="22"/>
      <c r="LP74" s="23"/>
      <c r="LQ74" s="22"/>
      <c r="LR74" s="23"/>
      <c r="LS74" s="22"/>
      <c r="LT74" s="23"/>
      <c r="LU74" s="22"/>
      <c r="LV74" s="23"/>
      <c r="LW74" s="22"/>
      <c r="LX74" s="23"/>
      <c r="LY74" s="22"/>
      <c r="LZ74" s="23"/>
      <c r="MA74" s="22"/>
      <c r="MB74" s="23"/>
      <c r="MC74" s="22"/>
      <c r="MD74" s="23"/>
      <c r="ME74" s="22"/>
      <c r="MF74" s="23"/>
      <c r="MG74" s="22"/>
      <c r="MH74" s="23"/>
      <c r="MI74" s="22"/>
      <c r="MJ74" s="23"/>
      <c r="MK74" s="22"/>
      <c r="ML74" s="23"/>
      <c r="MM74" s="22"/>
      <c r="MN74" s="23"/>
      <c r="MO74" s="22"/>
      <c r="MP74" s="23"/>
      <c r="MQ74" s="22"/>
      <c r="MR74" s="23"/>
      <c r="MS74" s="22"/>
      <c r="MT74" s="23"/>
      <c r="MU74" s="22"/>
      <c r="MV74" s="23"/>
      <c r="MW74" s="22"/>
      <c r="MX74" s="23"/>
      <c r="MY74" s="22"/>
      <c r="MZ74" s="23"/>
      <c r="NA74" s="22"/>
      <c r="NB74" s="23"/>
      <c r="NC74" s="22"/>
      <c r="ND74" s="23"/>
      <c r="NE74" s="22"/>
      <c r="NF74" s="23"/>
      <c r="NG74" s="22"/>
      <c r="NH74" s="23"/>
      <c r="NI74" s="22"/>
      <c r="NJ74" s="23"/>
      <c r="NK74" s="22"/>
      <c r="NL74" s="23"/>
      <c r="NM74" s="22"/>
      <c r="NN74" s="23"/>
      <c r="NO74" s="22"/>
      <c r="NP74" s="23"/>
      <c r="NQ74" s="22"/>
      <c r="NR74" s="23"/>
      <c r="NS74" s="22"/>
      <c r="NT74" s="23"/>
      <c r="NU74" s="22"/>
      <c r="NV74" s="23"/>
      <c r="NW74" s="22"/>
      <c r="NX74" s="23"/>
      <c r="NY74" s="22"/>
      <c r="NZ74" s="23"/>
      <c r="OA74" s="22"/>
      <c r="OB74" s="23"/>
      <c r="OC74" s="22"/>
      <c r="OD74" s="23"/>
      <c r="OE74" s="22"/>
      <c r="OF74" s="23"/>
      <c r="OG74" s="22"/>
      <c r="OH74" s="23"/>
      <c r="OI74" s="22"/>
      <c r="OJ74" s="23"/>
      <c r="OK74" s="22"/>
      <c r="OL74" s="23"/>
      <c r="OM74" s="22"/>
      <c r="ON74" s="23"/>
      <c r="OO74" s="22"/>
      <c r="OP74" s="23"/>
      <c r="OQ74" s="22"/>
      <c r="OR74" s="23"/>
      <c r="OS74" s="22"/>
      <c r="OT74" s="23"/>
      <c r="OU74" s="22"/>
      <c r="OV74" s="23"/>
      <c r="OW74" s="22"/>
      <c r="OX74" s="23"/>
      <c r="OY74" s="22"/>
      <c r="OZ74" s="23"/>
      <c r="PA74" s="22"/>
      <c r="PB74" s="23"/>
      <c r="PC74" s="22"/>
      <c r="PD74" s="23"/>
      <c r="PE74" s="22"/>
      <c r="PF74" s="23"/>
      <c r="PG74" s="22"/>
      <c r="PH74" s="23"/>
      <c r="PI74" s="22"/>
      <c r="PJ74" s="23"/>
      <c r="PK74" s="22"/>
      <c r="PL74" s="23"/>
      <c r="PM74" s="22"/>
      <c r="PN74" s="23"/>
      <c r="PO74" s="22"/>
      <c r="PP74" s="23"/>
      <c r="PQ74" s="22"/>
      <c r="PR74" s="23"/>
      <c r="PS74" s="22"/>
      <c r="PT74" s="23"/>
      <c r="PU74" s="22"/>
      <c r="PV74" s="23"/>
      <c r="PW74" s="22"/>
      <c r="PX74" s="23"/>
      <c r="PY74" s="22"/>
      <c r="PZ74" s="23"/>
      <c r="QA74" s="22"/>
      <c r="QB74" s="23"/>
      <c r="QC74" s="22"/>
      <c r="QD74" s="23"/>
      <c r="QE74" s="22"/>
      <c r="QF74" s="23"/>
      <c r="QG74" s="22"/>
      <c r="QH74" s="23"/>
      <c r="QI74" s="22"/>
      <c r="QJ74" s="23"/>
      <c r="QK74" s="22"/>
      <c r="QL74" s="23"/>
      <c r="QM74" s="22"/>
      <c r="QN74" s="23"/>
      <c r="QO74" s="22"/>
      <c r="QP74" s="23"/>
      <c r="QQ74" s="22"/>
      <c r="QR74" s="23"/>
      <c r="QS74" s="22"/>
      <c r="QT74" s="23"/>
      <c r="QU74" s="22"/>
      <c r="QV74" s="23"/>
      <c r="QW74" s="22"/>
      <c r="QX74" s="23"/>
      <c r="QY74" s="22"/>
      <c r="QZ74" s="23"/>
      <c r="RA74" s="22"/>
      <c r="RB74" s="23"/>
      <c r="RC74" s="22"/>
      <c r="RD74" s="23"/>
      <c r="RE74" s="22"/>
      <c r="RF74" s="23"/>
      <c r="RG74" s="22"/>
      <c r="RH74" s="23"/>
      <c r="RI74" s="22"/>
      <c r="RJ74" s="23"/>
      <c r="RK74" s="22"/>
      <c r="RL74" s="23"/>
      <c r="RM74" s="22"/>
      <c r="RN74" s="23"/>
      <c r="RO74" s="22"/>
      <c r="RP74" s="23"/>
      <c r="RQ74" s="22"/>
      <c r="RR74" s="23"/>
      <c r="RS74" s="22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</row>
    <row r="75" spans="1:984" ht="15" customHeight="1" x14ac:dyDescent="0.25">
      <c r="A75" s="11">
        <v>2</v>
      </c>
      <c r="B75" s="98" t="s">
        <v>81</v>
      </c>
      <c r="C75" s="13"/>
      <c r="D75" s="14">
        <v>803100</v>
      </c>
      <c r="E75" s="15">
        <f t="shared" si="3"/>
        <v>803100</v>
      </c>
      <c r="F75" s="16"/>
      <c r="G75" s="17"/>
      <c r="H75" s="16"/>
      <c r="I75" s="17"/>
      <c r="J75" s="16"/>
      <c r="K75" s="17"/>
      <c r="L75" s="16"/>
      <c r="M75" s="17"/>
      <c r="N75" s="16"/>
      <c r="O75" s="17"/>
      <c r="P75" s="16"/>
      <c r="Q75" s="17"/>
      <c r="R75" s="16"/>
      <c r="S75" s="17"/>
      <c r="T75" s="16"/>
      <c r="U75" s="17"/>
      <c r="V75" s="43"/>
      <c r="W75" s="17"/>
      <c r="X75" s="16"/>
      <c r="Y75" s="17"/>
      <c r="Z75" s="16"/>
      <c r="AA75" s="17"/>
      <c r="AB75" s="17"/>
      <c r="AC75" s="17"/>
      <c r="AD75" s="17"/>
      <c r="AE75" s="17"/>
      <c r="AF75" s="17"/>
      <c r="AG75" s="17"/>
      <c r="AH75" s="17"/>
      <c r="AI75" s="17"/>
      <c r="AJ75" s="16"/>
      <c r="AK75" s="17"/>
      <c r="AL75" s="16"/>
      <c r="AM75" s="17"/>
      <c r="AN75" s="17"/>
      <c r="AO75" s="17"/>
      <c r="AP75" s="17"/>
      <c r="AQ75" s="17"/>
      <c r="AR75" s="17"/>
      <c r="AS75" s="17"/>
      <c r="AT75" s="28"/>
      <c r="AV75" s="94"/>
      <c r="AW75" s="95"/>
      <c r="AX75" s="94"/>
      <c r="AY75" s="95"/>
    </row>
    <row r="76" spans="1:984" s="26" customFormat="1" ht="15" customHeight="1" x14ac:dyDescent="0.25">
      <c r="A76" s="11">
        <v>3</v>
      </c>
      <c r="B76" s="99" t="s">
        <v>82</v>
      </c>
      <c r="C76" s="13"/>
      <c r="D76" s="14">
        <v>300</v>
      </c>
      <c r="E76" s="15">
        <f t="shared" si="3"/>
        <v>300</v>
      </c>
      <c r="F76" s="16"/>
      <c r="G76" s="17"/>
      <c r="H76" s="16"/>
      <c r="I76" s="17"/>
      <c r="J76" s="16"/>
      <c r="K76" s="17"/>
      <c r="L76" s="16"/>
      <c r="M76" s="17"/>
      <c r="N76" s="16"/>
      <c r="O76" s="17"/>
      <c r="P76" s="16"/>
      <c r="Q76" s="17"/>
      <c r="R76" s="16"/>
      <c r="S76" s="17"/>
      <c r="T76" s="18"/>
      <c r="U76" s="19"/>
      <c r="V76" s="20"/>
      <c r="W76" s="19"/>
      <c r="X76" s="18"/>
      <c r="Y76" s="19"/>
      <c r="Z76" s="18"/>
      <c r="AA76" s="19"/>
      <c r="AB76" s="19"/>
      <c r="AC76" s="19"/>
      <c r="AD76" s="19"/>
      <c r="AE76" s="19"/>
      <c r="AF76" s="19"/>
      <c r="AG76" s="19"/>
      <c r="AH76" s="19"/>
      <c r="AI76" s="19"/>
      <c r="AJ76" s="18"/>
      <c r="AK76" s="19"/>
      <c r="AL76" s="18"/>
      <c r="AM76" s="19"/>
      <c r="AN76" s="19"/>
      <c r="AO76" s="19"/>
      <c r="AP76" s="19"/>
      <c r="AQ76" s="19"/>
      <c r="AR76" s="19"/>
      <c r="AS76" s="19"/>
      <c r="AT76" s="21"/>
      <c r="AV76" s="94"/>
      <c r="AW76" s="100"/>
      <c r="AX76" s="94"/>
      <c r="AY76" s="100"/>
    </row>
    <row r="77" spans="1:984" s="26" customFormat="1" ht="15" customHeight="1" x14ac:dyDescent="0.25">
      <c r="A77" s="11">
        <v>4</v>
      </c>
      <c r="B77" s="98" t="s">
        <v>83</v>
      </c>
      <c r="C77" s="13"/>
      <c r="D77" s="14">
        <v>183360</v>
      </c>
      <c r="E77" s="15">
        <f t="shared" si="3"/>
        <v>183360</v>
      </c>
      <c r="F77" s="16"/>
      <c r="G77" s="34"/>
      <c r="H77" s="16"/>
      <c r="I77" s="17"/>
      <c r="J77" s="16"/>
      <c r="K77" s="17"/>
      <c r="L77" s="16"/>
      <c r="M77" s="17"/>
      <c r="N77" s="16"/>
      <c r="O77" s="17"/>
      <c r="P77" s="16"/>
      <c r="Q77" s="17"/>
      <c r="R77" s="16"/>
      <c r="S77" s="17"/>
      <c r="T77" s="18"/>
      <c r="U77" s="19"/>
      <c r="V77" s="20"/>
      <c r="W77" s="19"/>
      <c r="X77" s="18"/>
      <c r="Y77" s="19"/>
      <c r="Z77" s="18"/>
      <c r="AA77" s="19"/>
      <c r="AB77" s="19"/>
      <c r="AC77" s="19"/>
      <c r="AD77" s="19"/>
      <c r="AE77" s="19"/>
      <c r="AF77" s="19"/>
      <c r="AG77" s="19"/>
      <c r="AH77" s="19"/>
      <c r="AI77" s="19"/>
      <c r="AJ77" s="18"/>
      <c r="AK77" s="19"/>
      <c r="AL77" s="18"/>
      <c r="AM77" s="19"/>
      <c r="AN77" s="19"/>
      <c r="AO77" s="19"/>
      <c r="AP77" s="19"/>
      <c r="AQ77" s="19"/>
      <c r="AR77" s="19"/>
      <c r="AS77" s="19"/>
      <c r="AT77" s="21"/>
      <c r="AV77" s="94"/>
      <c r="AW77" s="100"/>
      <c r="AX77" s="94"/>
      <c r="AY77" s="100"/>
    </row>
    <row r="78" spans="1:984" s="26" customFormat="1" ht="15" customHeight="1" x14ac:dyDescent="0.25">
      <c r="A78" s="11">
        <v>5</v>
      </c>
      <c r="B78" s="99" t="s">
        <v>84</v>
      </c>
      <c r="C78" s="13" t="s">
        <v>85</v>
      </c>
      <c r="D78" s="14">
        <v>7640</v>
      </c>
      <c r="E78" s="14">
        <f t="shared" si="3"/>
        <v>7640</v>
      </c>
      <c r="F78" s="16"/>
      <c r="G78" s="17"/>
      <c r="H78" s="16"/>
      <c r="I78" s="17"/>
      <c r="J78" s="16"/>
      <c r="K78" s="17"/>
      <c r="L78" s="16"/>
      <c r="M78" s="17"/>
      <c r="N78" s="16"/>
      <c r="O78" s="17"/>
      <c r="P78" s="16"/>
      <c r="Q78" s="17"/>
      <c r="R78" s="16"/>
      <c r="S78" s="17"/>
      <c r="T78" s="18"/>
      <c r="U78" s="19"/>
      <c r="V78" s="20"/>
      <c r="W78" s="19"/>
      <c r="X78" s="18"/>
      <c r="Y78" s="19"/>
      <c r="Z78" s="18"/>
      <c r="AA78" s="19"/>
      <c r="AB78" s="19"/>
      <c r="AC78" s="19"/>
      <c r="AD78" s="19"/>
      <c r="AE78" s="19"/>
      <c r="AF78" s="19"/>
      <c r="AG78" s="19"/>
      <c r="AH78" s="19"/>
      <c r="AI78" s="19"/>
      <c r="AJ78" s="18"/>
      <c r="AK78" s="19"/>
      <c r="AL78" s="18"/>
      <c r="AM78" s="19"/>
      <c r="AN78" s="19"/>
      <c r="AO78" s="19"/>
      <c r="AP78" s="19"/>
      <c r="AQ78" s="19"/>
      <c r="AR78" s="19"/>
      <c r="AS78" s="19"/>
      <c r="AT78" s="21"/>
      <c r="AV78" s="94"/>
      <c r="AW78" s="100"/>
      <c r="AX78" s="94"/>
      <c r="AY78" s="100"/>
    </row>
    <row r="79" spans="1:984" ht="15" customHeight="1" x14ac:dyDescent="0.25">
      <c r="A79" s="11">
        <v>6</v>
      </c>
      <c r="B79" s="235" t="s">
        <v>469</v>
      </c>
      <c r="C79" s="13"/>
      <c r="D79" s="14">
        <v>81170</v>
      </c>
      <c r="E79" s="14">
        <f t="shared" si="3"/>
        <v>81170</v>
      </c>
      <c r="F79" s="16"/>
      <c r="G79" s="17"/>
      <c r="H79" s="18"/>
      <c r="I79" s="19"/>
      <c r="J79" s="16"/>
      <c r="K79" s="17"/>
      <c r="L79" s="16"/>
      <c r="M79" s="17"/>
      <c r="N79" s="16"/>
      <c r="O79" s="17"/>
      <c r="P79" s="16"/>
      <c r="Q79" s="17"/>
      <c r="R79" s="16"/>
      <c r="S79" s="17"/>
      <c r="T79" s="16"/>
      <c r="U79" s="17"/>
      <c r="V79" s="43"/>
      <c r="W79" s="17"/>
      <c r="X79" s="16"/>
      <c r="Y79" s="17"/>
      <c r="Z79" s="16"/>
      <c r="AA79" s="17"/>
      <c r="AB79" s="17"/>
      <c r="AC79" s="17"/>
      <c r="AD79" s="17"/>
      <c r="AE79" s="17"/>
      <c r="AF79" s="17"/>
      <c r="AG79" s="17"/>
      <c r="AH79" s="17"/>
      <c r="AI79" s="17"/>
      <c r="AJ79" s="16"/>
      <c r="AK79" s="17"/>
      <c r="AL79" s="16"/>
      <c r="AM79" s="17"/>
      <c r="AN79" s="17"/>
      <c r="AO79" s="17"/>
      <c r="AP79" s="17"/>
      <c r="AQ79" s="17"/>
      <c r="AR79" s="17"/>
      <c r="AS79" s="17"/>
      <c r="AT79" s="28"/>
      <c r="AV79" s="94"/>
      <c r="AW79" s="95"/>
      <c r="AX79" s="94"/>
      <c r="AY79" s="95"/>
    </row>
    <row r="80" spans="1:984" s="26" customFormat="1" ht="15" customHeight="1" x14ac:dyDescent="0.25">
      <c r="A80" s="11">
        <v>7</v>
      </c>
      <c r="B80" s="98" t="s">
        <v>86</v>
      </c>
      <c r="C80" s="13"/>
      <c r="D80" s="14">
        <v>71700</v>
      </c>
      <c r="E80" s="14">
        <f t="shared" si="3"/>
        <v>71700</v>
      </c>
      <c r="F80" s="16"/>
      <c r="G80" s="17"/>
      <c r="H80" s="16"/>
      <c r="I80" s="17"/>
      <c r="J80" s="16"/>
      <c r="K80" s="17"/>
      <c r="L80" s="16"/>
      <c r="M80" s="17"/>
      <c r="N80" s="16"/>
      <c r="O80" s="17"/>
      <c r="P80" s="16"/>
      <c r="Q80" s="17"/>
      <c r="R80" s="16"/>
      <c r="S80" s="17"/>
      <c r="T80" s="18"/>
      <c r="U80" s="19"/>
      <c r="V80" s="20"/>
      <c r="W80" s="19"/>
      <c r="X80" s="18"/>
      <c r="Y80" s="19"/>
      <c r="Z80" s="18"/>
      <c r="AA80" s="19"/>
      <c r="AB80" s="19"/>
      <c r="AC80" s="19"/>
      <c r="AD80" s="19"/>
      <c r="AE80" s="19"/>
      <c r="AF80" s="19"/>
      <c r="AG80" s="19"/>
      <c r="AH80" s="19"/>
      <c r="AI80" s="19"/>
      <c r="AJ80" s="18"/>
      <c r="AK80" s="19"/>
      <c r="AL80" s="18"/>
      <c r="AM80" s="19"/>
      <c r="AN80" s="19"/>
      <c r="AO80" s="19"/>
      <c r="AP80" s="19"/>
      <c r="AQ80" s="19"/>
      <c r="AR80" s="19"/>
      <c r="AS80" s="19"/>
      <c r="AT80" s="21"/>
      <c r="AV80" s="94"/>
      <c r="AW80" s="100"/>
      <c r="AX80" s="94"/>
      <c r="AY80" s="100"/>
    </row>
    <row r="81" spans="1:51" s="26" customFormat="1" ht="15" customHeight="1" x14ac:dyDescent="0.25">
      <c r="A81" s="11">
        <v>8</v>
      </c>
      <c r="B81" s="98" t="s">
        <v>87</v>
      </c>
      <c r="C81" s="13" t="s">
        <v>88</v>
      </c>
      <c r="D81" s="14">
        <v>0</v>
      </c>
      <c r="E81" s="14">
        <f t="shared" si="3"/>
        <v>0</v>
      </c>
      <c r="F81" s="16"/>
      <c r="G81" s="17"/>
      <c r="H81" s="16"/>
      <c r="I81" s="17"/>
      <c r="J81" s="16"/>
      <c r="K81" s="17"/>
      <c r="L81" s="16"/>
      <c r="M81" s="17"/>
      <c r="N81" s="16"/>
      <c r="O81" s="17"/>
      <c r="P81" s="16"/>
      <c r="Q81" s="17"/>
      <c r="R81" s="16"/>
      <c r="S81" s="17"/>
      <c r="T81" s="18"/>
      <c r="U81" s="19"/>
      <c r="V81" s="20"/>
      <c r="W81" s="19"/>
      <c r="X81" s="18"/>
      <c r="Y81" s="19"/>
      <c r="Z81" s="18"/>
      <c r="AA81" s="19"/>
      <c r="AB81" s="19"/>
      <c r="AC81" s="19"/>
      <c r="AD81" s="19"/>
      <c r="AE81" s="19"/>
      <c r="AF81" s="19"/>
      <c r="AG81" s="19"/>
      <c r="AH81" s="19"/>
      <c r="AI81" s="19"/>
      <c r="AJ81" s="18"/>
      <c r="AK81" s="19"/>
      <c r="AL81" s="18"/>
      <c r="AM81" s="19"/>
      <c r="AN81" s="19"/>
      <c r="AO81" s="19"/>
      <c r="AP81" s="19"/>
      <c r="AQ81" s="19"/>
      <c r="AR81" s="19"/>
      <c r="AS81" s="19"/>
      <c r="AT81" s="21"/>
      <c r="AV81" s="94"/>
      <c r="AW81" s="100"/>
      <c r="AX81" s="94"/>
      <c r="AY81" s="100"/>
    </row>
    <row r="82" spans="1:51" s="26" customFormat="1" ht="15" customHeight="1" x14ac:dyDescent="0.25">
      <c r="A82" s="11">
        <v>9</v>
      </c>
      <c r="B82" s="98" t="s">
        <v>89</v>
      </c>
      <c r="C82" s="44"/>
      <c r="D82" s="14">
        <v>1315640</v>
      </c>
      <c r="E82" s="14">
        <f t="shared" si="3"/>
        <v>1315640</v>
      </c>
      <c r="F82" s="16"/>
      <c r="G82" s="17"/>
      <c r="H82" s="16"/>
      <c r="I82" s="17"/>
      <c r="J82" s="18"/>
      <c r="K82" s="19"/>
      <c r="L82" s="16"/>
      <c r="M82" s="17"/>
      <c r="N82" s="16"/>
      <c r="O82" s="17"/>
      <c r="P82" s="16"/>
      <c r="Q82" s="17"/>
      <c r="R82" s="16"/>
      <c r="S82" s="17"/>
      <c r="T82" s="16"/>
      <c r="U82" s="17"/>
      <c r="V82" s="43"/>
      <c r="W82" s="17"/>
      <c r="X82" s="16"/>
      <c r="Y82" s="17"/>
      <c r="Z82" s="45"/>
      <c r="AA82" s="46"/>
      <c r="AB82" s="19"/>
      <c r="AC82" s="19"/>
      <c r="AD82" s="19"/>
      <c r="AE82" s="19"/>
      <c r="AF82" s="19"/>
      <c r="AG82" s="19"/>
      <c r="AH82" s="19"/>
      <c r="AI82" s="19"/>
      <c r="AJ82" s="18"/>
      <c r="AK82" s="19"/>
      <c r="AL82" s="18"/>
      <c r="AM82" s="19"/>
      <c r="AN82" s="19"/>
      <c r="AO82" s="19"/>
      <c r="AP82" s="19"/>
      <c r="AQ82" s="19"/>
      <c r="AR82" s="19"/>
      <c r="AS82" s="19"/>
      <c r="AT82" s="21"/>
      <c r="AV82" s="94"/>
      <c r="AW82" s="100"/>
      <c r="AX82" s="94"/>
      <c r="AY82" s="100"/>
    </row>
    <row r="83" spans="1:51" s="26" customFormat="1" ht="15" customHeight="1" x14ac:dyDescent="0.25">
      <c r="A83" s="11">
        <v>10</v>
      </c>
      <c r="B83" s="99" t="s">
        <v>90</v>
      </c>
      <c r="C83" s="13" t="s">
        <v>91</v>
      </c>
      <c r="D83" s="14">
        <v>3826000</v>
      </c>
      <c r="E83" s="14">
        <f t="shared" si="3"/>
        <v>3826000</v>
      </c>
      <c r="F83" s="16"/>
      <c r="G83" s="17"/>
      <c r="H83" s="16"/>
      <c r="I83" s="17"/>
      <c r="J83" s="16"/>
      <c r="K83" s="17"/>
      <c r="L83" s="16"/>
      <c r="M83" s="17"/>
      <c r="N83" s="16"/>
      <c r="O83" s="17"/>
      <c r="P83" s="16"/>
      <c r="Q83" s="17"/>
      <c r="R83" s="16"/>
      <c r="S83" s="17"/>
      <c r="T83" s="16"/>
      <c r="U83" s="17"/>
      <c r="V83" s="20"/>
      <c r="W83" s="19"/>
      <c r="X83" s="18"/>
      <c r="Y83" s="19"/>
      <c r="Z83" s="18"/>
      <c r="AA83" s="19"/>
      <c r="AB83" s="19"/>
      <c r="AC83" s="19"/>
      <c r="AD83" s="19"/>
      <c r="AE83" s="19"/>
      <c r="AF83" s="19"/>
      <c r="AG83" s="19"/>
      <c r="AH83" s="19"/>
      <c r="AI83" s="19"/>
      <c r="AJ83" s="18"/>
      <c r="AK83" s="19"/>
      <c r="AL83" s="18"/>
      <c r="AM83" s="19"/>
      <c r="AN83" s="19"/>
      <c r="AO83" s="19"/>
      <c r="AP83" s="19"/>
      <c r="AQ83" s="19"/>
      <c r="AR83" s="19"/>
      <c r="AS83" s="19"/>
      <c r="AT83" s="21"/>
      <c r="AV83" s="94"/>
      <c r="AW83" s="100"/>
      <c r="AX83" s="94"/>
      <c r="AY83" s="100"/>
    </row>
    <row r="84" spans="1:51" s="26" customFormat="1" ht="15.75" x14ac:dyDescent="0.25">
      <c r="A84" s="11">
        <v>11</v>
      </c>
      <c r="B84" s="102" t="s">
        <v>92</v>
      </c>
      <c r="C84" s="13" t="s">
        <v>93</v>
      </c>
      <c r="D84" s="14">
        <v>59040</v>
      </c>
      <c r="E84" s="14">
        <f t="shared" si="3"/>
        <v>59040</v>
      </c>
      <c r="F84" s="16"/>
      <c r="G84" s="17"/>
      <c r="H84" s="16"/>
      <c r="I84" s="17"/>
      <c r="J84" s="16"/>
      <c r="K84" s="17"/>
      <c r="L84" s="16"/>
      <c r="M84" s="17"/>
      <c r="N84" s="16"/>
      <c r="O84" s="17"/>
      <c r="P84" s="16"/>
      <c r="Q84" s="17"/>
      <c r="R84" s="16"/>
      <c r="S84" s="17"/>
      <c r="T84" s="18"/>
      <c r="U84" s="19"/>
      <c r="V84" s="20"/>
      <c r="W84" s="19"/>
      <c r="X84" s="18"/>
      <c r="Y84" s="19"/>
      <c r="Z84" s="18"/>
      <c r="AA84" s="19"/>
      <c r="AB84" s="19"/>
      <c r="AC84" s="19"/>
      <c r="AD84" s="19"/>
      <c r="AE84" s="19"/>
      <c r="AF84" s="19"/>
      <c r="AG84" s="19"/>
      <c r="AH84" s="19"/>
      <c r="AI84" s="19"/>
      <c r="AJ84" s="18"/>
      <c r="AK84" s="19"/>
      <c r="AL84" s="18"/>
      <c r="AM84" s="19"/>
      <c r="AN84" s="19"/>
      <c r="AO84" s="19"/>
      <c r="AP84" s="19"/>
      <c r="AQ84" s="19"/>
      <c r="AR84" s="19"/>
      <c r="AS84" s="19"/>
      <c r="AT84" s="21"/>
      <c r="AV84" s="94"/>
      <c r="AW84" s="100"/>
      <c r="AX84" s="94"/>
      <c r="AY84" s="100"/>
    </row>
    <row r="85" spans="1:51" x14ac:dyDescent="0.25">
      <c r="A85" s="11">
        <v>12</v>
      </c>
      <c r="B85" s="103" t="s">
        <v>94</v>
      </c>
      <c r="C85" s="13"/>
      <c r="D85" s="14">
        <v>131000</v>
      </c>
      <c r="E85" s="14">
        <f t="shared" si="3"/>
        <v>131000</v>
      </c>
      <c r="F85" s="16"/>
      <c r="G85" s="17"/>
      <c r="H85" s="16"/>
      <c r="I85" s="17"/>
      <c r="J85" s="16"/>
      <c r="K85" s="17"/>
      <c r="L85" s="16"/>
      <c r="M85" s="17"/>
      <c r="N85" s="16"/>
      <c r="O85" s="17"/>
      <c r="P85" s="16"/>
      <c r="Q85" s="17"/>
      <c r="R85" s="16"/>
      <c r="S85" s="17"/>
      <c r="T85" s="16"/>
      <c r="U85" s="17"/>
      <c r="V85" s="43"/>
      <c r="W85" s="17"/>
      <c r="X85" s="16"/>
      <c r="Y85" s="17"/>
      <c r="Z85" s="16"/>
      <c r="AA85" s="17"/>
      <c r="AB85" s="17"/>
      <c r="AC85" s="17"/>
      <c r="AD85" s="17"/>
      <c r="AE85" s="17"/>
      <c r="AF85" s="17"/>
      <c r="AG85" s="17"/>
      <c r="AH85" s="17"/>
      <c r="AI85" s="17"/>
      <c r="AJ85" s="16"/>
      <c r="AK85" s="17"/>
      <c r="AL85" s="16"/>
      <c r="AM85" s="17"/>
      <c r="AN85" s="17"/>
      <c r="AO85" s="17"/>
      <c r="AP85" s="17"/>
      <c r="AQ85" s="17"/>
      <c r="AR85" s="17"/>
      <c r="AS85" s="17"/>
      <c r="AT85" s="28"/>
      <c r="AV85" s="94"/>
      <c r="AW85" s="95"/>
      <c r="AX85" s="94"/>
      <c r="AY85" s="95"/>
    </row>
    <row r="86" spans="1:51" x14ac:dyDescent="0.25">
      <c r="A86" s="11">
        <v>13</v>
      </c>
      <c r="B86" s="103" t="s">
        <v>95</v>
      </c>
      <c r="C86" s="13" t="s">
        <v>96</v>
      </c>
      <c r="D86" s="14">
        <v>160330</v>
      </c>
      <c r="E86" s="14">
        <f t="shared" si="3"/>
        <v>160330</v>
      </c>
      <c r="F86" s="16"/>
      <c r="G86" s="17"/>
      <c r="H86" s="16"/>
      <c r="I86" s="17"/>
      <c r="J86" s="16"/>
      <c r="K86" s="17"/>
      <c r="L86" s="16"/>
      <c r="M86" s="17"/>
      <c r="N86" s="16"/>
      <c r="O86" s="17"/>
      <c r="P86" s="16"/>
      <c r="Q86" s="17"/>
      <c r="R86" s="16"/>
      <c r="S86" s="17"/>
      <c r="T86" s="16"/>
      <c r="U86" s="17"/>
      <c r="V86" s="43"/>
      <c r="W86" s="17"/>
      <c r="X86" s="16"/>
      <c r="Y86" s="17"/>
      <c r="Z86" s="16"/>
      <c r="AA86" s="17"/>
      <c r="AB86" s="17"/>
      <c r="AC86" s="17"/>
      <c r="AD86" s="17"/>
      <c r="AE86" s="17"/>
      <c r="AF86" s="17"/>
      <c r="AG86" s="17"/>
      <c r="AH86" s="17"/>
      <c r="AI86" s="17"/>
      <c r="AJ86" s="16"/>
      <c r="AK86" s="17"/>
      <c r="AL86" s="16"/>
      <c r="AM86" s="17"/>
      <c r="AN86" s="17"/>
      <c r="AO86" s="17"/>
      <c r="AP86" s="17"/>
      <c r="AQ86" s="17"/>
      <c r="AR86" s="17"/>
      <c r="AS86" s="17"/>
      <c r="AT86" s="28"/>
      <c r="AV86" s="94"/>
      <c r="AW86" s="95"/>
      <c r="AX86" s="94"/>
      <c r="AY86" s="95"/>
    </row>
    <row r="87" spans="1:51" s="54" customFormat="1" x14ac:dyDescent="0.25">
      <c r="A87" s="11">
        <v>14</v>
      </c>
      <c r="B87" s="103" t="s">
        <v>97</v>
      </c>
      <c r="C87" s="13" t="s">
        <v>98</v>
      </c>
      <c r="D87" s="14">
        <v>243350</v>
      </c>
      <c r="E87" s="104">
        <f t="shared" si="3"/>
        <v>243350</v>
      </c>
      <c r="F87" s="51"/>
      <c r="G87" s="48"/>
      <c r="H87" s="51"/>
      <c r="I87" s="48"/>
      <c r="J87" s="51"/>
      <c r="K87" s="48"/>
      <c r="L87" s="51"/>
      <c r="M87" s="48"/>
      <c r="N87" s="51"/>
      <c r="O87" s="48"/>
      <c r="P87" s="51"/>
      <c r="Q87" s="48"/>
      <c r="R87" s="51"/>
      <c r="S87" s="48"/>
      <c r="T87" s="51"/>
      <c r="U87" s="48"/>
      <c r="V87" s="51"/>
      <c r="W87" s="48"/>
      <c r="X87" s="51"/>
      <c r="Y87" s="48"/>
      <c r="Z87" s="51"/>
      <c r="AA87" s="48"/>
      <c r="AB87" s="51"/>
      <c r="AC87" s="48"/>
      <c r="AD87" s="52"/>
      <c r="AE87" s="48"/>
      <c r="AF87" s="51"/>
      <c r="AG87" s="48"/>
      <c r="AH87" s="51"/>
      <c r="AI87" s="48"/>
      <c r="AJ87" s="51"/>
      <c r="AK87" s="48"/>
      <c r="AL87" s="51"/>
      <c r="AM87" s="48"/>
      <c r="AN87" s="48"/>
      <c r="AO87" s="48"/>
      <c r="AP87" s="48"/>
      <c r="AQ87" s="48"/>
      <c r="AR87" s="48"/>
      <c r="AS87" s="48"/>
      <c r="AT87" s="53"/>
      <c r="AV87" s="94"/>
      <c r="AW87" s="105"/>
      <c r="AX87" s="94"/>
      <c r="AY87" s="105"/>
    </row>
    <row r="88" spans="1:51" s="54" customFormat="1" ht="15.75" x14ac:dyDescent="0.25">
      <c r="A88" s="11">
        <v>15</v>
      </c>
      <c r="B88" s="102" t="s">
        <v>99</v>
      </c>
      <c r="C88" s="13"/>
      <c r="D88" s="14">
        <v>467400</v>
      </c>
      <c r="E88" s="14">
        <f t="shared" si="3"/>
        <v>467400</v>
      </c>
      <c r="F88" s="51"/>
      <c r="G88" s="48"/>
      <c r="H88" s="51"/>
      <c r="I88" s="48"/>
      <c r="J88" s="51"/>
      <c r="K88" s="48"/>
      <c r="L88" s="51"/>
      <c r="M88" s="48"/>
      <c r="N88" s="51"/>
      <c r="O88" s="48"/>
      <c r="P88" s="51"/>
      <c r="Q88" s="48"/>
      <c r="R88" s="51"/>
      <c r="S88" s="48"/>
      <c r="T88" s="51"/>
      <c r="U88" s="48"/>
      <c r="V88" s="52"/>
      <c r="W88" s="48"/>
      <c r="X88" s="51"/>
      <c r="Y88" s="48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51"/>
      <c r="AK88" s="48"/>
      <c r="AL88" s="51"/>
      <c r="AM88" s="48"/>
      <c r="AN88" s="48"/>
      <c r="AO88" s="48"/>
      <c r="AP88" s="48"/>
      <c r="AQ88" s="48"/>
      <c r="AR88" s="48"/>
      <c r="AS88" s="48"/>
      <c r="AT88" s="53"/>
      <c r="AV88" s="94"/>
      <c r="AW88" s="105"/>
      <c r="AX88" s="94"/>
      <c r="AY88" s="105"/>
    </row>
    <row r="89" spans="1:51" s="54" customFormat="1" ht="15.75" x14ac:dyDescent="0.25">
      <c r="A89" s="11">
        <v>16</v>
      </c>
      <c r="B89" s="102" t="s">
        <v>100</v>
      </c>
      <c r="C89" s="55" t="s">
        <v>101</v>
      </c>
      <c r="D89" s="14">
        <v>484130</v>
      </c>
      <c r="E89" s="14">
        <f t="shared" si="3"/>
        <v>484130</v>
      </c>
      <c r="F89" s="51"/>
      <c r="G89" s="48"/>
      <c r="H89" s="51"/>
      <c r="I89" s="48"/>
      <c r="J89" s="51"/>
      <c r="K89" s="48"/>
      <c r="L89" s="51"/>
      <c r="M89" s="48"/>
      <c r="N89" s="51"/>
      <c r="O89" s="48"/>
      <c r="P89" s="51"/>
      <c r="Q89" s="48"/>
      <c r="R89" s="51"/>
      <c r="S89" s="48"/>
      <c r="T89" s="51"/>
      <c r="U89" s="48"/>
      <c r="V89" s="52"/>
      <c r="W89" s="48"/>
      <c r="X89" s="51"/>
      <c r="Y89" s="48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51"/>
      <c r="AK89" s="48"/>
      <c r="AL89" s="51"/>
      <c r="AM89" s="48"/>
      <c r="AN89" s="48"/>
      <c r="AO89" s="48"/>
      <c r="AP89" s="48"/>
      <c r="AQ89" s="48"/>
      <c r="AR89" s="48"/>
      <c r="AS89" s="48"/>
      <c r="AT89" s="53"/>
      <c r="AV89" s="94"/>
      <c r="AW89" s="105"/>
      <c r="AX89" s="94"/>
      <c r="AY89" s="105"/>
    </row>
    <row r="90" spans="1:51" s="54" customFormat="1" x14ac:dyDescent="0.25">
      <c r="A90" s="11">
        <v>17</v>
      </c>
      <c r="B90" s="103" t="s">
        <v>102</v>
      </c>
      <c r="C90" s="55"/>
      <c r="D90" s="14">
        <v>137880</v>
      </c>
      <c r="E90" s="14">
        <f t="shared" si="3"/>
        <v>137880</v>
      </c>
      <c r="F90" s="51"/>
      <c r="G90" s="34"/>
      <c r="H90" s="51"/>
      <c r="I90" s="48"/>
      <c r="J90" s="51"/>
      <c r="K90" s="48"/>
      <c r="L90" s="51"/>
      <c r="M90" s="48"/>
      <c r="N90" s="51"/>
      <c r="O90" s="48"/>
      <c r="P90" s="51"/>
      <c r="Q90" s="48"/>
      <c r="R90" s="51"/>
      <c r="S90" s="48"/>
      <c r="T90" s="51"/>
      <c r="U90" s="48"/>
      <c r="V90" s="52"/>
      <c r="W90" s="48"/>
      <c r="X90" s="51"/>
      <c r="Y90" s="48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51"/>
      <c r="AK90" s="48"/>
      <c r="AL90" s="51"/>
      <c r="AM90" s="48"/>
      <c r="AN90" s="48"/>
      <c r="AO90" s="48"/>
      <c r="AP90" s="48"/>
      <c r="AQ90" s="48"/>
      <c r="AR90" s="48"/>
      <c r="AS90" s="48"/>
      <c r="AT90" s="53"/>
      <c r="AV90" s="94"/>
      <c r="AW90" s="105"/>
      <c r="AX90" s="94"/>
      <c r="AY90" s="105"/>
    </row>
    <row r="91" spans="1:51" s="54" customFormat="1" x14ac:dyDescent="0.25">
      <c r="A91" s="11">
        <v>18</v>
      </c>
      <c r="B91" s="103" t="s">
        <v>103</v>
      </c>
      <c r="C91" s="55"/>
      <c r="D91" s="14">
        <v>391000</v>
      </c>
      <c r="E91" s="14">
        <f t="shared" si="3"/>
        <v>391000</v>
      </c>
      <c r="F91" s="51"/>
      <c r="G91" s="48"/>
      <c r="H91" s="51"/>
      <c r="I91" s="48"/>
      <c r="J91" s="51"/>
      <c r="K91" s="48"/>
      <c r="L91" s="51"/>
      <c r="M91" s="48"/>
      <c r="N91" s="51"/>
      <c r="O91" s="48"/>
      <c r="P91" s="51"/>
      <c r="Q91" s="48"/>
      <c r="R91" s="51"/>
      <c r="S91" s="48"/>
      <c r="T91" s="51"/>
      <c r="U91" s="48"/>
      <c r="V91" s="52"/>
      <c r="W91" s="48"/>
      <c r="X91" s="51"/>
      <c r="Y91" s="48"/>
      <c r="Z91" s="51"/>
      <c r="AA91" s="48"/>
      <c r="AB91" s="51"/>
      <c r="AC91" s="48"/>
      <c r="AD91" s="51"/>
      <c r="AE91" s="48"/>
      <c r="AF91" s="51"/>
      <c r="AG91" s="48"/>
      <c r="AH91" s="51"/>
      <c r="AI91" s="48"/>
      <c r="AJ91" s="51"/>
      <c r="AK91" s="48"/>
      <c r="AL91" s="51"/>
      <c r="AM91" s="48"/>
      <c r="AN91" s="48"/>
      <c r="AO91" s="48"/>
      <c r="AP91" s="48"/>
      <c r="AQ91" s="48"/>
      <c r="AR91" s="48"/>
      <c r="AS91" s="48"/>
      <c r="AT91" s="53"/>
      <c r="AV91" s="94"/>
      <c r="AW91" s="105"/>
      <c r="AX91" s="94"/>
      <c r="AY91" s="105"/>
    </row>
    <row r="92" spans="1:51" s="54" customFormat="1" ht="15.75" thickBot="1" x14ac:dyDescent="0.3">
      <c r="A92" s="11">
        <v>19</v>
      </c>
      <c r="B92" s="106" t="s">
        <v>104</v>
      </c>
      <c r="C92" s="55"/>
      <c r="D92" s="14">
        <v>192160</v>
      </c>
      <c r="E92" s="14">
        <f t="shared" si="3"/>
        <v>192160</v>
      </c>
      <c r="F92" s="51"/>
      <c r="G92" s="48"/>
      <c r="H92" s="56"/>
      <c r="I92" s="57"/>
      <c r="J92" s="51"/>
      <c r="K92" s="48"/>
      <c r="L92" s="51"/>
      <c r="M92" s="48"/>
      <c r="N92" s="51"/>
      <c r="O92" s="48"/>
      <c r="P92" s="51"/>
      <c r="Q92" s="48"/>
      <c r="R92" s="51"/>
      <c r="S92" s="48"/>
      <c r="T92" s="51"/>
      <c r="U92" s="48"/>
      <c r="V92" s="52"/>
      <c r="W92" s="48"/>
      <c r="X92" s="51"/>
      <c r="Y92" s="48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51"/>
      <c r="AK92" s="48"/>
      <c r="AL92" s="51"/>
      <c r="AM92" s="48"/>
      <c r="AN92" s="48"/>
      <c r="AO92" s="48"/>
      <c r="AP92" s="48"/>
      <c r="AQ92" s="48"/>
      <c r="AR92" s="48"/>
      <c r="AS92" s="48"/>
      <c r="AT92" s="53"/>
      <c r="AV92" s="94"/>
      <c r="AW92" s="105"/>
      <c r="AX92" s="94"/>
      <c r="AY92" s="105"/>
    </row>
    <row r="93" spans="1:51" x14ac:dyDescent="0.25">
      <c r="A93" s="11">
        <v>20</v>
      </c>
      <c r="B93" s="107" t="s">
        <v>105</v>
      </c>
      <c r="C93" s="13"/>
      <c r="D93" s="14">
        <v>46750</v>
      </c>
      <c r="E93" s="15">
        <f t="shared" si="3"/>
        <v>46750</v>
      </c>
      <c r="F93" s="16"/>
      <c r="G93" s="17"/>
      <c r="H93" s="16"/>
      <c r="I93" s="17"/>
      <c r="J93" s="16"/>
      <c r="K93" s="17"/>
      <c r="L93" s="16"/>
      <c r="M93" s="17"/>
      <c r="N93" s="16"/>
      <c r="O93" s="17"/>
      <c r="P93" s="16"/>
      <c r="Q93" s="17"/>
      <c r="R93" s="16"/>
      <c r="S93" s="17"/>
      <c r="T93" s="16"/>
      <c r="U93" s="17"/>
      <c r="V93" s="43"/>
      <c r="W93" s="17"/>
      <c r="X93" s="16"/>
      <c r="Y93" s="17"/>
      <c r="Z93" s="16"/>
      <c r="AA93" s="17"/>
      <c r="AB93" s="17"/>
      <c r="AC93" s="17"/>
      <c r="AD93" s="17"/>
      <c r="AE93" s="17"/>
      <c r="AF93" s="17"/>
      <c r="AG93" s="17"/>
      <c r="AH93" s="17"/>
      <c r="AI93" s="17"/>
      <c r="AJ93" s="16"/>
      <c r="AK93" s="17"/>
      <c r="AL93" s="16"/>
      <c r="AM93" s="17"/>
      <c r="AN93" s="17"/>
      <c r="AO93" s="17"/>
      <c r="AP93" s="17"/>
      <c r="AQ93" s="17"/>
      <c r="AR93" s="17"/>
      <c r="AS93" s="17"/>
      <c r="AT93" s="28"/>
      <c r="AV93" s="94"/>
      <c r="AW93" s="95"/>
      <c r="AX93" s="94"/>
      <c r="AY93" s="95"/>
    </row>
    <row r="94" spans="1:51" ht="15.75" x14ac:dyDescent="0.25">
      <c r="A94" s="11">
        <v>21</v>
      </c>
      <c r="B94" s="108" t="s">
        <v>106</v>
      </c>
      <c r="C94" s="65" t="s">
        <v>107</v>
      </c>
      <c r="D94" s="14">
        <v>535050</v>
      </c>
      <c r="E94" s="15">
        <f t="shared" si="3"/>
        <v>535050</v>
      </c>
      <c r="F94" s="16"/>
      <c r="G94" s="34"/>
      <c r="H94" s="16"/>
      <c r="I94" s="17"/>
      <c r="J94" s="16"/>
      <c r="K94" s="17"/>
      <c r="L94" s="16"/>
      <c r="M94" s="17"/>
      <c r="N94" s="16"/>
      <c r="O94" s="17"/>
      <c r="P94" s="16"/>
      <c r="Q94" s="17"/>
      <c r="R94" s="16"/>
      <c r="S94" s="17"/>
      <c r="T94" s="16"/>
      <c r="U94" s="17"/>
      <c r="V94" s="43"/>
      <c r="W94" s="17"/>
      <c r="X94" s="16"/>
      <c r="Y94" s="17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6"/>
      <c r="AK94" s="17"/>
      <c r="AL94" s="16"/>
      <c r="AM94" s="17"/>
      <c r="AN94" s="17"/>
      <c r="AO94" s="17"/>
      <c r="AP94" s="17"/>
      <c r="AQ94" s="17"/>
      <c r="AR94" s="17"/>
      <c r="AS94" s="17"/>
      <c r="AT94" s="28"/>
      <c r="AV94" s="94"/>
      <c r="AW94" s="95"/>
      <c r="AX94" s="94"/>
      <c r="AY94" s="95"/>
    </row>
    <row r="95" spans="1:51" x14ac:dyDescent="0.25">
      <c r="A95" s="11">
        <v>22</v>
      </c>
      <c r="B95" s="109" t="s">
        <v>108</v>
      </c>
      <c r="C95" s="55" t="s">
        <v>109</v>
      </c>
      <c r="D95" s="14">
        <v>1785990</v>
      </c>
      <c r="E95" s="14">
        <f t="shared" si="3"/>
        <v>1785990</v>
      </c>
      <c r="F95" s="16"/>
      <c r="G95" s="17"/>
      <c r="H95" s="16"/>
      <c r="I95" s="17"/>
      <c r="J95" s="16"/>
      <c r="K95" s="17"/>
      <c r="L95" s="16"/>
      <c r="M95" s="17"/>
      <c r="N95" s="16"/>
      <c r="O95" s="17"/>
      <c r="P95" s="16"/>
      <c r="Q95" s="17"/>
      <c r="R95" s="16"/>
      <c r="S95" s="17"/>
      <c r="T95" s="16"/>
      <c r="U95" s="17"/>
      <c r="V95" s="16"/>
      <c r="W95" s="17"/>
      <c r="X95" s="16"/>
      <c r="Y95" s="17"/>
      <c r="Z95" s="66"/>
      <c r="AA95" s="67"/>
      <c r="AB95" s="16"/>
      <c r="AC95" s="17"/>
      <c r="AD95" s="16"/>
      <c r="AE95" s="17"/>
      <c r="AF95" s="16"/>
      <c r="AG95" s="17"/>
      <c r="AH95" s="68"/>
      <c r="AI95" s="17"/>
      <c r="AJ95" s="16"/>
      <c r="AK95" s="17"/>
      <c r="AL95" s="16"/>
      <c r="AM95" s="17"/>
      <c r="AN95" s="17"/>
      <c r="AO95" s="17"/>
      <c r="AP95" s="17"/>
      <c r="AQ95" s="17"/>
      <c r="AR95" s="17"/>
      <c r="AS95" s="17"/>
      <c r="AT95" s="69"/>
      <c r="AV95" s="94"/>
      <c r="AW95" s="95"/>
      <c r="AX95" s="94"/>
      <c r="AY95" s="95"/>
    </row>
    <row r="96" spans="1:51" x14ac:dyDescent="0.25">
      <c r="A96" s="11">
        <v>23</v>
      </c>
      <c r="B96" s="109" t="s">
        <v>110</v>
      </c>
      <c r="C96" s="13" t="s">
        <v>111</v>
      </c>
      <c r="D96" s="14">
        <v>85500</v>
      </c>
      <c r="E96" s="14">
        <f t="shared" si="3"/>
        <v>85500</v>
      </c>
      <c r="F96" s="16"/>
      <c r="G96" s="17"/>
      <c r="H96" s="16"/>
      <c r="I96" s="17"/>
      <c r="J96" s="16"/>
      <c r="K96" s="17"/>
      <c r="L96" s="16"/>
      <c r="M96" s="17"/>
      <c r="N96" s="16"/>
      <c r="O96" s="17"/>
      <c r="P96" s="16"/>
      <c r="Q96" s="17"/>
      <c r="R96" s="16"/>
      <c r="S96" s="17"/>
      <c r="T96" s="16"/>
      <c r="U96" s="17"/>
      <c r="V96" s="43"/>
      <c r="W96" s="17"/>
      <c r="X96" s="16"/>
      <c r="Y96" s="17"/>
      <c r="Z96" s="16"/>
      <c r="AA96" s="17"/>
      <c r="AB96" s="17"/>
      <c r="AC96" s="17"/>
      <c r="AD96" s="17"/>
      <c r="AE96" s="17"/>
      <c r="AF96" s="17"/>
      <c r="AG96" s="17"/>
      <c r="AH96" s="17"/>
      <c r="AI96" s="17"/>
      <c r="AJ96" s="16"/>
      <c r="AK96" s="17"/>
      <c r="AL96" s="16"/>
      <c r="AM96" s="17"/>
      <c r="AN96" s="17"/>
      <c r="AO96" s="17"/>
      <c r="AP96" s="17"/>
      <c r="AQ96" s="17"/>
      <c r="AR96" s="17"/>
      <c r="AS96" s="17"/>
      <c r="AT96" s="28"/>
      <c r="AV96" s="94"/>
      <c r="AW96" s="95"/>
      <c r="AX96" s="94"/>
      <c r="AY96" s="95"/>
    </row>
    <row r="97" spans="1:51" ht="15.75" x14ac:dyDescent="0.25">
      <c r="A97" s="11">
        <v>24</v>
      </c>
      <c r="B97" s="108" t="s">
        <v>112</v>
      </c>
      <c r="C97" s="110"/>
      <c r="D97" s="14">
        <v>32500</v>
      </c>
      <c r="E97" s="14">
        <f t="shared" si="3"/>
        <v>32500</v>
      </c>
      <c r="F97" s="16"/>
      <c r="G97" s="17"/>
      <c r="H97" s="16"/>
      <c r="I97" s="17"/>
      <c r="J97" s="16"/>
      <c r="K97" s="17"/>
      <c r="L97" s="16"/>
      <c r="M97" s="17"/>
      <c r="N97" s="16"/>
      <c r="O97" s="17"/>
      <c r="P97" s="16"/>
      <c r="Q97" s="17"/>
      <c r="R97" s="16"/>
      <c r="S97" s="17"/>
      <c r="T97" s="16"/>
      <c r="U97" s="17"/>
      <c r="V97" s="43"/>
      <c r="W97" s="17"/>
      <c r="X97" s="16"/>
      <c r="Y97" s="17"/>
      <c r="Z97" s="16"/>
      <c r="AA97" s="17"/>
      <c r="AB97" s="17"/>
      <c r="AC97" s="17"/>
      <c r="AD97" s="17"/>
      <c r="AE97" s="17"/>
      <c r="AF97" s="17"/>
      <c r="AG97" s="17"/>
      <c r="AH97" s="17"/>
      <c r="AI97" s="17"/>
      <c r="AJ97" s="16"/>
      <c r="AK97" s="17"/>
      <c r="AL97" s="16"/>
      <c r="AM97" s="17"/>
      <c r="AN97" s="17"/>
      <c r="AO97" s="17"/>
      <c r="AP97" s="17"/>
      <c r="AQ97" s="17"/>
      <c r="AR97" s="17"/>
      <c r="AS97" s="17"/>
      <c r="AT97" s="28"/>
      <c r="AV97" s="94"/>
      <c r="AW97" s="95"/>
      <c r="AX97" s="94"/>
      <c r="AY97" s="95"/>
    </row>
    <row r="98" spans="1:51" x14ac:dyDescent="0.25">
      <c r="A98" s="11">
        <v>25</v>
      </c>
      <c r="B98" s="109" t="s">
        <v>113</v>
      </c>
      <c r="C98" s="13"/>
      <c r="D98" s="14">
        <v>464860</v>
      </c>
      <c r="E98" s="14">
        <f t="shared" si="3"/>
        <v>464860</v>
      </c>
      <c r="F98" s="16"/>
      <c r="G98" s="17"/>
      <c r="H98" s="16"/>
      <c r="I98" s="34"/>
      <c r="J98" s="16"/>
      <c r="K98" s="17"/>
      <c r="L98" s="16"/>
      <c r="M98" s="17"/>
      <c r="N98" s="16"/>
      <c r="O98" s="17"/>
      <c r="P98" s="16"/>
      <c r="Q98" s="17"/>
      <c r="R98" s="16"/>
      <c r="S98" s="17"/>
      <c r="T98" s="16"/>
      <c r="U98" s="17"/>
      <c r="V98" s="43"/>
      <c r="W98" s="17"/>
      <c r="X98" s="16"/>
      <c r="Y98" s="17"/>
      <c r="Z98" s="16"/>
      <c r="AA98" s="17"/>
      <c r="AB98" s="16"/>
      <c r="AC98" s="17"/>
      <c r="AD98" s="16"/>
      <c r="AE98" s="17"/>
      <c r="AF98" s="16"/>
      <c r="AG98" s="17"/>
      <c r="AH98" s="16"/>
      <c r="AI98" s="17"/>
      <c r="AJ98" s="16"/>
      <c r="AK98" s="17"/>
      <c r="AL98" s="16"/>
      <c r="AM98" s="17"/>
      <c r="AN98" s="17"/>
      <c r="AO98" s="17"/>
      <c r="AP98" s="17"/>
      <c r="AQ98" s="17"/>
      <c r="AR98" s="17"/>
      <c r="AS98" s="17"/>
      <c r="AT98" s="28"/>
      <c r="AV98" s="94"/>
      <c r="AW98" s="95"/>
      <c r="AX98" s="94"/>
      <c r="AY98" s="95"/>
    </row>
    <row r="99" spans="1:51" ht="15.75" x14ac:dyDescent="0.25">
      <c r="A99" s="11">
        <v>26</v>
      </c>
      <c r="B99" s="111" t="s">
        <v>114</v>
      </c>
      <c r="C99" s="13" t="s">
        <v>115</v>
      </c>
      <c r="D99" s="14">
        <v>435800</v>
      </c>
      <c r="E99" s="14">
        <f t="shared" si="3"/>
        <v>435800</v>
      </c>
      <c r="F99" s="16"/>
      <c r="G99" s="17"/>
      <c r="H99" s="16"/>
      <c r="I99" s="17"/>
      <c r="J99" s="16"/>
      <c r="K99" s="17"/>
      <c r="L99" s="16"/>
      <c r="M99" s="17"/>
      <c r="N99" s="16"/>
      <c r="O99" s="17"/>
      <c r="P99" s="16"/>
      <c r="Q99" s="17"/>
      <c r="R99" s="16"/>
      <c r="S99" s="17"/>
      <c r="T99" s="16"/>
      <c r="U99" s="17"/>
      <c r="V99" s="43"/>
      <c r="W99" s="17"/>
      <c r="X99" s="16"/>
      <c r="Y99" s="17"/>
      <c r="Z99" s="16"/>
      <c r="AA99" s="17"/>
      <c r="AB99" s="17"/>
      <c r="AC99" s="17"/>
      <c r="AD99" s="17"/>
      <c r="AE99" s="17"/>
      <c r="AF99" s="17"/>
      <c r="AG99" s="17"/>
      <c r="AH99" s="17"/>
      <c r="AI99" s="17"/>
      <c r="AJ99" s="16"/>
      <c r="AK99" s="17"/>
      <c r="AL99" s="16"/>
      <c r="AM99" s="17"/>
      <c r="AN99" s="17"/>
      <c r="AO99" s="17"/>
      <c r="AP99" s="17"/>
      <c r="AQ99" s="17"/>
      <c r="AR99" s="17"/>
      <c r="AS99" s="17"/>
      <c r="AT99" s="28"/>
      <c r="AV99" s="94"/>
      <c r="AW99" s="95"/>
      <c r="AX99" s="94"/>
      <c r="AY99" s="95"/>
    </row>
    <row r="100" spans="1:51" x14ac:dyDescent="0.25">
      <c r="A100" s="11">
        <v>27</v>
      </c>
      <c r="B100" s="109" t="s">
        <v>116</v>
      </c>
      <c r="C100" s="13"/>
      <c r="D100" s="14">
        <v>7400</v>
      </c>
      <c r="E100" s="14">
        <f t="shared" si="3"/>
        <v>7400</v>
      </c>
      <c r="F100" s="16"/>
      <c r="G100" s="17"/>
      <c r="H100" s="16"/>
      <c r="I100" s="17"/>
      <c r="J100" s="16"/>
      <c r="K100" s="17"/>
      <c r="L100" s="16"/>
      <c r="M100" s="17"/>
      <c r="N100" s="16"/>
      <c r="O100" s="17"/>
      <c r="P100" s="16"/>
      <c r="Q100" s="17"/>
      <c r="R100" s="16"/>
      <c r="S100" s="17"/>
      <c r="T100" s="16"/>
      <c r="U100" s="17"/>
      <c r="V100" s="43"/>
      <c r="W100" s="17"/>
      <c r="X100" s="16"/>
      <c r="Y100" s="17"/>
      <c r="Z100" s="16"/>
      <c r="AA100" s="17"/>
      <c r="AB100" s="17"/>
      <c r="AC100" s="17"/>
      <c r="AD100" s="17"/>
      <c r="AE100" s="17"/>
      <c r="AF100" s="17"/>
      <c r="AG100" s="17"/>
      <c r="AH100" s="17"/>
      <c r="AI100" s="17"/>
      <c r="AJ100" s="16"/>
      <c r="AK100" s="17"/>
      <c r="AL100" s="16"/>
      <c r="AM100" s="17"/>
      <c r="AN100" s="17"/>
      <c r="AO100" s="17"/>
      <c r="AP100" s="17"/>
      <c r="AQ100" s="17"/>
      <c r="AR100" s="17"/>
      <c r="AS100" s="17"/>
      <c r="AT100" s="28"/>
      <c r="AV100" s="94"/>
      <c r="AW100" s="95"/>
      <c r="AX100" s="94"/>
      <c r="AY100" s="95"/>
    </row>
    <row r="101" spans="1:51" x14ac:dyDescent="0.25">
      <c r="A101" s="11">
        <v>28</v>
      </c>
      <c r="B101" s="109" t="s">
        <v>117</v>
      </c>
      <c r="C101" s="13"/>
      <c r="D101" s="14">
        <v>64340</v>
      </c>
      <c r="E101" s="14">
        <f t="shared" si="3"/>
        <v>64340</v>
      </c>
      <c r="F101" s="16"/>
      <c r="G101" s="17"/>
      <c r="H101" s="16"/>
      <c r="I101" s="17"/>
      <c r="J101" s="16"/>
      <c r="K101" s="17"/>
      <c r="L101" s="16"/>
      <c r="M101" s="17"/>
      <c r="N101" s="16"/>
      <c r="O101" s="17"/>
      <c r="P101" s="16"/>
      <c r="Q101" s="17"/>
      <c r="R101" s="16"/>
      <c r="S101" s="17"/>
      <c r="T101" s="16"/>
      <c r="U101" s="17"/>
      <c r="V101" s="43"/>
      <c r="W101" s="17"/>
      <c r="X101" s="16"/>
      <c r="Y101" s="17"/>
      <c r="Z101" s="16"/>
      <c r="AA101" s="17"/>
      <c r="AB101" s="17"/>
      <c r="AC101" s="17"/>
      <c r="AD101" s="17"/>
      <c r="AE101" s="17"/>
      <c r="AF101" s="17"/>
      <c r="AG101" s="17"/>
      <c r="AH101" s="17"/>
      <c r="AI101" s="17"/>
      <c r="AJ101" s="16"/>
      <c r="AK101" s="17"/>
      <c r="AL101" s="16"/>
      <c r="AM101" s="17"/>
      <c r="AN101" s="17"/>
      <c r="AO101" s="17"/>
      <c r="AP101" s="17"/>
      <c r="AQ101" s="17"/>
      <c r="AR101" s="17"/>
      <c r="AS101" s="17"/>
      <c r="AT101" s="28"/>
      <c r="AV101" s="94"/>
      <c r="AW101" s="95"/>
      <c r="AX101" s="94"/>
      <c r="AY101" s="95"/>
    </row>
    <row r="102" spans="1:51" x14ac:dyDescent="0.25">
      <c r="A102" s="11">
        <v>29</v>
      </c>
      <c r="B102" s="109" t="s">
        <v>118</v>
      </c>
      <c r="C102" s="13"/>
      <c r="D102" s="14">
        <v>347000</v>
      </c>
      <c r="E102" s="14">
        <f t="shared" si="3"/>
        <v>347000</v>
      </c>
      <c r="F102" s="16"/>
      <c r="G102" s="17"/>
      <c r="H102" s="16"/>
      <c r="I102" s="17"/>
      <c r="J102" s="16"/>
      <c r="K102" s="17"/>
      <c r="L102" s="16"/>
      <c r="M102" s="17"/>
      <c r="N102" s="16"/>
      <c r="O102" s="17"/>
      <c r="P102" s="16"/>
      <c r="Q102" s="17"/>
      <c r="R102" s="16"/>
      <c r="S102" s="17"/>
      <c r="T102" s="16"/>
      <c r="U102" s="17"/>
      <c r="V102" s="43"/>
      <c r="W102" s="17"/>
      <c r="X102" s="16"/>
      <c r="Y102" s="17"/>
      <c r="Z102" s="16"/>
      <c r="AA102" s="17"/>
      <c r="AB102" s="17"/>
      <c r="AC102" s="17"/>
      <c r="AD102" s="17"/>
      <c r="AE102" s="17"/>
      <c r="AF102" s="17"/>
      <c r="AG102" s="17"/>
      <c r="AH102" s="17"/>
      <c r="AI102" s="17"/>
      <c r="AJ102" s="16"/>
      <c r="AK102" s="17"/>
      <c r="AL102" s="16"/>
      <c r="AM102" s="17"/>
      <c r="AN102" s="17"/>
      <c r="AO102" s="17"/>
      <c r="AP102" s="17"/>
      <c r="AQ102" s="17"/>
      <c r="AR102" s="17"/>
      <c r="AS102" s="17"/>
      <c r="AT102" s="28"/>
      <c r="AV102" s="94"/>
      <c r="AW102" s="95"/>
      <c r="AX102" s="94"/>
      <c r="AY102" s="95"/>
    </row>
    <row r="103" spans="1:51" s="26" customFormat="1" x14ac:dyDescent="0.25">
      <c r="A103" s="11">
        <v>30</v>
      </c>
      <c r="B103" s="109" t="s">
        <v>119</v>
      </c>
      <c r="C103" s="13" t="s">
        <v>120</v>
      </c>
      <c r="D103" s="14">
        <v>911600</v>
      </c>
      <c r="E103" s="14">
        <f t="shared" si="3"/>
        <v>1711600</v>
      </c>
      <c r="F103" s="16">
        <v>42762</v>
      </c>
      <c r="G103" s="34">
        <v>800000</v>
      </c>
      <c r="H103" s="66"/>
      <c r="I103" s="67"/>
      <c r="J103" s="16"/>
      <c r="K103" s="17"/>
      <c r="L103" s="16"/>
      <c r="M103" s="17"/>
      <c r="N103" s="16"/>
      <c r="O103" s="17"/>
      <c r="P103" s="16"/>
      <c r="Q103" s="17"/>
      <c r="R103" s="16"/>
      <c r="S103" s="17"/>
      <c r="T103" s="18"/>
      <c r="U103" s="19"/>
      <c r="V103" s="20"/>
      <c r="W103" s="19"/>
      <c r="X103" s="18"/>
      <c r="Y103" s="19"/>
      <c r="Z103" s="18"/>
      <c r="AA103" s="19"/>
      <c r="AB103" s="19"/>
      <c r="AC103" s="19"/>
      <c r="AD103" s="19"/>
      <c r="AE103" s="19"/>
      <c r="AF103" s="19"/>
      <c r="AG103" s="19"/>
      <c r="AH103" s="19"/>
      <c r="AI103" s="19"/>
      <c r="AJ103" s="18"/>
      <c r="AK103" s="19"/>
      <c r="AL103" s="18"/>
      <c r="AM103" s="19"/>
      <c r="AN103" s="19"/>
      <c r="AO103" s="19"/>
      <c r="AP103" s="19"/>
      <c r="AQ103" s="19"/>
      <c r="AR103" s="19"/>
      <c r="AS103" s="19"/>
      <c r="AT103" s="21"/>
      <c r="AV103" s="94"/>
      <c r="AW103" s="100"/>
      <c r="AX103" s="94"/>
      <c r="AY103" s="100"/>
    </row>
    <row r="104" spans="1:51" ht="15.75" x14ac:dyDescent="0.25">
      <c r="A104" s="11">
        <v>31</v>
      </c>
      <c r="B104" s="108" t="s">
        <v>121</v>
      </c>
      <c r="C104" s="13" t="s">
        <v>122</v>
      </c>
      <c r="D104" s="14">
        <v>0</v>
      </c>
      <c r="E104" s="14">
        <f t="shared" si="3"/>
        <v>0</v>
      </c>
      <c r="F104" s="16"/>
      <c r="G104" s="17"/>
      <c r="H104" s="16"/>
      <c r="I104" s="17"/>
      <c r="J104" s="16"/>
      <c r="K104" s="17"/>
      <c r="L104" s="16"/>
      <c r="M104" s="17"/>
      <c r="N104" s="16"/>
      <c r="O104" s="17"/>
      <c r="P104" s="16"/>
      <c r="Q104" s="17"/>
      <c r="R104" s="16"/>
      <c r="S104" s="17"/>
      <c r="T104" s="16"/>
      <c r="U104" s="17"/>
      <c r="V104" s="43"/>
      <c r="W104" s="17"/>
      <c r="X104" s="16"/>
      <c r="Y104" s="17"/>
      <c r="Z104" s="16"/>
      <c r="AA104" s="17"/>
      <c r="AB104" s="17"/>
      <c r="AC104" s="17"/>
      <c r="AD104" s="17"/>
      <c r="AE104" s="17"/>
      <c r="AF104" s="17"/>
      <c r="AG104" s="17"/>
      <c r="AH104" s="17"/>
      <c r="AI104" s="17"/>
      <c r="AJ104" s="16"/>
      <c r="AK104" s="17"/>
      <c r="AL104" s="16"/>
      <c r="AM104" s="17"/>
      <c r="AN104" s="17"/>
      <c r="AO104" s="17"/>
      <c r="AP104" s="17"/>
      <c r="AQ104" s="17"/>
      <c r="AR104" s="17"/>
      <c r="AS104" s="17"/>
      <c r="AT104" s="28"/>
      <c r="AV104" s="94"/>
      <c r="AW104" s="95"/>
      <c r="AX104" s="94"/>
      <c r="AY104" s="95"/>
    </row>
    <row r="105" spans="1:51" ht="15.75" x14ac:dyDescent="0.25">
      <c r="A105" s="11">
        <v>32</v>
      </c>
      <c r="B105" s="108" t="s">
        <v>123</v>
      </c>
      <c r="C105" s="13" t="s">
        <v>124</v>
      </c>
      <c r="D105" s="14">
        <v>547100</v>
      </c>
      <c r="E105" s="14">
        <f t="shared" si="3"/>
        <v>547100</v>
      </c>
      <c r="F105" s="16"/>
      <c r="G105" s="17"/>
      <c r="H105" s="16"/>
      <c r="I105" s="17"/>
      <c r="J105" s="16"/>
      <c r="K105" s="17"/>
      <c r="L105" s="16"/>
      <c r="M105" s="17"/>
      <c r="N105" s="16"/>
      <c r="O105" s="17"/>
      <c r="P105" s="16"/>
      <c r="Q105" s="17"/>
      <c r="R105" s="16"/>
      <c r="S105" s="17"/>
      <c r="T105" s="16"/>
      <c r="U105" s="17"/>
      <c r="V105" s="43"/>
      <c r="W105" s="17"/>
      <c r="X105" s="16"/>
      <c r="Y105" s="17"/>
      <c r="Z105" s="16"/>
      <c r="AA105" s="17"/>
      <c r="AB105" s="17"/>
      <c r="AC105" s="17"/>
      <c r="AD105" s="17"/>
      <c r="AE105" s="17"/>
      <c r="AF105" s="17"/>
      <c r="AG105" s="17"/>
      <c r="AH105" s="17"/>
      <c r="AI105" s="17"/>
      <c r="AJ105" s="16"/>
      <c r="AK105" s="17"/>
      <c r="AL105" s="16"/>
      <c r="AM105" s="17"/>
      <c r="AN105" s="17"/>
      <c r="AO105" s="17"/>
      <c r="AP105" s="17"/>
      <c r="AQ105" s="17"/>
      <c r="AR105" s="17"/>
      <c r="AS105" s="17"/>
      <c r="AT105" s="28"/>
      <c r="AV105" s="94"/>
      <c r="AW105" s="95"/>
      <c r="AX105" s="94"/>
      <c r="AY105" s="95"/>
    </row>
    <row r="106" spans="1:51" x14ac:dyDescent="0.25">
      <c r="A106" s="11">
        <v>33</v>
      </c>
      <c r="B106" s="109" t="s">
        <v>125</v>
      </c>
      <c r="C106" s="73"/>
      <c r="D106" s="14">
        <v>20100</v>
      </c>
      <c r="E106" s="14">
        <f t="shared" si="3"/>
        <v>20100</v>
      </c>
      <c r="F106" s="16"/>
      <c r="G106" s="17"/>
      <c r="H106" s="16"/>
      <c r="I106" s="17"/>
      <c r="J106" s="16"/>
      <c r="K106" s="17"/>
      <c r="L106" s="16"/>
      <c r="M106" s="17"/>
      <c r="N106" s="16"/>
      <c r="O106" s="17"/>
      <c r="P106" s="16"/>
      <c r="Q106" s="17"/>
      <c r="R106" s="16"/>
      <c r="S106" s="17"/>
      <c r="T106" s="16"/>
      <c r="U106" s="17"/>
      <c r="V106" s="43"/>
      <c r="W106" s="17"/>
      <c r="X106" s="16"/>
      <c r="Y106" s="17"/>
      <c r="Z106" s="16"/>
      <c r="AA106" s="17"/>
      <c r="AB106" s="17"/>
      <c r="AC106" s="17"/>
      <c r="AD106" s="17"/>
      <c r="AE106" s="17"/>
      <c r="AF106" s="17"/>
      <c r="AG106" s="17"/>
      <c r="AH106" s="17"/>
      <c r="AI106" s="17"/>
      <c r="AJ106" s="16"/>
      <c r="AK106" s="17"/>
      <c r="AL106" s="16"/>
      <c r="AM106" s="17"/>
      <c r="AN106" s="17"/>
      <c r="AO106" s="17"/>
      <c r="AP106" s="17"/>
      <c r="AQ106" s="17"/>
      <c r="AR106" s="17"/>
      <c r="AS106" s="17"/>
      <c r="AT106" s="28"/>
      <c r="AV106" s="94"/>
      <c r="AW106" s="95"/>
      <c r="AX106" s="94"/>
      <c r="AY106" s="95"/>
    </row>
    <row r="107" spans="1:51" ht="15.75" x14ac:dyDescent="0.25">
      <c r="A107" s="11">
        <v>34</v>
      </c>
      <c r="B107" s="111" t="s">
        <v>126</v>
      </c>
      <c r="C107" s="74"/>
      <c r="D107" s="14">
        <v>7000</v>
      </c>
      <c r="E107" s="15">
        <f t="shared" si="3"/>
        <v>7000</v>
      </c>
      <c r="F107" s="16"/>
      <c r="G107" s="17"/>
      <c r="H107" s="16"/>
      <c r="I107" s="17"/>
      <c r="J107" s="16"/>
      <c r="K107" s="17"/>
      <c r="L107" s="16"/>
      <c r="M107" s="17"/>
      <c r="N107" s="16"/>
      <c r="O107" s="17"/>
      <c r="P107" s="16"/>
      <c r="Q107" s="17"/>
      <c r="R107" s="16"/>
      <c r="S107" s="17"/>
      <c r="T107" s="16"/>
      <c r="U107" s="17"/>
      <c r="V107" s="43"/>
      <c r="W107" s="17"/>
      <c r="X107" s="16"/>
      <c r="Y107" s="17"/>
      <c r="Z107" s="16"/>
      <c r="AA107" s="17"/>
      <c r="AB107" s="17"/>
      <c r="AC107" s="17"/>
      <c r="AD107" s="17"/>
      <c r="AE107" s="17"/>
      <c r="AF107" s="17"/>
      <c r="AG107" s="17"/>
      <c r="AH107" s="17"/>
      <c r="AI107" s="17"/>
      <c r="AJ107" s="16"/>
      <c r="AK107" s="17"/>
      <c r="AL107" s="16"/>
      <c r="AM107" s="17"/>
      <c r="AN107" s="17"/>
      <c r="AO107" s="17"/>
      <c r="AP107" s="17"/>
      <c r="AQ107" s="17"/>
      <c r="AR107" s="17"/>
      <c r="AS107" s="17"/>
      <c r="AT107" s="28"/>
      <c r="AV107" s="94"/>
      <c r="AW107" s="95"/>
      <c r="AX107" s="94"/>
      <c r="AY107" s="95"/>
    </row>
    <row r="108" spans="1:51" ht="15.75" x14ac:dyDescent="0.25">
      <c r="A108" s="11">
        <v>35</v>
      </c>
      <c r="B108" s="108" t="s">
        <v>127</v>
      </c>
      <c r="C108" s="112" t="s">
        <v>128</v>
      </c>
      <c r="D108" s="14">
        <v>70000</v>
      </c>
      <c r="E108" s="15">
        <f t="shared" si="3"/>
        <v>70000</v>
      </c>
      <c r="F108" s="16"/>
      <c r="G108" s="17"/>
      <c r="H108" s="16"/>
      <c r="I108" s="17"/>
      <c r="J108" s="16"/>
      <c r="K108" s="17"/>
      <c r="L108" s="16"/>
      <c r="M108" s="17"/>
      <c r="N108" s="16"/>
      <c r="O108" s="17"/>
      <c r="P108" s="16"/>
      <c r="Q108" s="17"/>
      <c r="R108" s="16"/>
      <c r="S108" s="17"/>
      <c r="T108" s="16"/>
      <c r="U108" s="17"/>
      <c r="V108" s="43"/>
      <c r="W108" s="17"/>
      <c r="X108" s="16"/>
      <c r="Y108" s="17"/>
      <c r="Z108" s="16"/>
      <c r="AA108" s="17"/>
      <c r="AB108" s="17"/>
      <c r="AC108" s="17"/>
      <c r="AD108" s="17"/>
      <c r="AE108" s="17"/>
      <c r="AF108" s="17"/>
      <c r="AG108" s="17"/>
      <c r="AH108" s="17"/>
      <c r="AI108" s="17"/>
      <c r="AJ108" s="16"/>
      <c r="AK108" s="17"/>
      <c r="AL108" s="16"/>
      <c r="AM108" s="17"/>
      <c r="AN108" s="17"/>
      <c r="AO108" s="17"/>
      <c r="AP108" s="17"/>
      <c r="AQ108" s="17"/>
      <c r="AR108" s="17"/>
      <c r="AS108" s="17"/>
      <c r="AT108" s="28"/>
      <c r="AV108" s="94"/>
      <c r="AW108" s="95"/>
      <c r="AX108" s="94"/>
      <c r="AY108" s="95"/>
    </row>
    <row r="109" spans="1:51" ht="15.75" x14ac:dyDescent="0.25">
      <c r="A109" s="11">
        <v>36</v>
      </c>
      <c r="B109" s="108" t="s">
        <v>129</v>
      </c>
      <c r="C109" s="55" t="s">
        <v>130</v>
      </c>
      <c r="D109" s="14">
        <v>200</v>
      </c>
      <c r="E109" s="15">
        <f t="shared" si="3"/>
        <v>200</v>
      </c>
      <c r="F109" s="16"/>
      <c r="G109" s="17"/>
      <c r="H109" s="16"/>
      <c r="I109" s="17"/>
      <c r="J109" s="16"/>
      <c r="K109" s="17"/>
      <c r="L109" s="16"/>
      <c r="M109" s="17"/>
      <c r="N109" s="16"/>
      <c r="O109" s="17"/>
      <c r="P109" s="16"/>
      <c r="Q109" s="17"/>
      <c r="R109" s="16"/>
      <c r="S109" s="17"/>
      <c r="T109" s="16"/>
      <c r="U109" s="17"/>
      <c r="V109" s="43"/>
      <c r="W109" s="17"/>
      <c r="X109" s="16"/>
      <c r="Y109" s="17"/>
      <c r="Z109" s="16"/>
      <c r="AA109" s="17"/>
      <c r="AB109" s="17"/>
      <c r="AC109" s="17"/>
      <c r="AD109" s="17"/>
      <c r="AE109" s="17"/>
      <c r="AF109" s="17"/>
      <c r="AG109" s="17"/>
      <c r="AH109" s="17"/>
      <c r="AI109" s="17"/>
      <c r="AJ109" s="16"/>
      <c r="AK109" s="17"/>
      <c r="AL109" s="16"/>
      <c r="AM109" s="17"/>
      <c r="AN109" s="17"/>
      <c r="AO109" s="17"/>
      <c r="AP109" s="17"/>
      <c r="AQ109" s="17"/>
      <c r="AR109" s="17"/>
      <c r="AS109" s="17"/>
      <c r="AT109" s="28"/>
      <c r="AV109" s="94"/>
      <c r="AW109" s="95"/>
      <c r="AX109" s="94"/>
      <c r="AY109" s="95"/>
    </row>
    <row r="110" spans="1:51" x14ac:dyDescent="0.25">
      <c r="A110" s="11">
        <v>37</v>
      </c>
      <c r="B110" s="109" t="s">
        <v>131</v>
      </c>
      <c r="C110" s="13" t="s">
        <v>132</v>
      </c>
      <c r="D110" s="14">
        <v>81450</v>
      </c>
      <c r="E110" s="15">
        <f t="shared" si="3"/>
        <v>81450</v>
      </c>
      <c r="F110" s="16"/>
      <c r="G110" s="34"/>
      <c r="H110" s="16"/>
      <c r="I110" s="34"/>
      <c r="J110" s="16"/>
      <c r="K110" s="17"/>
      <c r="L110" s="16"/>
      <c r="M110" s="17"/>
      <c r="N110" s="16"/>
      <c r="O110" s="17"/>
      <c r="P110" s="16"/>
      <c r="Q110" s="17"/>
      <c r="R110" s="16"/>
      <c r="S110" s="17"/>
      <c r="T110" s="16"/>
      <c r="U110" s="17"/>
      <c r="V110" s="43"/>
      <c r="W110" s="17"/>
      <c r="X110" s="16"/>
      <c r="Y110" s="17"/>
      <c r="Z110" s="16"/>
      <c r="AA110" s="17"/>
      <c r="AB110" s="17"/>
      <c r="AC110" s="17"/>
      <c r="AD110" s="17"/>
      <c r="AE110" s="17"/>
      <c r="AF110" s="17"/>
      <c r="AG110" s="17"/>
      <c r="AH110" s="17"/>
      <c r="AI110" s="17"/>
      <c r="AJ110" s="16"/>
      <c r="AK110" s="17"/>
      <c r="AL110" s="16"/>
      <c r="AM110" s="17"/>
      <c r="AN110" s="17"/>
      <c r="AO110" s="17"/>
      <c r="AP110" s="17"/>
      <c r="AQ110" s="17"/>
      <c r="AR110" s="17"/>
      <c r="AS110" s="17"/>
      <c r="AT110" s="28"/>
      <c r="AV110" s="94"/>
      <c r="AW110" s="95"/>
      <c r="AX110" s="94"/>
      <c r="AY110" s="95"/>
    </row>
    <row r="111" spans="1:51" x14ac:dyDescent="0.25">
      <c r="A111" s="11">
        <v>38</v>
      </c>
      <c r="B111" s="109" t="s">
        <v>133</v>
      </c>
      <c r="C111" s="44"/>
      <c r="D111" s="14">
        <v>112150</v>
      </c>
      <c r="E111" s="15">
        <f t="shared" si="3"/>
        <v>112150</v>
      </c>
      <c r="F111" s="16"/>
      <c r="G111" s="34"/>
      <c r="H111" s="16"/>
      <c r="I111" s="17"/>
      <c r="J111" s="16"/>
      <c r="K111" s="17"/>
      <c r="L111" s="16"/>
      <c r="M111" s="17"/>
      <c r="N111" s="16"/>
      <c r="O111" s="17"/>
      <c r="P111" s="16"/>
      <c r="Q111" s="17"/>
      <c r="R111" s="16"/>
      <c r="S111" s="17"/>
      <c r="T111" s="16"/>
      <c r="U111" s="17"/>
      <c r="V111" s="43"/>
      <c r="W111" s="17"/>
      <c r="X111" s="16"/>
      <c r="Y111" s="17"/>
      <c r="Z111" s="16"/>
      <c r="AA111" s="17"/>
      <c r="AB111" s="17"/>
      <c r="AC111" s="17"/>
      <c r="AD111" s="17"/>
      <c r="AE111" s="17"/>
      <c r="AF111" s="17"/>
      <c r="AG111" s="17"/>
      <c r="AH111" s="17"/>
      <c r="AI111" s="17"/>
      <c r="AJ111" s="16"/>
      <c r="AK111" s="17"/>
      <c r="AL111" s="16"/>
      <c r="AM111" s="17"/>
      <c r="AN111" s="17"/>
      <c r="AO111" s="17"/>
      <c r="AP111" s="17"/>
      <c r="AQ111" s="17"/>
      <c r="AR111" s="17"/>
      <c r="AS111" s="17"/>
      <c r="AT111" s="28"/>
      <c r="AV111" s="94"/>
      <c r="AW111" s="95"/>
      <c r="AX111" s="94"/>
      <c r="AY111" s="95"/>
    </row>
    <row r="112" spans="1:51" ht="15.75" x14ac:dyDescent="0.25">
      <c r="A112" s="11">
        <v>39</v>
      </c>
      <c r="B112" s="111" t="s">
        <v>134</v>
      </c>
      <c r="C112" s="84" t="s">
        <v>135</v>
      </c>
      <c r="D112" s="14">
        <v>281600</v>
      </c>
      <c r="E112" s="15">
        <f t="shared" si="3"/>
        <v>281600</v>
      </c>
      <c r="F112" s="16"/>
      <c r="G112" s="17"/>
      <c r="H112" s="16"/>
      <c r="I112" s="17"/>
      <c r="J112" s="16"/>
      <c r="K112" s="17"/>
      <c r="L112" s="16"/>
      <c r="M112" s="17"/>
      <c r="N112" s="16"/>
      <c r="O112" s="17"/>
      <c r="P112" s="16"/>
      <c r="Q112" s="17"/>
      <c r="R112" s="16"/>
      <c r="S112" s="17"/>
      <c r="T112" s="16"/>
      <c r="U112" s="17"/>
      <c r="V112" s="43"/>
      <c r="W112" s="17"/>
      <c r="X112" s="16"/>
      <c r="Y112" s="17"/>
      <c r="Z112" s="16"/>
      <c r="AA112" s="17"/>
      <c r="AB112" s="17"/>
      <c r="AC112" s="17"/>
      <c r="AD112" s="17"/>
      <c r="AE112" s="17"/>
      <c r="AF112" s="17"/>
      <c r="AG112" s="17"/>
      <c r="AH112" s="17"/>
      <c r="AI112" s="17"/>
      <c r="AJ112" s="16"/>
      <c r="AK112" s="17"/>
      <c r="AL112" s="16"/>
      <c r="AM112" s="17"/>
      <c r="AN112" s="17"/>
      <c r="AO112" s="17"/>
      <c r="AP112" s="17"/>
      <c r="AQ112" s="17"/>
      <c r="AR112" s="17"/>
      <c r="AS112" s="17"/>
      <c r="AT112" s="28"/>
      <c r="AV112" s="94"/>
      <c r="AW112" s="95"/>
      <c r="AX112" s="94"/>
      <c r="AY112" s="95"/>
    </row>
    <row r="113" spans="1:51" x14ac:dyDescent="0.25">
      <c r="A113" s="11">
        <v>40</v>
      </c>
      <c r="B113" s="109" t="s">
        <v>136</v>
      </c>
      <c r="C113" s="85" t="s">
        <v>98</v>
      </c>
      <c r="D113" s="14">
        <v>23570</v>
      </c>
      <c r="E113" s="15">
        <f t="shared" si="3"/>
        <v>23570</v>
      </c>
      <c r="F113" s="16"/>
      <c r="G113" s="17"/>
      <c r="H113" s="16"/>
      <c r="I113" s="17"/>
      <c r="J113" s="16"/>
      <c r="K113" s="17"/>
      <c r="L113" s="16"/>
      <c r="M113" s="17"/>
      <c r="N113" s="16"/>
      <c r="O113" s="17"/>
      <c r="P113" s="16"/>
      <c r="Q113" s="17"/>
      <c r="R113" s="16"/>
      <c r="S113" s="17"/>
      <c r="T113" s="16"/>
      <c r="U113" s="17"/>
      <c r="V113" s="43"/>
      <c r="W113" s="17"/>
      <c r="X113" s="16"/>
      <c r="Y113" s="17"/>
      <c r="Z113" s="16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7"/>
      <c r="AL113" s="16"/>
      <c r="AM113" s="17"/>
      <c r="AN113" s="17"/>
      <c r="AO113" s="17"/>
      <c r="AP113" s="17"/>
      <c r="AQ113" s="17"/>
      <c r="AR113" s="17"/>
      <c r="AS113" s="17"/>
      <c r="AT113" s="28"/>
      <c r="AV113" s="94"/>
      <c r="AW113" s="95"/>
      <c r="AX113" s="94"/>
      <c r="AY113" s="95"/>
    </row>
    <row r="114" spans="1:51" x14ac:dyDescent="0.25">
      <c r="A114" s="11">
        <v>41</v>
      </c>
      <c r="B114" s="109" t="s">
        <v>137</v>
      </c>
      <c r="C114" s="85" t="s">
        <v>138</v>
      </c>
      <c r="D114" s="14">
        <v>950510</v>
      </c>
      <c r="E114" s="15">
        <f t="shared" si="3"/>
        <v>950510</v>
      </c>
      <c r="F114" s="16"/>
      <c r="G114" s="17"/>
      <c r="H114" s="16"/>
      <c r="I114" s="17"/>
      <c r="J114" s="16"/>
      <c r="K114" s="17"/>
      <c r="L114" s="16"/>
      <c r="M114" s="17"/>
      <c r="N114" s="16"/>
      <c r="O114" s="17"/>
      <c r="P114" s="16"/>
      <c r="Q114" s="17"/>
      <c r="R114" s="16"/>
      <c r="S114" s="17"/>
      <c r="T114" s="16"/>
      <c r="U114" s="17"/>
      <c r="V114" s="16"/>
      <c r="W114" s="17"/>
      <c r="X114" s="16"/>
      <c r="Y114" s="17"/>
      <c r="Z114" s="16"/>
      <c r="AA114" s="17"/>
      <c r="AB114" s="17"/>
      <c r="AC114" s="17"/>
      <c r="AD114" s="17"/>
      <c r="AE114" s="17"/>
      <c r="AF114" s="17"/>
      <c r="AG114" s="17"/>
      <c r="AH114" s="17"/>
      <c r="AI114" s="17"/>
      <c r="AJ114" s="16"/>
      <c r="AK114" s="17"/>
      <c r="AL114" s="16"/>
      <c r="AM114" s="17"/>
      <c r="AN114" s="17"/>
      <c r="AO114" s="17"/>
      <c r="AP114" s="17"/>
      <c r="AQ114" s="17"/>
      <c r="AR114" s="17"/>
      <c r="AS114" s="17"/>
      <c r="AT114" s="28"/>
      <c r="AV114" s="94"/>
      <c r="AW114" s="95"/>
      <c r="AX114" s="94"/>
      <c r="AY114" s="95"/>
    </row>
    <row r="115" spans="1:51" ht="15.75" thickBot="1" x14ac:dyDescent="0.3">
      <c r="A115" s="11">
        <v>42</v>
      </c>
      <c r="B115" s="113" t="s">
        <v>139</v>
      </c>
      <c r="C115" s="44"/>
      <c r="D115" s="14">
        <v>0</v>
      </c>
      <c r="E115" s="15">
        <f t="shared" si="3"/>
        <v>0</v>
      </c>
      <c r="F115" s="16"/>
      <c r="G115" s="17"/>
      <c r="H115" s="16"/>
      <c r="I115" s="17"/>
      <c r="J115" s="16"/>
      <c r="K115" s="17"/>
      <c r="L115" s="16"/>
      <c r="M115" s="17"/>
      <c r="N115" s="16"/>
      <c r="O115" s="17"/>
      <c r="P115" s="16"/>
      <c r="Q115" s="17"/>
      <c r="R115" s="16"/>
      <c r="S115" s="17"/>
      <c r="T115" s="16"/>
      <c r="U115" s="17"/>
      <c r="V115" s="43"/>
      <c r="W115" s="17"/>
      <c r="X115" s="16"/>
      <c r="Y115" s="17"/>
      <c r="Z115" s="16"/>
      <c r="AA115" s="17"/>
      <c r="AB115" s="17"/>
      <c r="AC115" s="17"/>
      <c r="AD115" s="17"/>
      <c r="AE115" s="17"/>
      <c r="AF115" s="17"/>
      <c r="AG115" s="17"/>
      <c r="AH115" s="17"/>
      <c r="AI115" s="17"/>
      <c r="AJ115" s="16"/>
      <c r="AK115" s="17"/>
      <c r="AL115" s="16"/>
      <c r="AM115" s="17"/>
      <c r="AN115" s="17"/>
      <c r="AO115" s="17"/>
      <c r="AP115" s="17"/>
      <c r="AQ115" s="17"/>
      <c r="AR115" s="17"/>
      <c r="AS115" s="17"/>
      <c r="AT115" s="28"/>
      <c r="AV115" s="94"/>
      <c r="AW115" s="95"/>
      <c r="AX115" s="94"/>
      <c r="AY115" s="95"/>
    </row>
    <row r="116" spans="1:51" x14ac:dyDescent="0.25">
      <c r="A116" s="11">
        <v>43</v>
      </c>
      <c r="B116" s="114" t="s">
        <v>140</v>
      </c>
      <c r="C116" s="85" t="s">
        <v>141</v>
      </c>
      <c r="D116" s="14">
        <v>81000</v>
      </c>
      <c r="E116" s="15">
        <f t="shared" si="3"/>
        <v>81000</v>
      </c>
      <c r="F116" s="16"/>
      <c r="G116" s="17"/>
      <c r="H116" s="16"/>
      <c r="I116" s="17"/>
      <c r="J116" s="16"/>
      <c r="K116" s="17"/>
      <c r="L116" s="16"/>
      <c r="M116" s="17"/>
      <c r="N116" s="16"/>
      <c r="O116" s="17"/>
      <c r="P116" s="16"/>
      <c r="Q116" s="17"/>
      <c r="R116" s="16"/>
      <c r="S116" s="17"/>
      <c r="T116" s="16"/>
      <c r="U116" s="17"/>
      <c r="V116" s="43"/>
      <c r="W116" s="17"/>
      <c r="X116" s="16"/>
      <c r="Y116" s="17"/>
      <c r="Z116" s="16"/>
      <c r="AA116" s="17"/>
      <c r="AB116" s="17"/>
      <c r="AC116" s="17"/>
      <c r="AD116" s="17"/>
      <c r="AE116" s="17"/>
      <c r="AF116" s="17"/>
      <c r="AG116" s="17"/>
      <c r="AH116" s="17"/>
      <c r="AI116" s="17"/>
      <c r="AJ116" s="16"/>
      <c r="AK116" s="17"/>
      <c r="AL116" s="16"/>
      <c r="AM116" s="17"/>
      <c r="AN116" s="17"/>
      <c r="AO116" s="17"/>
      <c r="AP116" s="17"/>
      <c r="AQ116" s="17"/>
      <c r="AR116" s="17"/>
      <c r="AS116" s="17"/>
      <c r="AT116" s="28"/>
      <c r="AV116" s="94"/>
      <c r="AW116" s="95"/>
      <c r="AX116" s="94"/>
      <c r="AY116" s="95"/>
    </row>
    <row r="117" spans="1:51" x14ac:dyDescent="0.25">
      <c r="A117" s="11">
        <v>44</v>
      </c>
      <c r="B117" s="109" t="s">
        <v>142</v>
      </c>
      <c r="C117" s="85" t="s">
        <v>143</v>
      </c>
      <c r="D117" s="14">
        <v>276700</v>
      </c>
      <c r="E117" s="15">
        <f t="shared" si="3"/>
        <v>276700</v>
      </c>
      <c r="F117" s="16"/>
      <c r="G117" s="17"/>
      <c r="H117" s="18"/>
      <c r="I117" s="17"/>
      <c r="J117" s="16"/>
      <c r="K117" s="17"/>
      <c r="L117" s="16"/>
      <c r="M117" s="17"/>
      <c r="N117" s="16"/>
      <c r="O117" s="17"/>
      <c r="P117" s="16"/>
      <c r="Q117" s="17"/>
      <c r="R117" s="16"/>
      <c r="S117" s="17"/>
      <c r="T117" s="16"/>
      <c r="U117" s="17"/>
      <c r="V117" s="43"/>
      <c r="W117" s="17"/>
      <c r="X117" s="16"/>
      <c r="Y117" s="17"/>
      <c r="Z117" s="16"/>
      <c r="AA117" s="17"/>
      <c r="AB117" s="17"/>
      <c r="AC117" s="17"/>
      <c r="AD117" s="17"/>
      <c r="AE117" s="17"/>
      <c r="AF117" s="17"/>
      <c r="AG117" s="17"/>
      <c r="AH117" s="17"/>
      <c r="AI117" s="17"/>
      <c r="AJ117" s="16"/>
      <c r="AK117" s="17"/>
      <c r="AL117" s="16"/>
      <c r="AM117" s="17"/>
      <c r="AN117" s="17"/>
      <c r="AO117" s="17"/>
      <c r="AP117" s="17"/>
      <c r="AQ117" s="17"/>
      <c r="AR117" s="17"/>
      <c r="AS117" s="17"/>
      <c r="AT117" s="28"/>
      <c r="AV117" s="94"/>
      <c r="AW117" s="95"/>
      <c r="AX117" s="94"/>
      <c r="AY117" s="95"/>
    </row>
    <row r="118" spans="1:51" x14ac:dyDescent="0.25">
      <c r="A118" s="11">
        <v>45</v>
      </c>
      <c r="B118" s="109" t="s">
        <v>144</v>
      </c>
      <c r="C118" s="85" t="s">
        <v>145</v>
      </c>
      <c r="D118" s="14">
        <v>109150</v>
      </c>
      <c r="E118" s="15">
        <f t="shared" si="3"/>
        <v>109150</v>
      </c>
      <c r="F118" s="16"/>
      <c r="G118" s="17"/>
      <c r="H118" s="16"/>
      <c r="I118" s="17"/>
      <c r="J118" s="16"/>
      <c r="K118" s="17"/>
      <c r="L118" s="16"/>
      <c r="M118" s="17"/>
      <c r="N118" s="16"/>
      <c r="O118" s="17"/>
      <c r="P118" s="16"/>
      <c r="Q118" s="17"/>
      <c r="R118" s="16"/>
      <c r="S118" s="17"/>
      <c r="T118" s="16"/>
      <c r="U118" s="17"/>
      <c r="V118" s="43"/>
      <c r="W118" s="17"/>
      <c r="X118" s="16"/>
      <c r="Y118" s="17"/>
      <c r="Z118" s="16"/>
      <c r="AA118" s="17"/>
      <c r="AB118" s="17"/>
      <c r="AC118" s="17"/>
      <c r="AD118" s="17"/>
      <c r="AE118" s="17"/>
      <c r="AF118" s="17"/>
      <c r="AG118" s="17"/>
      <c r="AH118" s="17"/>
      <c r="AI118" s="17"/>
      <c r="AJ118" s="16"/>
      <c r="AK118" s="17"/>
      <c r="AL118" s="16"/>
      <c r="AM118" s="17"/>
      <c r="AN118" s="17"/>
      <c r="AO118" s="17"/>
      <c r="AP118" s="17"/>
      <c r="AQ118" s="17"/>
      <c r="AR118" s="17"/>
      <c r="AS118" s="17"/>
      <c r="AT118" s="28"/>
      <c r="AV118" s="94"/>
      <c r="AW118" s="95"/>
      <c r="AX118" s="94"/>
      <c r="AY118" s="95"/>
    </row>
    <row r="119" spans="1:51" x14ac:dyDescent="0.25">
      <c r="A119" s="11">
        <v>46</v>
      </c>
      <c r="B119" s="109" t="s">
        <v>146</v>
      </c>
      <c r="C119" s="44"/>
      <c r="D119" s="14">
        <v>47600</v>
      </c>
      <c r="E119" s="15">
        <f t="shared" si="3"/>
        <v>47600</v>
      </c>
      <c r="F119" s="16"/>
      <c r="G119" s="17"/>
      <c r="H119" s="16"/>
      <c r="I119" s="17"/>
      <c r="J119" s="16"/>
      <c r="K119" s="17"/>
      <c r="L119" s="16"/>
      <c r="M119" s="17"/>
      <c r="N119" s="16"/>
      <c r="O119" s="17"/>
      <c r="P119" s="16"/>
      <c r="Q119" s="17"/>
      <c r="R119" s="16"/>
      <c r="S119" s="17"/>
      <c r="T119" s="16"/>
      <c r="U119" s="17"/>
      <c r="V119" s="43"/>
      <c r="W119" s="17"/>
      <c r="X119" s="16"/>
      <c r="Y119" s="17"/>
      <c r="Z119" s="16"/>
      <c r="AA119" s="17"/>
      <c r="AB119" s="17"/>
      <c r="AC119" s="17"/>
      <c r="AD119" s="17"/>
      <c r="AE119" s="17"/>
      <c r="AF119" s="17"/>
      <c r="AG119" s="17"/>
      <c r="AH119" s="17"/>
      <c r="AI119" s="17"/>
      <c r="AJ119" s="16"/>
      <c r="AK119" s="17"/>
      <c r="AL119" s="16"/>
      <c r="AM119" s="17"/>
      <c r="AN119" s="17"/>
      <c r="AO119" s="17"/>
      <c r="AP119" s="17"/>
      <c r="AQ119" s="17"/>
      <c r="AR119" s="17"/>
      <c r="AS119" s="17"/>
      <c r="AT119" s="28"/>
      <c r="AV119" s="94"/>
      <c r="AW119" s="95"/>
      <c r="AX119" s="94"/>
      <c r="AY119" s="95"/>
    </row>
    <row r="120" spans="1:51" ht="15.75" x14ac:dyDescent="0.25">
      <c r="A120" s="11">
        <v>47</v>
      </c>
      <c r="B120" s="108" t="s">
        <v>147</v>
      </c>
      <c r="C120" s="85" t="s">
        <v>148</v>
      </c>
      <c r="D120" s="14">
        <v>36000</v>
      </c>
      <c r="E120" s="15">
        <f t="shared" si="3"/>
        <v>36000</v>
      </c>
      <c r="F120" s="16"/>
      <c r="G120" s="17"/>
      <c r="H120" s="16"/>
      <c r="I120" s="17"/>
      <c r="J120" s="16"/>
      <c r="K120" s="17"/>
      <c r="L120" s="16"/>
      <c r="M120" s="17"/>
      <c r="N120" s="16"/>
      <c r="O120" s="17"/>
      <c r="P120" s="16"/>
      <c r="Q120" s="17"/>
      <c r="R120" s="16"/>
      <c r="S120" s="17"/>
      <c r="T120" s="16"/>
      <c r="U120" s="17"/>
      <c r="V120" s="43"/>
      <c r="W120" s="17"/>
      <c r="X120" s="16"/>
      <c r="Y120" s="17"/>
      <c r="Z120" s="16"/>
      <c r="AA120" s="17"/>
      <c r="AB120" s="17"/>
      <c r="AC120" s="17"/>
      <c r="AD120" s="17"/>
      <c r="AE120" s="17"/>
      <c r="AF120" s="17"/>
      <c r="AG120" s="17"/>
      <c r="AH120" s="17"/>
      <c r="AI120" s="17"/>
      <c r="AJ120" s="16"/>
      <c r="AK120" s="17"/>
      <c r="AL120" s="16"/>
      <c r="AM120" s="17"/>
      <c r="AN120" s="17"/>
      <c r="AO120" s="17"/>
      <c r="AP120" s="17"/>
      <c r="AQ120" s="17"/>
      <c r="AR120" s="17"/>
      <c r="AS120" s="17"/>
      <c r="AT120" s="28"/>
      <c r="AV120" s="94"/>
      <c r="AW120" s="95"/>
      <c r="AX120" s="94"/>
      <c r="AY120" s="95"/>
    </row>
    <row r="121" spans="1:51" x14ac:dyDescent="0.25">
      <c r="A121" s="11">
        <v>48</v>
      </c>
      <c r="B121" s="109" t="s">
        <v>149</v>
      </c>
      <c r="C121" s="85" t="s">
        <v>150</v>
      </c>
      <c r="D121" s="14">
        <v>216350</v>
      </c>
      <c r="E121" s="15">
        <f t="shared" si="3"/>
        <v>216350</v>
      </c>
      <c r="F121" s="16"/>
      <c r="G121" s="86"/>
      <c r="H121" s="16"/>
      <c r="I121" s="17"/>
      <c r="J121" s="16"/>
      <c r="K121" s="17"/>
      <c r="L121" s="16"/>
      <c r="M121" s="17"/>
      <c r="N121" s="16"/>
      <c r="O121" s="17"/>
      <c r="P121" s="17"/>
      <c r="Q121" s="17"/>
      <c r="R121" s="16"/>
      <c r="S121" s="17"/>
      <c r="T121" s="16"/>
      <c r="U121" s="17"/>
      <c r="V121" s="43"/>
      <c r="W121" s="17"/>
      <c r="X121" s="16"/>
      <c r="Y121" s="17"/>
      <c r="Z121" s="16"/>
      <c r="AA121" s="17"/>
      <c r="AB121" s="17"/>
      <c r="AC121" s="17"/>
      <c r="AD121" s="17"/>
      <c r="AE121" s="17"/>
      <c r="AF121" s="17"/>
      <c r="AG121" s="17"/>
      <c r="AH121" s="17"/>
      <c r="AI121" s="17"/>
      <c r="AJ121" s="16"/>
      <c r="AK121" s="17"/>
      <c r="AL121" s="16"/>
      <c r="AM121" s="17"/>
      <c r="AN121" s="17"/>
      <c r="AO121" s="17"/>
      <c r="AP121" s="17"/>
      <c r="AQ121" s="17"/>
      <c r="AR121" s="17"/>
      <c r="AS121" s="17"/>
      <c r="AT121" s="28"/>
      <c r="AV121" s="94"/>
      <c r="AW121" s="95"/>
      <c r="AX121" s="94"/>
      <c r="AY121" s="95"/>
    </row>
    <row r="122" spans="1:51" ht="15.75" x14ac:dyDescent="0.25">
      <c r="A122" s="11">
        <v>49</v>
      </c>
      <c r="B122" s="111" t="s">
        <v>151</v>
      </c>
      <c r="C122" s="84" t="s">
        <v>152</v>
      </c>
      <c r="D122" s="14">
        <v>1161000</v>
      </c>
      <c r="E122" s="15">
        <f t="shared" si="3"/>
        <v>1167000</v>
      </c>
      <c r="F122" s="16">
        <v>42765</v>
      </c>
      <c r="G122" s="34">
        <v>6000</v>
      </c>
      <c r="H122" s="16"/>
      <c r="I122" s="17"/>
      <c r="J122" s="16"/>
      <c r="K122" s="17"/>
      <c r="L122" s="16"/>
      <c r="M122" s="17"/>
      <c r="N122" s="16"/>
      <c r="O122" s="17"/>
      <c r="P122" s="16"/>
      <c r="Q122" s="17"/>
      <c r="R122" s="16"/>
      <c r="S122" s="17"/>
      <c r="T122" s="16"/>
      <c r="U122" s="17"/>
      <c r="V122" s="43"/>
      <c r="W122" s="17"/>
      <c r="X122" s="16"/>
      <c r="Y122" s="17"/>
      <c r="Z122" s="16"/>
      <c r="AA122" s="17"/>
      <c r="AB122" s="17"/>
      <c r="AC122" s="17"/>
      <c r="AD122" s="17"/>
      <c r="AE122" s="17"/>
      <c r="AF122" s="17"/>
      <c r="AG122" s="17"/>
      <c r="AH122" s="17"/>
      <c r="AI122" s="17"/>
      <c r="AJ122" s="16"/>
      <c r="AK122" s="17"/>
      <c r="AL122" s="16"/>
      <c r="AM122" s="17"/>
      <c r="AN122" s="17"/>
      <c r="AO122" s="17"/>
      <c r="AP122" s="17"/>
      <c r="AQ122" s="17"/>
      <c r="AR122" s="17"/>
      <c r="AS122" s="17"/>
      <c r="AT122" s="28"/>
      <c r="AV122" s="94"/>
      <c r="AW122" s="95"/>
      <c r="AX122" s="94"/>
      <c r="AY122" s="95"/>
    </row>
    <row r="123" spans="1:51" x14ac:dyDescent="0.25">
      <c r="A123" s="11">
        <v>50</v>
      </c>
      <c r="B123" s="109" t="s">
        <v>153</v>
      </c>
      <c r="C123" s="85" t="s">
        <v>154</v>
      </c>
      <c r="D123" s="14">
        <v>229350</v>
      </c>
      <c r="E123" s="15">
        <f t="shared" si="3"/>
        <v>229350</v>
      </c>
      <c r="F123" s="16"/>
      <c r="G123" s="17"/>
      <c r="H123" s="16"/>
      <c r="I123" s="17"/>
      <c r="J123" s="16"/>
      <c r="K123" s="17"/>
      <c r="L123" s="16"/>
      <c r="M123" s="17"/>
      <c r="N123" s="16"/>
      <c r="O123" s="17"/>
      <c r="P123" s="16"/>
      <c r="Q123" s="17"/>
      <c r="R123" s="16"/>
      <c r="S123" s="17"/>
      <c r="T123" s="16"/>
      <c r="U123" s="17"/>
      <c r="V123" s="43"/>
      <c r="W123" s="17"/>
      <c r="X123" s="16"/>
      <c r="Y123" s="17"/>
      <c r="Z123" s="16"/>
      <c r="AA123" s="17"/>
      <c r="AB123" s="17"/>
      <c r="AC123" s="17"/>
      <c r="AD123" s="17"/>
      <c r="AE123" s="17"/>
      <c r="AF123" s="17"/>
      <c r="AG123" s="17"/>
      <c r="AH123" s="17"/>
      <c r="AI123" s="17"/>
      <c r="AJ123" s="16"/>
      <c r="AK123" s="17"/>
      <c r="AL123" s="16"/>
      <c r="AM123" s="17"/>
      <c r="AN123" s="17"/>
      <c r="AO123" s="17"/>
      <c r="AP123" s="17"/>
      <c r="AQ123" s="17"/>
      <c r="AR123" s="17"/>
      <c r="AS123" s="17"/>
      <c r="AT123" s="28"/>
      <c r="AV123" s="94"/>
      <c r="AW123" s="95"/>
      <c r="AX123" s="94"/>
      <c r="AY123" s="95"/>
    </row>
    <row r="124" spans="1:51" x14ac:dyDescent="0.25">
      <c r="A124" s="11">
        <v>51</v>
      </c>
      <c r="B124" s="109" t="s">
        <v>155</v>
      </c>
      <c r="C124" s="44"/>
      <c r="D124" s="14">
        <v>102630</v>
      </c>
      <c r="E124" s="15">
        <f t="shared" si="3"/>
        <v>102630</v>
      </c>
      <c r="F124" s="16"/>
      <c r="G124" s="17"/>
      <c r="H124" s="16"/>
      <c r="I124" s="17"/>
      <c r="J124" s="16"/>
      <c r="K124" s="17"/>
      <c r="L124" s="16"/>
      <c r="M124" s="17"/>
      <c r="N124" s="16"/>
      <c r="O124" s="17"/>
      <c r="P124" s="16"/>
      <c r="Q124" s="17"/>
      <c r="R124" s="16"/>
      <c r="S124" s="17"/>
      <c r="T124" s="16"/>
      <c r="U124" s="17"/>
      <c r="V124" s="43"/>
      <c r="W124" s="17"/>
      <c r="X124" s="16"/>
      <c r="Y124" s="17"/>
      <c r="Z124" s="16"/>
      <c r="AA124" s="17"/>
      <c r="AB124" s="17"/>
      <c r="AC124" s="17"/>
      <c r="AD124" s="17"/>
      <c r="AE124" s="17"/>
      <c r="AF124" s="17"/>
      <c r="AG124" s="17"/>
      <c r="AH124" s="17"/>
      <c r="AI124" s="17"/>
      <c r="AJ124" s="16"/>
      <c r="AK124" s="17"/>
      <c r="AL124" s="16"/>
      <c r="AM124" s="17"/>
      <c r="AN124" s="17"/>
      <c r="AO124" s="17"/>
      <c r="AP124" s="17"/>
      <c r="AQ124" s="17"/>
      <c r="AR124" s="17"/>
      <c r="AS124" s="17"/>
      <c r="AT124" s="28"/>
      <c r="AV124" s="94"/>
      <c r="AW124" s="95"/>
      <c r="AX124" s="94"/>
      <c r="AY124" s="95"/>
    </row>
    <row r="125" spans="1:51" ht="15.75" x14ac:dyDescent="0.25">
      <c r="A125" s="11">
        <v>52</v>
      </c>
      <c r="B125" s="111" t="s">
        <v>156</v>
      </c>
      <c r="C125" s="84" t="s">
        <v>157</v>
      </c>
      <c r="D125" s="14">
        <v>1595100</v>
      </c>
      <c r="E125" s="15">
        <f t="shared" si="3"/>
        <v>2045100</v>
      </c>
      <c r="F125" s="16">
        <v>42754</v>
      </c>
      <c r="G125" s="17">
        <v>450000</v>
      </c>
      <c r="H125" s="66"/>
      <c r="I125" s="67"/>
      <c r="J125" s="16"/>
      <c r="K125" s="17"/>
      <c r="L125" s="16"/>
      <c r="M125" s="17"/>
      <c r="N125" s="16"/>
      <c r="O125" s="17"/>
      <c r="P125" s="16"/>
      <c r="Q125" s="17"/>
      <c r="R125" s="16"/>
      <c r="S125" s="17"/>
      <c r="T125" s="16"/>
      <c r="U125" s="17"/>
      <c r="V125" s="43"/>
      <c r="W125" s="17"/>
      <c r="X125" s="16"/>
      <c r="Y125" s="17"/>
      <c r="Z125" s="16"/>
      <c r="AA125" s="17"/>
      <c r="AB125" s="17"/>
      <c r="AC125" s="17"/>
      <c r="AD125" s="17"/>
      <c r="AE125" s="17"/>
      <c r="AF125" s="17"/>
      <c r="AG125" s="17"/>
      <c r="AH125" s="17"/>
      <c r="AI125" s="17"/>
      <c r="AJ125" s="16"/>
      <c r="AK125" s="17"/>
      <c r="AL125" s="16"/>
      <c r="AM125" s="17"/>
      <c r="AN125" s="17"/>
      <c r="AO125" s="17"/>
      <c r="AP125" s="17"/>
      <c r="AQ125" s="17"/>
      <c r="AR125" s="17"/>
      <c r="AS125" s="17"/>
      <c r="AT125" s="28"/>
      <c r="AV125" s="94"/>
      <c r="AW125" s="95"/>
      <c r="AX125" s="94"/>
      <c r="AY125" s="95"/>
    </row>
    <row r="126" spans="1:51" x14ac:dyDescent="0.25">
      <c r="A126" s="11">
        <v>53</v>
      </c>
      <c r="B126" s="109" t="s">
        <v>158</v>
      </c>
      <c r="C126" s="85" t="s">
        <v>159</v>
      </c>
      <c r="D126" s="14">
        <v>1144870</v>
      </c>
      <c r="E126" s="15">
        <f t="shared" si="3"/>
        <v>1144870</v>
      </c>
      <c r="F126" s="16"/>
      <c r="G126" s="34"/>
      <c r="H126" s="18"/>
      <c r="I126" s="17"/>
      <c r="J126" s="16"/>
      <c r="K126" s="17"/>
      <c r="L126" s="16"/>
      <c r="M126" s="17"/>
      <c r="N126" s="16"/>
      <c r="O126" s="17"/>
      <c r="P126" s="16"/>
      <c r="Q126" s="17"/>
      <c r="R126" s="16"/>
      <c r="S126" s="17"/>
      <c r="T126" s="16"/>
      <c r="U126" s="17"/>
      <c r="V126" s="66"/>
      <c r="W126" s="67"/>
      <c r="X126" s="16"/>
      <c r="Y126" s="17"/>
      <c r="Z126" s="16"/>
      <c r="AA126" s="17"/>
      <c r="AB126" s="16"/>
      <c r="AC126" s="17"/>
      <c r="AD126" s="16"/>
      <c r="AE126" s="17"/>
      <c r="AF126" s="17"/>
      <c r="AG126" s="17"/>
      <c r="AH126" s="17"/>
      <c r="AI126" s="17"/>
      <c r="AJ126" s="16"/>
      <c r="AK126" s="17"/>
      <c r="AL126" s="16"/>
      <c r="AM126" s="17"/>
      <c r="AN126" s="17"/>
      <c r="AO126" s="17"/>
      <c r="AP126" s="17"/>
      <c r="AQ126" s="17"/>
      <c r="AR126" s="17"/>
      <c r="AS126" s="17"/>
      <c r="AT126" s="28"/>
      <c r="AV126" s="94"/>
      <c r="AW126" s="95"/>
      <c r="AX126" s="94"/>
      <c r="AY126" s="95"/>
    </row>
    <row r="127" spans="1:51" ht="15.75" x14ac:dyDescent="0.25">
      <c r="A127" s="11">
        <v>54</v>
      </c>
      <c r="B127" s="111" t="s">
        <v>160</v>
      </c>
      <c r="C127" s="84" t="s">
        <v>161</v>
      </c>
      <c r="D127" s="14">
        <v>115350</v>
      </c>
      <c r="E127" s="15">
        <f t="shared" si="3"/>
        <v>197850</v>
      </c>
      <c r="F127" s="16">
        <v>42745</v>
      </c>
      <c r="G127" s="17">
        <v>16000</v>
      </c>
      <c r="H127" s="16">
        <v>42746</v>
      </c>
      <c r="I127" s="17">
        <v>-5000</v>
      </c>
      <c r="J127" s="16">
        <v>42748</v>
      </c>
      <c r="K127" s="17">
        <v>9000</v>
      </c>
      <c r="L127" s="16">
        <v>42752</v>
      </c>
      <c r="M127" s="17">
        <v>22000</v>
      </c>
      <c r="N127" s="16">
        <v>42753</v>
      </c>
      <c r="O127" s="17">
        <v>13500</v>
      </c>
      <c r="P127" s="16">
        <v>42760</v>
      </c>
      <c r="Q127" s="17">
        <v>17000</v>
      </c>
      <c r="R127" s="16">
        <v>42765</v>
      </c>
      <c r="S127" s="17">
        <v>10000</v>
      </c>
      <c r="T127" s="16"/>
      <c r="U127" s="17"/>
      <c r="V127" s="43"/>
      <c r="W127" s="17"/>
      <c r="X127" s="16"/>
      <c r="Y127" s="17"/>
      <c r="Z127" s="16"/>
      <c r="AA127" s="17"/>
      <c r="AB127" s="17"/>
      <c r="AC127" s="17"/>
      <c r="AD127" s="17"/>
      <c r="AE127" s="17"/>
      <c r="AF127" s="17"/>
      <c r="AG127" s="17"/>
      <c r="AH127" s="17"/>
      <c r="AI127" s="17"/>
      <c r="AJ127" s="16"/>
      <c r="AK127" s="17"/>
      <c r="AL127" s="16"/>
      <c r="AM127" s="17"/>
      <c r="AN127" s="17"/>
      <c r="AO127" s="17"/>
      <c r="AP127" s="17"/>
      <c r="AQ127" s="17"/>
      <c r="AR127" s="17"/>
      <c r="AS127" s="17"/>
      <c r="AT127" s="28"/>
      <c r="AV127" s="94"/>
      <c r="AW127" s="95"/>
      <c r="AX127" s="94"/>
      <c r="AY127" s="95"/>
    </row>
    <row r="128" spans="1:51" ht="15.75" x14ac:dyDescent="0.25">
      <c r="A128" s="11">
        <v>55</v>
      </c>
      <c r="B128" s="108" t="s">
        <v>162</v>
      </c>
      <c r="C128" s="85" t="s">
        <v>163</v>
      </c>
      <c r="D128" s="14">
        <v>206600</v>
      </c>
      <c r="E128" s="15">
        <f t="shared" si="3"/>
        <v>206600</v>
      </c>
      <c r="F128" s="16"/>
      <c r="G128" s="34"/>
      <c r="H128" s="16"/>
      <c r="I128" s="17"/>
      <c r="J128" s="16"/>
      <c r="K128" s="17"/>
      <c r="L128" s="16"/>
      <c r="M128" s="17"/>
      <c r="N128" s="16"/>
      <c r="O128" s="17"/>
      <c r="P128" s="16"/>
      <c r="Q128" s="17"/>
      <c r="R128" s="16"/>
      <c r="S128" s="17"/>
      <c r="T128" s="16"/>
      <c r="U128" s="17"/>
      <c r="V128" s="43"/>
      <c r="W128" s="17"/>
      <c r="X128" s="16"/>
      <c r="Y128" s="17"/>
      <c r="Z128" s="16"/>
      <c r="AA128" s="17"/>
      <c r="AB128" s="16"/>
      <c r="AC128" s="17"/>
      <c r="AD128" s="16"/>
      <c r="AE128" s="17"/>
      <c r="AF128" s="17"/>
      <c r="AG128" s="17"/>
      <c r="AH128" s="17"/>
      <c r="AI128" s="17"/>
      <c r="AJ128" s="16"/>
      <c r="AK128" s="17"/>
      <c r="AL128" s="16"/>
      <c r="AM128" s="17"/>
      <c r="AN128" s="17"/>
      <c r="AO128" s="17"/>
      <c r="AP128" s="17"/>
      <c r="AQ128" s="17"/>
      <c r="AR128" s="17"/>
      <c r="AS128" s="17"/>
      <c r="AT128" s="28"/>
      <c r="AV128" s="94"/>
      <c r="AW128" s="95"/>
      <c r="AX128" s="94"/>
      <c r="AY128" s="95"/>
    </row>
    <row r="129" spans="1:51" s="64" customFormat="1" x14ac:dyDescent="0.25">
      <c r="A129" s="11">
        <v>56</v>
      </c>
      <c r="B129" s="107" t="s">
        <v>164</v>
      </c>
      <c r="C129" s="85" t="s">
        <v>111</v>
      </c>
      <c r="D129" s="71">
        <v>916000</v>
      </c>
      <c r="E129" s="72">
        <f t="shared" si="3"/>
        <v>916000</v>
      </c>
      <c r="F129" s="60"/>
      <c r="G129" s="61"/>
      <c r="H129" s="78"/>
      <c r="I129" s="79"/>
      <c r="J129" s="60"/>
      <c r="K129" s="61"/>
      <c r="L129" s="60"/>
      <c r="M129" s="61"/>
      <c r="N129" s="60"/>
      <c r="O129" s="61"/>
      <c r="P129" s="60"/>
      <c r="Q129" s="61"/>
      <c r="R129" s="60"/>
      <c r="S129" s="61"/>
      <c r="T129" s="60"/>
      <c r="U129" s="61"/>
      <c r="V129" s="60"/>
      <c r="W129" s="61"/>
      <c r="X129" s="60"/>
      <c r="Y129" s="61"/>
      <c r="Z129" s="152"/>
      <c r="AB129" s="60"/>
      <c r="AC129" s="61"/>
      <c r="AD129" s="60"/>
      <c r="AE129" s="61"/>
      <c r="AF129" s="60"/>
      <c r="AG129" s="61"/>
      <c r="AH129" s="60"/>
      <c r="AI129" s="61"/>
      <c r="AJ129" s="60"/>
      <c r="AK129" s="61"/>
      <c r="AL129" s="60"/>
      <c r="AM129" s="61"/>
      <c r="AN129" s="61"/>
      <c r="AO129" s="61"/>
      <c r="AP129" s="61"/>
      <c r="AQ129" s="61"/>
      <c r="AR129" s="61"/>
      <c r="AS129" s="61"/>
      <c r="AT129" s="115"/>
      <c r="AV129" s="116"/>
      <c r="AW129" s="117"/>
      <c r="AX129" s="116"/>
      <c r="AY129" s="117"/>
    </row>
    <row r="130" spans="1:51" x14ac:dyDescent="0.25">
      <c r="A130" s="11">
        <v>57</v>
      </c>
      <c r="B130" s="109" t="s">
        <v>165</v>
      </c>
      <c r="C130" s="85" t="s">
        <v>166</v>
      </c>
      <c r="D130" s="14">
        <v>195700</v>
      </c>
      <c r="E130" s="15">
        <f t="shared" si="3"/>
        <v>195700</v>
      </c>
      <c r="F130" s="16"/>
      <c r="G130" s="17"/>
      <c r="H130" s="18"/>
      <c r="I130" s="17"/>
      <c r="J130" s="18"/>
      <c r="K130" s="48"/>
      <c r="L130" s="16"/>
      <c r="M130" s="17"/>
      <c r="N130" s="16"/>
      <c r="O130" s="17"/>
      <c r="P130" s="16"/>
      <c r="Q130" s="17"/>
      <c r="R130" s="16"/>
      <c r="S130" s="17"/>
      <c r="T130" s="16"/>
      <c r="U130" s="17"/>
      <c r="V130" s="43"/>
      <c r="W130" s="17"/>
      <c r="X130" s="16"/>
      <c r="Y130" s="17"/>
      <c r="Z130" s="16"/>
      <c r="AA130" s="17"/>
      <c r="AB130" s="68"/>
      <c r="AC130" s="17"/>
      <c r="AD130" s="17"/>
      <c r="AE130" s="17"/>
      <c r="AF130" s="17"/>
      <c r="AG130" s="17"/>
      <c r="AH130" s="17"/>
      <c r="AI130" s="17"/>
      <c r="AJ130" s="16"/>
      <c r="AK130" s="17"/>
      <c r="AL130" s="16"/>
      <c r="AM130" s="17"/>
      <c r="AN130" s="17"/>
      <c r="AO130" s="17"/>
      <c r="AP130" s="17"/>
      <c r="AQ130" s="17"/>
      <c r="AR130" s="17"/>
      <c r="AS130" s="17"/>
      <c r="AT130" s="28"/>
      <c r="AV130" s="94"/>
      <c r="AW130" s="95"/>
      <c r="AX130" s="94"/>
      <c r="AY130" s="95"/>
    </row>
    <row r="131" spans="1:51" ht="15.75" x14ac:dyDescent="0.25">
      <c r="A131" s="11">
        <v>58</v>
      </c>
      <c r="B131" s="108" t="s">
        <v>167</v>
      </c>
      <c r="C131" s="84" t="s">
        <v>168</v>
      </c>
      <c r="D131" s="14">
        <v>30000</v>
      </c>
      <c r="E131" s="15">
        <f t="shared" si="3"/>
        <v>30000</v>
      </c>
      <c r="F131" s="16"/>
      <c r="G131" s="17"/>
      <c r="H131" s="16"/>
      <c r="I131" s="17"/>
      <c r="J131" s="16"/>
      <c r="K131" s="17"/>
      <c r="L131" s="16"/>
      <c r="M131" s="17"/>
      <c r="N131" s="16"/>
      <c r="O131" s="17"/>
      <c r="P131" s="16"/>
      <c r="Q131" s="17"/>
      <c r="R131" s="16"/>
      <c r="S131" s="17"/>
      <c r="T131" s="16"/>
      <c r="U131" s="17"/>
      <c r="V131" s="43"/>
      <c r="W131" s="17"/>
      <c r="X131" s="16"/>
      <c r="Y131" s="17"/>
      <c r="Z131" s="16"/>
      <c r="AA131" s="17"/>
      <c r="AB131" s="17"/>
      <c r="AC131" s="17"/>
      <c r="AD131" s="17"/>
      <c r="AE131" s="17"/>
      <c r="AF131" s="17"/>
      <c r="AG131" s="17"/>
      <c r="AH131" s="17"/>
      <c r="AI131" s="17"/>
      <c r="AJ131" s="16"/>
      <c r="AK131" s="17"/>
      <c r="AL131" s="16"/>
      <c r="AM131" s="17"/>
      <c r="AN131" s="17"/>
      <c r="AO131" s="17"/>
      <c r="AP131" s="17"/>
      <c r="AQ131" s="17"/>
      <c r="AR131" s="17"/>
      <c r="AS131" s="17"/>
      <c r="AT131" s="28"/>
      <c r="AV131" s="94"/>
      <c r="AW131" s="95"/>
      <c r="AX131" s="94"/>
      <c r="AY131" s="95"/>
    </row>
    <row r="132" spans="1:51" ht="15.75" x14ac:dyDescent="0.25">
      <c r="A132" s="11">
        <v>59</v>
      </c>
      <c r="B132" s="111" t="s">
        <v>169</v>
      </c>
      <c r="C132" s="84" t="s">
        <v>170</v>
      </c>
      <c r="D132" s="14">
        <v>103500</v>
      </c>
      <c r="E132" s="15">
        <f t="shared" si="3"/>
        <v>103500</v>
      </c>
      <c r="F132" s="16"/>
      <c r="G132" s="17"/>
      <c r="H132" s="16"/>
      <c r="I132" s="17"/>
      <c r="J132" s="16"/>
      <c r="K132" s="17"/>
      <c r="L132" s="16"/>
      <c r="M132" s="17"/>
      <c r="N132" s="16"/>
      <c r="O132" s="17"/>
      <c r="P132" s="16"/>
      <c r="Q132" s="17"/>
      <c r="R132" s="16"/>
      <c r="S132" s="17"/>
      <c r="T132" s="16"/>
      <c r="U132" s="17"/>
      <c r="V132" s="43"/>
      <c r="W132" s="17"/>
      <c r="X132" s="16"/>
      <c r="Y132" s="17"/>
      <c r="Z132" s="16"/>
      <c r="AA132" s="17"/>
      <c r="AB132" s="17"/>
      <c r="AC132" s="17"/>
      <c r="AD132" s="17"/>
      <c r="AE132" s="17"/>
      <c r="AF132" s="17"/>
      <c r="AG132" s="17"/>
      <c r="AH132" s="17"/>
      <c r="AI132" s="17"/>
      <c r="AJ132" s="16"/>
      <c r="AK132" s="17"/>
      <c r="AL132" s="16"/>
      <c r="AM132" s="17"/>
      <c r="AN132" s="17"/>
      <c r="AO132" s="17"/>
      <c r="AP132" s="17"/>
      <c r="AQ132" s="17"/>
      <c r="AR132" s="17"/>
      <c r="AS132" s="17"/>
      <c r="AT132" s="28"/>
      <c r="AV132" s="94"/>
      <c r="AW132" s="95"/>
      <c r="AX132" s="94"/>
      <c r="AY132" s="95"/>
    </row>
    <row r="133" spans="1:51" ht="15.75" x14ac:dyDescent="0.25">
      <c r="A133" s="11">
        <v>60</v>
      </c>
      <c r="B133" s="108" t="s">
        <v>171</v>
      </c>
      <c r="C133" s="84" t="s">
        <v>172</v>
      </c>
      <c r="D133" s="14">
        <v>92850</v>
      </c>
      <c r="E133" s="15">
        <f t="shared" si="3"/>
        <v>92850</v>
      </c>
      <c r="F133" s="16"/>
      <c r="G133" s="17"/>
      <c r="H133" s="66"/>
      <c r="I133" s="67"/>
      <c r="J133" s="16"/>
      <c r="K133" s="17"/>
      <c r="L133" s="16"/>
      <c r="M133" s="17"/>
      <c r="N133" s="16"/>
      <c r="O133" s="17"/>
      <c r="P133" s="16"/>
      <c r="Q133" s="17"/>
      <c r="R133" s="16"/>
      <c r="S133" s="17"/>
      <c r="T133" s="16"/>
      <c r="U133" s="17"/>
      <c r="V133" s="43"/>
      <c r="W133" s="17"/>
      <c r="X133" s="16"/>
      <c r="Y133" s="17"/>
      <c r="Z133" s="16"/>
      <c r="AA133" s="17"/>
      <c r="AB133" s="17"/>
      <c r="AC133" s="17"/>
      <c r="AD133" s="17"/>
      <c r="AE133" s="17"/>
      <c r="AF133" s="17"/>
      <c r="AG133" s="17"/>
      <c r="AH133" s="17"/>
      <c r="AI133" s="17"/>
      <c r="AJ133" s="16"/>
      <c r="AK133" s="17"/>
      <c r="AL133" s="16"/>
      <c r="AM133" s="17"/>
      <c r="AN133" s="17"/>
      <c r="AO133" s="17"/>
      <c r="AP133" s="17"/>
      <c r="AQ133" s="17"/>
      <c r="AR133" s="17"/>
      <c r="AS133" s="17"/>
      <c r="AT133" s="28"/>
      <c r="AV133" s="94"/>
      <c r="AW133" s="95"/>
      <c r="AX133" s="94"/>
      <c r="AY133" s="95"/>
    </row>
    <row r="134" spans="1:51" ht="15.75" x14ac:dyDescent="0.25">
      <c r="A134" s="11">
        <v>61</v>
      </c>
      <c r="B134" s="108" t="s">
        <v>173</v>
      </c>
      <c r="C134" s="84" t="s">
        <v>174</v>
      </c>
      <c r="D134" s="14">
        <v>440570</v>
      </c>
      <c r="E134" s="15">
        <f t="shared" si="3"/>
        <v>440570</v>
      </c>
      <c r="F134" s="16"/>
      <c r="G134" s="17"/>
      <c r="H134" s="16"/>
      <c r="I134" s="17"/>
      <c r="J134" s="16"/>
      <c r="K134" s="17"/>
      <c r="L134" s="16"/>
      <c r="M134" s="17"/>
      <c r="N134" s="16"/>
      <c r="O134" s="17"/>
      <c r="P134" s="16"/>
      <c r="Q134" s="17"/>
      <c r="R134" s="16"/>
      <c r="S134" s="17"/>
      <c r="T134" s="16"/>
      <c r="U134" s="17"/>
      <c r="V134" s="43"/>
      <c r="W134" s="17"/>
      <c r="X134" s="16"/>
      <c r="Y134" s="17"/>
      <c r="Z134" s="16"/>
      <c r="AA134" s="17"/>
      <c r="AB134" s="17"/>
      <c r="AC134" s="17"/>
      <c r="AD134" s="17"/>
      <c r="AE134" s="17"/>
      <c r="AF134" s="17"/>
      <c r="AG134" s="17"/>
      <c r="AH134" s="17"/>
      <c r="AI134" s="17"/>
      <c r="AJ134" s="16"/>
      <c r="AK134" s="17"/>
      <c r="AL134" s="16"/>
      <c r="AM134" s="17"/>
      <c r="AN134" s="17"/>
      <c r="AO134" s="17"/>
      <c r="AP134" s="17"/>
      <c r="AQ134" s="17"/>
      <c r="AR134" s="17"/>
      <c r="AS134" s="17"/>
      <c r="AT134" s="28"/>
      <c r="AV134" s="95"/>
      <c r="AW134" s="95"/>
      <c r="AX134" s="95"/>
      <c r="AY134" s="95"/>
    </row>
    <row r="135" spans="1:51" x14ac:dyDescent="0.25">
      <c r="A135" s="11">
        <v>62</v>
      </c>
      <c r="B135" s="118" t="s">
        <v>175</v>
      </c>
      <c r="C135" s="92"/>
      <c r="D135" s="15">
        <v>295000</v>
      </c>
      <c r="E135" s="15">
        <f t="shared" si="3"/>
        <v>295000</v>
      </c>
      <c r="F135" s="16"/>
      <c r="G135" s="17"/>
      <c r="H135" s="16"/>
      <c r="I135" s="17"/>
      <c r="J135" s="16"/>
      <c r="K135" s="17"/>
      <c r="L135" s="16"/>
      <c r="M135" s="17"/>
      <c r="N135" s="16"/>
      <c r="O135" s="17"/>
      <c r="P135" s="16"/>
      <c r="Q135" s="17"/>
      <c r="R135" s="16"/>
      <c r="S135" s="17"/>
      <c r="T135" s="16"/>
      <c r="U135" s="17"/>
      <c r="V135" s="43"/>
      <c r="W135" s="17"/>
      <c r="X135" s="16"/>
      <c r="Y135" s="17"/>
      <c r="Z135" s="16"/>
      <c r="AA135" s="17"/>
      <c r="AB135" s="16"/>
      <c r="AC135" s="17"/>
      <c r="AD135" s="16"/>
      <c r="AE135" s="17"/>
      <c r="AF135" s="16"/>
      <c r="AG135" s="17"/>
      <c r="AH135" s="17"/>
      <c r="AI135" s="17"/>
      <c r="AJ135" s="16"/>
      <c r="AK135" s="17"/>
      <c r="AL135" s="16"/>
      <c r="AM135" s="17"/>
      <c r="AN135" s="17"/>
      <c r="AO135" s="17"/>
      <c r="AP135" s="17"/>
      <c r="AQ135" s="17"/>
      <c r="AR135" s="17"/>
      <c r="AS135" s="17"/>
      <c r="AT135" s="28"/>
    </row>
    <row r="136" spans="1:51" x14ac:dyDescent="0.25">
      <c r="A136" s="11">
        <v>63</v>
      </c>
      <c r="B136" s="235" t="s">
        <v>470</v>
      </c>
      <c r="C136" s="92" t="s">
        <v>176</v>
      </c>
      <c r="D136" s="15">
        <v>550000</v>
      </c>
      <c r="E136" s="15">
        <f t="shared" si="3"/>
        <v>550000</v>
      </c>
      <c r="F136" s="16"/>
      <c r="G136" s="17"/>
      <c r="H136" s="16"/>
      <c r="I136" s="17"/>
      <c r="J136" s="16"/>
      <c r="K136" s="17"/>
      <c r="L136" s="16"/>
      <c r="M136" s="17"/>
      <c r="N136" s="16"/>
      <c r="O136" s="17"/>
      <c r="P136" s="16"/>
      <c r="Q136" s="17"/>
      <c r="R136" s="16"/>
      <c r="S136" s="17"/>
      <c r="T136" s="16"/>
      <c r="U136" s="17"/>
      <c r="V136" s="43"/>
      <c r="W136" s="17"/>
      <c r="X136" s="16"/>
      <c r="Y136" s="17"/>
      <c r="Z136" s="16"/>
      <c r="AA136" s="17"/>
      <c r="AB136" s="16"/>
      <c r="AC136" s="17"/>
      <c r="AD136" s="16"/>
      <c r="AE136" s="17"/>
      <c r="AF136" s="16"/>
      <c r="AG136" s="17"/>
      <c r="AH136" s="17"/>
      <c r="AI136" s="17"/>
      <c r="AJ136" s="16"/>
      <c r="AK136" s="17"/>
      <c r="AL136" s="16"/>
      <c r="AM136" s="17"/>
      <c r="AN136" s="17"/>
      <c r="AO136" s="17"/>
      <c r="AP136" s="17"/>
      <c r="AQ136" s="17"/>
      <c r="AR136" s="17"/>
      <c r="AS136" s="17"/>
      <c r="AT136" s="28"/>
    </row>
    <row r="137" spans="1:51" x14ac:dyDescent="0.25">
      <c r="A137" s="11">
        <v>64</v>
      </c>
      <c r="B137" s="235" t="s">
        <v>471</v>
      </c>
      <c r="C137" s="92"/>
      <c r="D137" s="15">
        <v>1158000</v>
      </c>
      <c r="E137" s="15">
        <f>SUMIF($F$2:$XFD$2,1,F137:XFD137)+D137</f>
        <v>1158000</v>
      </c>
      <c r="F137" s="16"/>
      <c r="G137" s="17"/>
      <c r="H137" s="16"/>
      <c r="I137" s="17"/>
      <c r="J137" s="16"/>
      <c r="K137" s="17"/>
      <c r="L137" s="16"/>
      <c r="M137" s="17"/>
      <c r="N137" s="16"/>
      <c r="O137" s="17"/>
      <c r="P137" s="16"/>
      <c r="Q137" s="17"/>
      <c r="R137" s="16"/>
      <c r="S137" s="17"/>
      <c r="T137" s="16"/>
      <c r="U137" s="17"/>
      <c r="V137" s="43"/>
      <c r="W137" s="17"/>
      <c r="X137" s="16"/>
      <c r="Y137" s="17"/>
      <c r="Z137" s="16"/>
      <c r="AA137" s="17"/>
      <c r="AB137" s="16"/>
      <c r="AC137" s="17"/>
      <c r="AD137" s="16"/>
      <c r="AE137" s="17"/>
      <c r="AF137" s="16"/>
      <c r="AG137" s="17"/>
      <c r="AH137" s="17"/>
      <c r="AI137" s="17"/>
      <c r="AJ137" s="16"/>
      <c r="AK137" s="17"/>
      <c r="AL137" s="16"/>
      <c r="AM137" s="17"/>
      <c r="AN137" s="17"/>
      <c r="AO137" s="17"/>
      <c r="AP137" s="17"/>
      <c r="AQ137" s="17"/>
      <c r="AR137" s="17"/>
      <c r="AS137" s="17"/>
      <c r="AT137" s="28"/>
    </row>
    <row r="138" spans="1:51" ht="15.75" thickBot="1" x14ac:dyDescent="0.3">
      <c r="A138" s="11">
        <v>65</v>
      </c>
      <c r="B138" s="235" t="s">
        <v>472</v>
      </c>
      <c r="C138" s="119"/>
      <c r="D138" s="15">
        <v>810000</v>
      </c>
      <c r="E138" s="15">
        <f>SUMIF($F$2:$XFD$2,1,F138:XFD138)+D138</f>
        <v>810000</v>
      </c>
      <c r="F138" s="16"/>
      <c r="G138" s="17"/>
      <c r="H138" s="16"/>
      <c r="I138" s="17"/>
      <c r="J138" s="16"/>
      <c r="K138" s="17"/>
      <c r="L138" s="16"/>
      <c r="M138" s="17"/>
      <c r="N138" s="16"/>
      <c r="O138" s="17"/>
      <c r="P138" s="16"/>
      <c r="Q138" s="17"/>
      <c r="R138" s="16"/>
      <c r="S138" s="17"/>
      <c r="T138" s="16"/>
      <c r="U138" s="17"/>
      <c r="V138" s="43"/>
      <c r="W138" s="17"/>
      <c r="X138" s="16"/>
      <c r="Y138" s="17"/>
      <c r="Z138" s="16"/>
      <c r="AA138" s="17"/>
      <c r="AB138" s="16"/>
      <c r="AC138" s="17"/>
      <c r="AD138" s="16"/>
      <c r="AE138" s="17"/>
      <c r="AF138" s="16"/>
      <c r="AG138" s="17"/>
      <c r="AH138" s="17"/>
      <c r="AI138" s="17"/>
      <c r="AJ138" s="16"/>
      <c r="AK138" s="17"/>
      <c r="AL138" s="16"/>
      <c r="AM138" s="17"/>
      <c r="AN138" s="17"/>
      <c r="AO138" s="17"/>
      <c r="AP138" s="17"/>
      <c r="AQ138" s="17"/>
      <c r="AR138" s="17"/>
      <c r="AS138" s="17"/>
      <c r="AT138" s="28"/>
    </row>
    <row r="139" spans="1:51" ht="15.75" thickBot="1" x14ac:dyDescent="0.3">
      <c r="A139" s="11">
        <v>66</v>
      </c>
      <c r="B139" s="246" t="s">
        <v>473</v>
      </c>
      <c r="C139" s="119"/>
      <c r="D139" s="15">
        <v>1600</v>
      </c>
      <c r="E139" s="15">
        <f>SUMIF($F$2:$XFD$2,1,F139:XFD139)+D139</f>
        <v>1600</v>
      </c>
      <c r="F139" s="16"/>
      <c r="G139" s="17"/>
      <c r="H139" s="16"/>
      <c r="I139" s="17"/>
      <c r="J139" s="16"/>
      <c r="K139" s="17"/>
      <c r="L139" s="16"/>
      <c r="M139" s="17"/>
      <c r="N139" s="16"/>
      <c r="O139" s="17"/>
      <c r="P139" s="16"/>
      <c r="Q139" s="17"/>
      <c r="R139" s="16"/>
      <c r="S139" s="17"/>
      <c r="T139" s="16"/>
      <c r="U139" s="17"/>
      <c r="V139" s="43"/>
      <c r="W139" s="17"/>
      <c r="X139" s="16"/>
      <c r="Y139" s="17"/>
      <c r="Z139" s="16"/>
      <c r="AA139" s="17"/>
      <c r="AB139" s="16"/>
      <c r="AC139" s="17"/>
      <c r="AD139" s="16"/>
      <c r="AE139" s="17"/>
      <c r="AF139" s="16"/>
      <c r="AG139" s="17"/>
      <c r="AH139" s="17"/>
      <c r="AI139" s="17"/>
      <c r="AJ139" s="16"/>
      <c r="AK139" s="17"/>
      <c r="AL139" s="16"/>
      <c r="AM139" s="17"/>
      <c r="AN139" s="17"/>
      <c r="AO139" s="17"/>
      <c r="AP139" s="17"/>
      <c r="AQ139" s="17"/>
      <c r="AR139" s="17"/>
      <c r="AS139" s="17"/>
      <c r="AT139" s="28"/>
    </row>
    <row r="140" spans="1:51" x14ac:dyDescent="0.25">
      <c r="A140" s="91">
        <v>1</v>
      </c>
      <c r="B140" s="122" t="s">
        <v>177</v>
      </c>
      <c r="C140" s="13"/>
      <c r="D140" s="15">
        <v>2807200</v>
      </c>
      <c r="E140" s="15">
        <f t="shared" ref="E140:E183" si="4">SUMIF($F$2:$XFD$2,1,F140:XFD140)+D140</f>
        <v>2807200</v>
      </c>
      <c r="F140" s="16"/>
      <c r="G140" s="17"/>
      <c r="H140" s="16"/>
      <c r="I140" s="17"/>
      <c r="J140" s="16"/>
      <c r="K140" s="17"/>
      <c r="L140" s="16"/>
      <c r="M140" s="17"/>
      <c r="N140" s="16"/>
      <c r="O140" s="17"/>
      <c r="P140" s="16"/>
      <c r="Q140" s="17"/>
      <c r="R140" s="16"/>
      <c r="S140" s="34"/>
      <c r="T140" s="20"/>
      <c r="U140" s="19"/>
      <c r="V140" s="20"/>
      <c r="W140" s="19"/>
      <c r="X140" s="20"/>
      <c r="Y140" s="19"/>
      <c r="Z140" s="20"/>
      <c r="AA140" s="19"/>
      <c r="AB140" s="123"/>
      <c r="AD140" s="124"/>
      <c r="AF140" s="124"/>
      <c r="AH140" s="124"/>
    </row>
    <row r="141" spans="1:51" x14ac:dyDescent="0.25">
      <c r="A141" s="91">
        <v>2</v>
      </c>
      <c r="B141" s="125" t="s">
        <v>178</v>
      </c>
      <c r="C141" s="13" t="s">
        <v>179</v>
      </c>
      <c r="D141" s="15">
        <v>336000</v>
      </c>
      <c r="E141" s="15">
        <f t="shared" si="4"/>
        <v>336000</v>
      </c>
      <c r="F141" s="16"/>
      <c r="G141" s="17"/>
      <c r="H141" s="16"/>
      <c r="I141" s="17"/>
      <c r="J141" s="16"/>
      <c r="K141" s="17"/>
      <c r="L141" s="16"/>
      <c r="M141" s="17"/>
      <c r="N141" s="16"/>
      <c r="O141" s="17"/>
      <c r="P141" s="16"/>
      <c r="Q141" s="17"/>
      <c r="R141" s="16"/>
      <c r="S141" s="17"/>
      <c r="T141" s="43"/>
      <c r="U141" s="34"/>
      <c r="V141" s="43"/>
      <c r="W141" s="17"/>
      <c r="X141" s="43"/>
      <c r="Y141" s="17"/>
      <c r="Z141" s="43"/>
      <c r="AA141" s="17"/>
      <c r="AB141" s="28"/>
    </row>
    <row r="142" spans="1:51" x14ac:dyDescent="0.25">
      <c r="A142" s="91">
        <v>3</v>
      </c>
      <c r="B142" s="235" t="s">
        <v>474</v>
      </c>
      <c r="C142" s="13"/>
      <c r="D142" s="15">
        <v>0</v>
      </c>
      <c r="E142" s="15">
        <f t="shared" si="4"/>
        <v>0</v>
      </c>
      <c r="F142" s="16"/>
      <c r="G142" s="17"/>
      <c r="H142" s="16"/>
      <c r="I142" s="17"/>
      <c r="J142" s="16"/>
      <c r="K142" s="17"/>
      <c r="L142" s="16"/>
      <c r="M142" s="17"/>
      <c r="N142" s="16"/>
      <c r="O142" s="17"/>
      <c r="P142" s="16"/>
      <c r="Q142" s="17"/>
      <c r="R142" s="16"/>
      <c r="S142" s="17"/>
      <c r="T142" s="20"/>
      <c r="U142" s="19"/>
      <c r="V142" s="20"/>
      <c r="W142" s="19"/>
      <c r="X142" s="20"/>
      <c r="Y142" s="19"/>
      <c r="Z142" s="20"/>
      <c r="AA142" s="19"/>
      <c r="AB142" s="21"/>
    </row>
    <row r="143" spans="1:51" x14ac:dyDescent="0.25">
      <c r="A143" s="91">
        <v>4</v>
      </c>
      <c r="B143" s="127" t="s">
        <v>180</v>
      </c>
      <c r="C143" s="13" t="s">
        <v>181</v>
      </c>
      <c r="D143" s="15">
        <v>276050</v>
      </c>
      <c r="E143" s="15">
        <f t="shared" si="4"/>
        <v>276050</v>
      </c>
      <c r="F143" s="16"/>
      <c r="G143" s="17"/>
      <c r="H143" s="16"/>
      <c r="I143" s="17"/>
      <c r="J143" s="16"/>
      <c r="K143" s="17"/>
      <c r="L143" s="16"/>
      <c r="M143" s="17"/>
      <c r="N143" s="16"/>
      <c r="O143" s="17"/>
      <c r="P143" s="16"/>
      <c r="Q143" s="17"/>
      <c r="R143" s="16"/>
      <c r="S143" s="17"/>
      <c r="T143" s="20"/>
      <c r="U143" s="19"/>
      <c r="V143" s="20"/>
      <c r="W143" s="19"/>
      <c r="X143" s="20"/>
      <c r="Y143" s="19"/>
      <c r="Z143" s="20"/>
      <c r="AA143" s="19"/>
      <c r="AB143" s="21"/>
    </row>
    <row r="144" spans="1:51" x14ac:dyDescent="0.25">
      <c r="A144" s="91">
        <v>5</v>
      </c>
      <c r="B144" s="126" t="s">
        <v>182</v>
      </c>
      <c r="C144" s="13"/>
      <c r="D144" s="15">
        <v>268780</v>
      </c>
      <c r="E144" s="15">
        <f t="shared" si="4"/>
        <v>268780</v>
      </c>
      <c r="F144" s="16"/>
      <c r="G144" s="17"/>
      <c r="H144" s="16"/>
      <c r="I144" s="17"/>
      <c r="J144" s="16"/>
      <c r="K144" s="17"/>
      <c r="L144" s="16"/>
      <c r="M144" s="17"/>
      <c r="N144" s="16"/>
      <c r="O144" s="17"/>
      <c r="P144" s="16"/>
      <c r="Q144" s="17"/>
      <c r="R144" s="16"/>
      <c r="S144" s="17"/>
      <c r="T144" s="20"/>
      <c r="U144" s="19"/>
      <c r="V144" s="20"/>
      <c r="W144" s="19"/>
      <c r="X144" s="20"/>
      <c r="Y144" s="19"/>
      <c r="Z144" s="20"/>
      <c r="AA144" s="19"/>
      <c r="AB144" s="21"/>
    </row>
    <row r="145" spans="1:28" x14ac:dyDescent="0.25">
      <c r="A145" s="91">
        <v>6</v>
      </c>
      <c r="B145" s="127" t="s">
        <v>183</v>
      </c>
      <c r="C145" s="13" t="s">
        <v>184</v>
      </c>
      <c r="D145" s="14">
        <v>1425550</v>
      </c>
      <c r="E145" s="15">
        <f t="shared" si="4"/>
        <v>1425550</v>
      </c>
      <c r="F145" s="16"/>
      <c r="G145" s="17"/>
      <c r="H145" s="66"/>
      <c r="I145" s="67"/>
      <c r="J145" s="16"/>
      <c r="K145" s="17"/>
      <c r="L145" s="16"/>
      <c r="M145" s="17"/>
      <c r="N145" s="16"/>
      <c r="O145" s="17"/>
      <c r="P145" s="16"/>
      <c r="Q145" s="17"/>
      <c r="R145" s="16"/>
      <c r="S145" s="17"/>
      <c r="T145" s="43"/>
      <c r="U145" s="17"/>
      <c r="V145" s="43"/>
      <c r="W145" s="17"/>
      <c r="X145" s="43"/>
      <c r="Y145" s="17"/>
      <c r="Z145" s="43"/>
      <c r="AA145" s="17"/>
      <c r="AB145" s="28"/>
    </row>
    <row r="146" spans="1:28" x14ac:dyDescent="0.25">
      <c r="A146" s="91">
        <v>7</v>
      </c>
      <c r="B146" s="235" t="s">
        <v>475</v>
      </c>
      <c r="C146" s="101"/>
      <c r="D146" s="14">
        <v>213950</v>
      </c>
      <c r="E146" s="15">
        <f t="shared" si="4"/>
        <v>213950</v>
      </c>
      <c r="F146" s="16"/>
      <c r="G146" s="17"/>
      <c r="H146" s="16"/>
      <c r="I146" s="17"/>
      <c r="J146" s="16"/>
      <c r="K146" s="17"/>
      <c r="L146" s="16"/>
      <c r="M146" s="17"/>
      <c r="N146" s="16"/>
      <c r="O146" s="17"/>
      <c r="P146" s="16"/>
      <c r="Q146" s="17"/>
      <c r="R146" s="16"/>
      <c r="S146" s="17"/>
      <c r="T146" s="20"/>
      <c r="U146" s="19"/>
      <c r="V146" s="20"/>
      <c r="W146" s="19"/>
      <c r="X146" s="20"/>
      <c r="Y146" s="19"/>
      <c r="Z146" s="20"/>
      <c r="AA146" s="19"/>
      <c r="AB146" s="21"/>
    </row>
    <row r="147" spans="1:28" x14ac:dyDescent="0.25">
      <c r="A147" s="91">
        <v>8</v>
      </c>
      <c r="B147" s="235" t="s">
        <v>476</v>
      </c>
      <c r="C147" s="13"/>
      <c r="D147" s="14">
        <v>19600</v>
      </c>
      <c r="E147" s="15">
        <f t="shared" si="4"/>
        <v>19600</v>
      </c>
      <c r="F147" s="16"/>
      <c r="G147" s="17"/>
      <c r="H147" s="16"/>
      <c r="I147" s="17"/>
      <c r="J147" s="16"/>
      <c r="K147" s="17"/>
      <c r="L147" s="16"/>
      <c r="M147" s="17"/>
      <c r="N147" s="16"/>
      <c r="O147" s="17"/>
      <c r="P147" s="16"/>
      <c r="Q147" s="17"/>
      <c r="R147" s="16"/>
      <c r="S147" s="17"/>
      <c r="T147" s="20"/>
      <c r="U147" s="19"/>
      <c r="V147" s="20"/>
      <c r="W147" s="19"/>
      <c r="X147" s="20"/>
      <c r="Y147" s="19"/>
      <c r="Z147" s="20"/>
      <c r="AA147" s="19"/>
      <c r="AB147" s="21"/>
    </row>
    <row r="148" spans="1:28" x14ac:dyDescent="0.25">
      <c r="A148" s="91">
        <v>9</v>
      </c>
      <c r="B148" s="235" t="s">
        <v>477</v>
      </c>
      <c r="C148" s="13"/>
      <c r="D148" s="14">
        <v>37000</v>
      </c>
      <c r="E148" s="15">
        <f t="shared" si="4"/>
        <v>37000</v>
      </c>
      <c r="F148" s="16"/>
      <c r="G148" s="17"/>
      <c r="H148" s="16"/>
      <c r="I148" s="17"/>
      <c r="J148" s="16"/>
      <c r="K148" s="17"/>
      <c r="L148" s="16"/>
      <c r="M148" s="17"/>
      <c r="N148" s="16"/>
      <c r="O148" s="17"/>
      <c r="P148" s="16"/>
      <c r="Q148" s="17"/>
      <c r="R148" s="16"/>
      <c r="S148" s="17"/>
      <c r="T148" s="20"/>
      <c r="U148" s="19"/>
      <c r="V148" s="20"/>
      <c r="W148" s="19"/>
      <c r="X148" s="20"/>
      <c r="Y148" s="19"/>
      <c r="Z148" s="20"/>
      <c r="AA148" s="19"/>
      <c r="AB148" s="21"/>
    </row>
    <row r="149" spans="1:28" x14ac:dyDescent="0.25">
      <c r="A149" s="91">
        <v>10</v>
      </c>
      <c r="B149" s="128" t="s">
        <v>185</v>
      </c>
      <c r="C149" s="13"/>
      <c r="D149" s="14">
        <v>44677</v>
      </c>
      <c r="E149" s="15">
        <f t="shared" si="4"/>
        <v>44677</v>
      </c>
      <c r="F149" s="16"/>
      <c r="G149" s="17"/>
      <c r="H149" s="16"/>
      <c r="I149" s="17"/>
      <c r="J149" s="16"/>
      <c r="K149" s="17"/>
      <c r="L149" s="16"/>
      <c r="M149" s="17"/>
      <c r="N149" s="16"/>
      <c r="O149" s="17"/>
      <c r="P149" s="16"/>
      <c r="Q149" s="17"/>
      <c r="R149" s="16"/>
      <c r="S149" s="17"/>
      <c r="T149" s="20"/>
      <c r="U149" s="19"/>
      <c r="V149" s="20"/>
      <c r="W149" s="19"/>
      <c r="X149" s="20"/>
      <c r="Y149" s="19"/>
      <c r="Z149" s="20"/>
      <c r="AA149" s="19"/>
      <c r="AB149" s="21"/>
    </row>
    <row r="150" spans="1:28" x14ac:dyDescent="0.25">
      <c r="A150" s="91">
        <v>11</v>
      </c>
      <c r="B150" s="235" t="s">
        <v>478</v>
      </c>
      <c r="C150" s="13"/>
      <c r="D150" s="14">
        <v>45980</v>
      </c>
      <c r="E150" s="15">
        <f t="shared" si="4"/>
        <v>45980</v>
      </c>
      <c r="F150" s="16"/>
      <c r="G150" s="17"/>
      <c r="H150" s="16"/>
      <c r="I150" s="17"/>
      <c r="J150" s="16"/>
      <c r="K150" s="17"/>
      <c r="L150" s="16"/>
      <c r="M150" s="17"/>
      <c r="N150" s="16"/>
      <c r="O150" s="17"/>
      <c r="P150" s="16"/>
      <c r="Q150" s="17"/>
      <c r="R150" s="16"/>
      <c r="S150" s="17"/>
      <c r="T150" s="43"/>
      <c r="U150" s="17"/>
      <c r="V150" s="43"/>
      <c r="W150" s="17"/>
      <c r="X150" s="43"/>
      <c r="Y150" s="17"/>
      <c r="Z150" s="43"/>
      <c r="AA150" s="17"/>
      <c r="AB150" s="28"/>
    </row>
    <row r="151" spans="1:28" x14ac:dyDescent="0.25">
      <c r="A151" s="91">
        <v>12</v>
      </c>
      <c r="B151" s="235" t="s">
        <v>479</v>
      </c>
      <c r="C151" s="13"/>
      <c r="D151" s="14">
        <v>56000</v>
      </c>
      <c r="E151" s="15">
        <f t="shared" si="4"/>
        <v>56000</v>
      </c>
      <c r="F151" s="16"/>
      <c r="G151" s="17"/>
      <c r="H151" s="16"/>
      <c r="I151" s="17"/>
      <c r="J151" s="16"/>
      <c r="K151" s="17"/>
      <c r="L151" s="16"/>
      <c r="M151" s="17"/>
      <c r="N151" s="16"/>
      <c r="O151" s="17"/>
      <c r="P151" s="16"/>
      <c r="Q151" s="17"/>
      <c r="R151" s="16"/>
      <c r="S151" s="17"/>
      <c r="T151" s="20"/>
      <c r="U151" s="19"/>
      <c r="V151" s="20"/>
      <c r="W151" s="19"/>
      <c r="X151" s="20"/>
      <c r="Y151" s="19"/>
      <c r="Z151" s="20"/>
      <c r="AA151" s="19"/>
      <c r="AB151" s="21"/>
    </row>
    <row r="152" spans="1:28" x14ac:dyDescent="0.25">
      <c r="A152" s="91">
        <v>13</v>
      </c>
      <c r="B152" s="126" t="s">
        <v>186</v>
      </c>
      <c r="C152" s="13" t="s">
        <v>187</v>
      </c>
      <c r="D152" s="14">
        <v>192150</v>
      </c>
      <c r="E152" s="15">
        <f t="shared" si="4"/>
        <v>192150</v>
      </c>
      <c r="F152" s="16"/>
      <c r="G152" s="17"/>
      <c r="H152" s="16"/>
      <c r="I152" s="17"/>
      <c r="J152" s="16"/>
      <c r="K152" s="17"/>
      <c r="L152" s="16"/>
      <c r="M152" s="17"/>
      <c r="N152" s="16"/>
      <c r="O152" s="17"/>
      <c r="P152" s="16"/>
      <c r="Q152" s="17"/>
      <c r="R152" s="16"/>
      <c r="S152" s="17"/>
      <c r="T152" s="43"/>
      <c r="U152" s="17"/>
      <c r="V152" s="43"/>
      <c r="W152" s="17"/>
      <c r="X152" s="43"/>
      <c r="Y152" s="17"/>
      <c r="Z152" s="43"/>
      <c r="AA152" s="17"/>
      <c r="AB152" s="28"/>
    </row>
    <row r="153" spans="1:28" x14ac:dyDescent="0.25">
      <c r="A153" s="91">
        <v>14</v>
      </c>
      <c r="B153" s="235" t="s">
        <v>480</v>
      </c>
      <c r="C153" s="13"/>
      <c r="D153" s="14">
        <v>138000</v>
      </c>
      <c r="E153" s="15">
        <f t="shared" si="4"/>
        <v>138000</v>
      </c>
      <c r="F153" s="16"/>
      <c r="G153" s="17"/>
      <c r="H153" s="16"/>
      <c r="I153" s="17"/>
      <c r="J153" s="16"/>
      <c r="K153" s="17"/>
      <c r="L153" s="16"/>
      <c r="M153" s="17"/>
      <c r="N153" s="16"/>
      <c r="O153" s="17"/>
      <c r="P153" s="16"/>
      <c r="Q153" s="17"/>
      <c r="R153" s="16"/>
      <c r="S153" s="17"/>
      <c r="T153" s="43"/>
      <c r="U153" s="17"/>
      <c r="V153" s="43"/>
      <c r="W153" s="17"/>
      <c r="X153" s="43"/>
      <c r="Y153" s="17"/>
      <c r="Z153" s="43"/>
      <c r="AA153" s="17"/>
      <c r="AB153" s="28"/>
    </row>
    <row r="154" spans="1:28" ht="15.75" thickBot="1" x14ac:dyDescent="0.3">
      <c r="A154" s="91">
        <v>15</v>
      </c>
      <c r="B154" s="129" t="s">
        <v>188</v>
      </c>
      <c r="C154" s="13"/>
      <c r="D154" s="14">
        <v>0</v>
      </c>
      <c r="E154" s="15">
        <f t="shared" si="4"/>
        <v>0</v>
      </c>
      <c r="F154" s="51"/>
      <c r="G154" s="48"/>
      <c r="H154" s="51"/>
      <c r="I154" s="48"/>
      <c r="J154" s="16"/>
      <c r="K154" s="48"/>
      <c r="L154" s="51"/>
      <c r="M154" s="48"/>
      <c r="N154" s="51"/>
      <c r="O154" s="48"/>
      <c r="P154" s="51"/>
      <c r="Q154" s="48"/>
      <c r="R154" s="51"/>
      <c r="S154" s="48"/>
      <c r="T154" s="52"/>
      <c r="U154" s="48"/>
      <c r="V154" s="52"/>
      <c r="W154" s="48"/>
      <c r="X154" s="52"/>
      <c r="Y154" s="48"/>
      <c r="Z154" s="52"/>
      <c r="AA154" s="48"/>
      <c r="AB154" s="53"/>
    </row>
    <row r="155" spans="1:28" ht="15.75" thickBot="1" x14ac:dyDescent="0.3">
      <c r="A155" s="91">
        <v>16</v>
      </c>
      <c r="B155" s="246" t="s">
        <v>481</v>
      </c>
      <c r="C155" s="13"/>
      <c r="D155" s="14">
        <v>462750</v>
      </c>
      <c r="E155" s="15">
        <f t="shared" si="4"/>
        <v>462750</v>
      </c>
      <c r="F155" s="51"/>
      <c r="G155" s="34"/>
      <c r="H155" s="51"/>
      <c r="I155" s="48"/>
      <c r="J155" s="51"/>
      <c r="K155" s="48"/>
      <c r="L155" s="51"/>
      <c r="M155" s="48"/>
      <c r="N155" s="51"/>
      <c r="O155" s="48"/>
      <c r="P155" s="51"/>
      <c r="Q155" s="48"/>
      <c r="R155" s="51"/>
      <c r="S155" s="48"/>
      <c r="T155" s="52"/>
      <c r="U155" s="48"/>
      <c r="V155" s="52"/>
      <c r="W155" s="48"/>
      <c r="X155" s="52"/>
      <c r="Y155" s="48"/>
      <c r="Z155" s="52"/>
      <c r="AA155" s="48"/>
      <c r="AB155" s="53"/>
    </row>
    <row r="156" spans="1:28" ht="15.75" thickBot="1" x14ac:dyDescent="0.3">
      <c r="A156" s="91">
        <v>17</v>
      </c>
      <c r="B156" s="246" t="s">
        <v>482</v>
      </c>
      <c r="C156" s="55" t="s">
        <v>189</v>
      </c>
      <c r="D156" s="14">
        <v>0</v>
      </c>
      <c r="E156" s="15">
        <f t="shared" si="4"/>
        <v>0</v>
      </c>
      <c r="F156" s="51"/>
      <c r="G156" s="48"/>
      <c r="H156" s="51"/>
      <c r="I156" s="48"/>
      <c r="J156" s="51"/>
      <c r="K156" s="48"/>
      <c r="L156" s="51"/>
      <c r="M156" s="48"/>
      <c r="N156" s="51"/>
      <c r="O156" s="48"/>
      <c r="P156" s="51"/>
      <c r="Q156" s="48"/>
      <c r="R156" s="51"/>
      <c r="S156" s="48"/>
      <c r="T156" s="52"/>
      <c r="U156" s="48"/>
      <c r="V156" s="52"/>
      <c r="W156" s="48"/>
      <c r="X156" s="52"/>
      <c r="Y156" s="48"/>
      <c r="Z156" s="52"/>
      <c r="AA156" s="48"/>
      <c r="AB156" s="53"/>
    </row>
    <row r="157" spans="1:28" x14ac:dyDescent="0.25">
      <c r="A157" s="91">
        <v>18</v>
      </c>
      <c r="B157" s="235" t="s">
        <v>483</v>
      </c>
      <c r="C157" s="55"/>
      <c r="D157" s="14">
        <v>186900</v>
      </c>
      <c r="E157" s="15">
        <f t="shared" si="4"/>
        <v>186900</v>
      </c>
      <c r="F157" s="51"/>
      <c r="G157" s="48"/>
      <c r="H157" s="51"/>
      <c r="I157" s="48"/>
      <c r="J157" s="51"/>
      <c r="K157" s="48"/>
      <c r="L157" s="51"/>
      <c r="M157" s="48"/>
      <c r="N157" s="51"/>
      <c r="O157" s="48"/>
      <c r="P157" s="51"/>
      <c r="Q157" s="48"/>
      <c r="R157" s="51"/>
      <c r="S157" s="48"/>
      <c r="T157" s="52"/>
      <c r="U157" s="48"/>
      <c r="V157" s="52"/>
      <c r="W157" s="48"/>
      <c r="X157" s="52"/>
      <c r="Y157" s="48"/>
      <c r="Z157" s="52"/>
      <c r="AA157" s="48"/>
      <c r="AB157" s="53"/>
    </row>
    <row r="158" spans="1:28" x14ac:dyDescent="0.25">
      <c r="A158" s="91">
        <v>19</v>
      </c>
      <c r="B158" s="128" t="s">
        <v>190</v>
      </c>
      <c r="C158" s="55" t="s">
        <v>191</v>
      </c>
      <c r="D158" s="14">
        <v>133000</v>
      </c>
      <c r="E158" s="15">
        <f t="shared" si="4"/>
        <v>133000</v>
      </c>
      <c r="F158" s="51"/>
      <c r="G158" s="48"/>
      <c r="H158" s="51"/>
      <c r="I158" s="48"/>
      <c r="J158" s="51"/>
      <c r="K158" s="48"/>
      <c r="L158" s="51"/>
      <c r="M158" s="48"/>
      <c r="N158" s="51"/>
      <c r="O158" s="48"/>
      <c r="P158" s="51"/>
      <c r="Q158" s="48"/>
      <c r="R158" s="51"/>
      <c r="S158" s="48"/>
      <c r="T158" s="52"/>
      <c r="U158" s="48"/>
      <c r="V158" s="52"/>
      <c r="W158" s="48"/>
      <c r="X158" s="52"/>
      <c r="Y158" s="48"/>
      <c r="Z158" s="52"/>
      <c r="AA158" s="48"/>
      <c r="AB158" s="53"/>
    </row>
    <row r="159" spans="1:28" x14ac:dyDescent="0.25">
      <c r="A159" s="91">
        <v>20</v>
      </c>
      <c r="B159" s="128" t="s">
        <v>192</v>
      </c>
      <c r="C159" s="55"/>
      <c r="D159" s="14">
        <v>220000</v>
      </c>
      <c r="E159" s="15">
        <f t="shared" si="4"/>
        <v>220000</v>
      </c>
      <c r="F159" s="51"/>
      <c r="G159" s="48"/>
      <c r="H159" s="51"/>
      <c r="I159" s="48"/>
      <c r="J159" s="51"/>
      <c r="K159" s="48"/>
      <c r="L159" s="51"/>
      <c r="M159" s="48"/>
      <c r="N159" s="51"/>
      <c r="O159" s="48"/>
      <c r="P159" s="51"/>
      <c r="Q159" s="48"/>
      <c r="R159" s="51"/>
      <c r="S159" s="48"/>
      <c r="T159" s="52"/>
      <c r="U159" s="48"/>
      <c r="V159" s="52"/>
      <c r="W159" s="48"/>
      <c r="X159" s="52"/>
      <c r="Y159" s="48"/>
      <c r="Z159" s="52"/>
      <c r="AA159" s="48"/>
      <c r="AB159" s="53"/>
    </row>
    <row r="160" spans="1:28" x14ac:dyDescent="0.25">
      <c r="A160" s="91">
        <v>21</v>
      </c>
      <c r="B160" s="235" t="s">
        <v>484</v>
      </c>
      <c r="C160" s="55"/>
      <c r="D160" s="14">
        <v>713000</v>
      </c>
      <c r="E160" s="15">
        <f t="shared" si="4"/>
        <v>713000</v>
      </c>
      <c r="F160" s="51"/>
      <c r="G160" s="48"/>
      <c r="H160" s="51"/>
      <c r="I160" s="48"/>
      <c r="J160" s="51"/>
      <c r="K160" s="48"/>
      <c r="L160" s="51"/>
      <c r="M160" s="48"/>
      <c r="N160" s="51"/>
      <c r="O160" s="48"/>
      <c r="P160" s="51"/>
      <c r="Q160" s="48"/>
      <c r="R160" s="51"/>
      <c r="S160" s="48"/>
      <c r="T160" s="52"/>
      <c r="U160" s="48"/>
      <c r="V160" s="52"/>
      <c r="W160" s="48"/>
      <c r="X160" s="52"/>
      <c r="Y160" s="48"/>
      <c r="Z160" s="52"/>
      <c r="AA160" s="48"/>
      <c r="AB160" s="53"/>
    </row>
    <row r="161" spans="1:38" x14ac:dyDescent="0.25">
      <c r="A161" s="91">
        <v>22</v>
      </c>
      <c r="B161" s="130" t="s">
        <v>193</v>
      </c>
      <c r="C161" s="55"/>
      <c r="D161" s="14">
        <v>7400</v>
      </c>
      <c r="E161" s="15">
        <f t="shared" si="4"/>
        <v>7400</v>
      </c>
      <c r="F161" s="51"/>
      <c r="G161" s="34"/>
      <c r="H161" s="51"/>
      <c r="I161" s="48"/>
      <c r="J161" s="51"/>
      <c r="K161" s="48"/>
      <c r="L161" s="51"/>
      <c r="M161" s="48"/>
      <c r="N161" s="51"/>
      <c r="O161" s="48"/>
      <c r="P161" s="51"/>
      <c r="Q161" s="48"/>
      <c r="R161" s="51"/>
      <c r="S161" s="48"/>
      <c r="T161" s="52"/>
      <c r="U161" s="48"/>
      <c r="V161" s="52"/>
      <c r="W161" s="48"/>
      <c r="X161" s="52"/>
      <c r="Y161" s="48"/>
      <c r="Z161" s="52"/>
      <c r="AA161" s="48"/>
      <c r="AB161" s="53"/>
    </row>
    <row r="162" spans="1:38" s="64" customFormat="1" x14ac:dyDescent="0.25">
      <c r="A162" s="91">
        <v>23</v>
      </c>
      <c r="B162" s="131" t="s">
        <v>194</v>
      </c>
      <c r="C162" s="58"/>
      <c r="D162" s="15">
        <v>226000</v>
      </c>
      <c r="E162" s="15">
        <f t="shared" si="4"/>
        <v>226000</v>
      </c>
      <c r="F162" s="60"/>
      <c r="G162" s="34"/>
      <c r="H162" s="60"/>
      <c r="I162" s="61"/>
      <c r="J162" s="51"/>
      <c r="K162" s="61"/>
      <c r="L162" s="60"/>
      <c r="M162" s="61"/>
      <c r="N162" s="60"/>
      <c r="O162" s="61"/>
      <c r="P162" s="60"/>
      <c r="Q162" s="61"/>
      <c r="R162" s="60"/>
      <c r="S162" s="61"/>
      <c r="T162" s="62"/>
      <c r="U162" s="61"/>
      <c r="V162" s="62"/>
      <c r="W162" s="61"/>
      <c r="X162" s="62"/>
      <c r="Y162" s="61"/>
      <c r="Z162" s="62"/>
      <c r="AA162" s="61"/>
      <c r="AB162" s="63"/>
    </row>
    <row r="163" spans="1:38" ht="15.75" thickBot="1" x14ac:dyDescent="0.3">
      <c r="A163" s="91">
        <v>24</v>
      </c>
      <c r="B163" s="132" t="s">
        <v>195</v>
      </c>
      <c r="C163" s="13" t="s">
        <v>141</v>
      </c>
      <c r="D163" s="15">
        <v>382000</v>
      </c>
      <c r="E163" s="15">
        <f t="shared" si="4"/>
        <v>382000</v>
      </c>
      <c r="F163" s="16"/>
      <c r="G163" s="17"/>
      <c r="H163" s="66"/>
      <c r="I163" s="67"/>
      <c r="J163" s="60"/>
      <c r="K163" s="17"/>
      <c r="L163" s="16"/>
      <c r="M163" s="17"/>
      <c r="N163" s="16"/>
      <c r="O163" s="17"/>
      <c r="P163" s="16"/>
      <c r="Q163" s="17"/>
      <c r="R163" s="16"/>
      <c r="S163" s="17"/>
      <c r="T163" s="43"/>
      <c r="U163" s="17"/>
      <c r="V163" s="43"/>
      <c r="W163" s="17"/>
      <c r="X163" s="43"/>
      <c r="Y163" s="17"/>
      <c r="Z163" s="43"/>
      <c r="AA163" s="17"/>
      <c r="AB163" s="28"/>
    </row>
    <row r="164" spans="1:38" ht="15.75" thickBot="1" x14ac:dyDescent="0.3">
      <c r="A164" s="91">
        <v>25</v>
      </c>
      <c r="B164" s="246" t="s">
        <v>485</v>
      </c>
      <c r="C164" s="65"/>
      <c r="D164" s="14">
        <v>13400</v>
      </c>
      <c r="E164" s="15">
        <f t="shared" si="4"/>
        <v>13400</v>
      </c>
      <c r="F164" s="16"/>
      <c r="G164" s="17"/>
      <c r="H164" s="16"/>
      <c r="I164" s="17"/>
      <c r="J164" s="16"/>
      <c r="K164" s="17"/>
      <c r="L164" s="16"/>
      <c r="M164" s="17"/>
      <c r="N164" s="16"/>
      <c r="O164" s="17"/>
      <c r="P164" s="16"/>
      <c r="Q164" s="17"/>
      <c r="R164" s="16"/>
      <c r="S164" s="17"/>
      <c r="T164" s="43"/>
      <c r="U164" s="17"/>
      <c r="V164" s="43"/>
      <c r="W164" s="17"/>
      <c r="X164" s="43"/>
      <c r="Y164" s="17"/>
      <c r="Z164" s="43"/>
      <c r="AA164" s="17"/>
      <c r="AB164" s="28"/>
    </row>
    <row r="165" spans="1:38" x14ac:dyDescent="0.25">
      <c r="A165" s="91">
        <v>26</v>
      </c>
      <c r="B165" s="134" t="s">
        <v>196</v>
      </c>
      <c r="C165" s="13"/>
      <c r="D165" s="14">
        <v>376700</v>
      </c>
      <c r="E165" s="15">
        <f t="shared" si="4"/>
        <v>376700</v>
      </c>
      <c r="F165" s="16"/>
      <c r="G165" s="17"/>
      <c r="H165" s="16"/>
      <c r="I165" s="17"/>
      <c r="J165" s="16"/>
      <c r="K165" s="17"/>
      <c r="L165" s="16"/>
      <c r="M165" s="17"/>
      <c r="N165" s="16"/>
      <c r="O165" s="17"/>
      <c r="P165" s="16"/>
      <c r="Q165" s="17"/>
      <c r="R165" s="16"/>
      <c r="S165" s="17"/>
      <c r="T165" s="43"/>
      <c r="U165" s="17"/>
      <c r="V165" s="43"/>
      <c r="W165" s="17"/>
      <c r="X165" s="43"/>
      <c r="Y165" s="17"/>
      <c r="Z165" s="43"/>
      <c r="AA165" s="17"/>
      <c r="AB165" s="43"/>
      <c r="AC165" s="86"/>
      <c r="AD165" s="124"/>
      <c r="AF165" s="124"/>
      <c r="AH165" s="124"/>
      <c r="AJ165" s="124"/>
      <c r="AL165" s="124"/>
    </row>
    <row r="166" spans="1:38" x14ac:dyDescent="0.25">
      <c r="A166" s="91">
        <v>27</v>
      </c>
      <c r="B166" s="135" t="s">
        <v>197</v>
      </c>
      <c r="C166" s="110"/>
      <c r="D166" s="14">
        <v>79000</v>
      </c>
      <c r="E166" s="15">
        <f t="shared" si="4"/>
        <v>79000</v>
      </c>
      <c r="F166" s="16"/>
      <c r="G166" s="17"/>
      <c r="H166" s="16"/>
      <c r="I166" s="17"/>
      <c r="J166" s="16"/>
      <c r="K166" s="17"/>
      <c r="L166" s="16"/>
      <c r="M166" s="17"/>
      <c r="N166" s="16"/>
      <c r="O166" s="17"/>
      <c r="P166" s="16"/>
      <c r="Q166" s="17"/>
      <c r="R166" s="16"/>
      <c r="S166" s="17"/>
      <c r="T166" s="43"/>
      <c r="U166" s="17"/>
      <c r="V166" s="43"/>
      <c r="W166" s="17"/>
      <c r="X166" s="43"/>
      <c r="Y166" s="17"/>
      <c r="Z166" s="43"/>
      <c r="AA166" s="17"/>
      <c r="AB166" s="28"/>
    </row>
    <row r="167" spans="1:38" x14ac:dyDescent="0.25">
      <c r="A167" s="91">
        <v>28</v>
      </c>
      <c r="B167" s="136" t="s">
        <v>198</v>
      </c>
      <c r="C167" s="13"/>
      <c r="D167" s="14">
        <v>66500</v>
      </c>
      <c r="E167" s="15">
        <f t="shared" si="4"/>
        <v>66500</v>
      </c>
      <c r="F167" s="16"/>
      <c r="G167" s="17"/>
      <c r="H167" s="16"/>
      <c r="I167" s="17"/>
      <c r="J167" s="16"/>
      <c r="K167" s="17"/>
      <c r="L167" s="16"/>
      <c r="M167" s="17"/>
      <c r="N167" s="16"/>
      <c r="O167" s="17"/>
      <c r="P167" s="16"/>
      <c r="Q167" s="17"/>
      <c r="R167" s="16"/>
      <c r="S167" s="17"/>
      <c r="T167" s="43"/>
      <c r="U167" s="17"/>
      <c r="V167" s="43"/>
      <c r="W167" s="17"/>
      <c r="X167" s="43"/>
      <c r="Y167" s="17"/>
      <c r="Z167" s="43"/>
      <c r="AA167" s="17"/>
      <c r="AB167" s="28"/>
    </row>
    <row r="168" spans="1:38" x14ac:dyDescent="0.25">
      <c r="A168" s="91">
        <v>29</v>
      </c>
      <c r="B168" s="137" t="s">
        <v>199</v>
      </c>
      <c r="C168" s="13"/>
      <c r="D168" s="14">
        <v>80150</v>
      </c>
      <c r="E168" s="15">
        <f t="shared" si="4"/>
        <v>80150</v>
      </c>
      <c r="F168" s="16"/>
      <c r="G168" s="17"/>
      <c r="H168" s="16"/>
      <c r="I168" s="17"/>
      <c r="J168" s="16"/>
      <c r="K168" s="17"/>
      <c r="L168" s="16"/>
      <c r="M168" s="17"/>
      <c r="N168" s="16"/>
      <c r="O168" s="17"/>
      <c r="P168" s="16"/>
      <c r="Q168" s="17"/>
      <c r="R168" s="16"/>
      <c r="S168" s="17"/>
      <c r="T168" s="43"/>
      <c r="U168" s="17"/>
      <c r="V168" s="43"/>
      <c r="W168" s="17"/>
      <c r="X168" s="43"/>
      <c r="Y168" s="17"/>
      <c r="Z168" s="43"/>
      <c r="AA168" s="17"/>
      <c r="AB168" s="28"/>
    </row>
    <row r="169" spans="1:38" x14ac:dyDescent="0.25">
      <c r="A169" s="91">
        <v>30</v>
      </c>
      <c r="B169" s="235" t="s">
        <v>486</v>
      </c>
      <c r="C169" s="13"/>
      <c r="D169" s="14">
        <v>112550</v>
      </c>
      <c r="E169" s="15">
        <f t="shared" si="4"/>
        <v>112550</v>
      </c>
      <c r="F169" s="16"/>
      <c r="G169" s="34"/>
      <c r="H169" s="18"/>
      <c r="I169" s="17"/>
      <c r="J169" s="16"/>
      <c r="K169" s="17"/>
      <c r="L169" s="16"/>
      <c r="M169" s="17"/>
      <c r="N169" s="16"/>
      <c r="O169" s="17"/>
      <c r="P169" s="16"/>
      <c r="Q169" s="17"/>
      <c r="R169" s="16"/>
      <c r="S169" s="17"/>
      <c r="T169" s="43"/>
      <c r="U169" s="17"/>
      <c r="V169" s="43"/>
      <c r="W169" s="17"/>
      <c r="X169" s="43"/>
      <c r="Y169" s="17"/>
      <c r="Z169" s="43"/>
      <c r="AA169" s="17"/>
      <c r="AB169" s="28"/>
    </row>
    <row r="170" spans="1:38" x14ac:dyDescent="0.25">
      <c r="A170" s="91">
        <v>31</v>
      </c>
      <c r="B170" s="127" t="s">
        <v>200</v>
      </c>
      <c r="C170" s="13"/>
      <c r="D170" s="14">
        <v>92800</v>
      </c>
      <c r="E170" s="15">
        <f t="shared" si="4"/>
        <v>92800</v>
      </c>
      <c r="F170" s="16"/>
      <c r="G170" s="34"/>
      <c r="H170" s="16"/>
      <c r="I170" s="17"/>
      <c r="J170" s="16"/>
      <c r="K170" s="17"/>
      <c r="L170" s="16"/>
      <c r="M170" s="17"/>
      <c r="N170" s="16"/>
      <c r="O170" s="17"/>
      <c r="P170" s="16"/>
      <c r="Q170" s="17"/>
      <c r="R170" s="16"/>
      <c r="S170" s="17"/>
      <c r="T170" s="43"/>
      <c r="U170" s="17"/>
      <c r="V170" s="43"/>
      <c r="W170" s="17"/>
      <c r="X170" s="43"/>
      <c r="Y170" s="17"/>
      <c r="Z170" s="43"/>
      <c r="AA170" s="17"/>
      <c r="AB170" s="28"/>
    </row>
    <row r="171" spans="1:38" x14ac:dyDescent="0.25">
      <c r="A171" s="91">
        <v>32</v>
      </c>
      <c r="B171" s="235" t="s">
        <v>487</v>
      </c>
      <c r="C171" s="13"/>
      <c r="D171" s="14">
        <v>104050</v>
      </c>
      <c r="E171" s="15">
        <f t="shared" si="4"/>
        <v>104050</v>
      </c>
      <c r="F171" s="16"/>
      <c r="G171" s="17"/>
      <c r="H171" s="16"/>
      <c r="I171" s="17"/>
      <c r="J171" s="16"/>
      <c r="K171" s="17"/>
      <c r="L171" s="16"/>
      <c r="M171" s="17"/>
      <c r="N171" s="16"/>
      <c r="O171" s="17"/>
      <c r="P171" s="16"/>
      <c r="Q171" s="17"/>
      <c r="R171" s="16"/>
      <c r="S171" s="17"/>
      <c r="T171" s="20"/>
      <c r="U171" s="19"/>
      <c r="V171" s="20"/>
      <c r="W171" s="19"/>
      <c r="X171" s="20"/>
      <c r="Y171" s="19"/>
      <c r="Z171" s="20"/>
      <c r="AA171" s="19"/>
      <c r="AB171" s="21"/>
    </row>
    <row r="172" spans="1:38" x14ac:dyDescent="0.25">
      <c r="A172" s="91">
        <v>33</v>
      </c>
      <c r="B172" s="138" t="s">
        <v>201</v>
      </c>
      <c r="C172" s="13" t="s">
        <v>202</v>
      </c>
      <c r="D172" s="14">
        <v>19900</v>
      </c>
      <c r="E172" s="15">
        <f t="shared" si="4"/>
        <v>19900</v>
      </c>
      <c r="F172" s="16"/>
      <c r="G172" s="34"/>
      <c r="H172" s="16"/>
      <c r="I172" s="17"/>
      <c r="J172" s="16"/>
      <c r="K172" s="17"/>
      <c r="L172" s="16"/>
      <c r="M172" s="17"/>
      <c r="N172" s="16"/>
      <c r="O172" s="17"/>
      <c r="P172" s="16"/>
      <c r="Q172" s="17"/>
      <c r="R172" s="16"/>
      <c r="S172" s="17"/>
      <c r="T172" s="43"/>
      <c r="U172" s="17"/>
      <c r="V172" s="43"/>
      <c r="W172" s="17"/>
      <c r="X172" s="43"/>
      <c r="Y172" s="17"/>
      <c r="Z172" s="43"/>
      <c r="AA172" s="17"/>
      <c r="AB172" s="28"/>
    </row>
    <row r="173" spans="1:38" x14ac:dyDescent="0.25">
      <c r="A173" s="91">
        <v>34</v>
      </c>
      <c r="B173" s="139" t="s">
        <v>203</v>
      </c>
      <c r="C173" s="13"/>
      <c r="D173" s="14">
        <v>0</v>
      </c>
      <c r="E173" s="15">
        <f t="shared" si="4"/>
        <v>0</v>
      </c>
      <c r="F173" s="16"/>
      <c r="G173" s="17"/>
      <c r="H173" s="16"/>
      <c r="I173" s="17"/>
      <c r="J173" s="16"/>
      <c r="K173" s="17"/>
      <c r="L173" s="16"/>
      <c r="M173" s="17"/>
      <c r="N173" s="16"/>
      <c r="O173" s="17"/>
      <c r="P173" s="16"/>
      <c r="Q173" s="17"/>
      <c r="R173" s="16"/>
      <c r="S173" s="17"/>
      <c r="T173" s="43"/>
      <c r="U173" s="17"/>
      <c r="V173" s="43"/>
      <c r="W173" s="17"/>
      <c r="X173" s="43"/>
      <c r="Y173" s="17"/>
      <c r="Z173" s="43"/>
      <c r="AA173" s="17"/>
      <c r="AB173" s="28"/>
    </row>
    <row r="174" spans="1:38" x14ac:dyDescent="0.25">
      <c r="A174" s="91">
        <v>35</v>
      </c>
      <c r="B174" s="137" t="s">
        <v>488</v>
      </c>
      <c r="C174" s="73"/>
      <c r="D174" s="14">
        <v>287000</v>
      </c>
      <c r="E174" s="15">
        <f t="shared" si="4"/>
        <v>287000</v>
      </c>
      <c r="F174" s="16"/>
      <c r="G174" s="17"/>
      <c r="H174" s="16"/>
      <c r="I174" s="17"/>
      <c r="J174" s="16"/>
      <c r="K174" s="17"/>
      <c r="L174" s="16"/>
      <c r="M174" s="17"/>
      <c r="N174" s="16"/>
      <c r="O174" s="17"/>
      <c r="P174" s="16"/>
      <c r="Q174" s="17"/>
      <c r="R174" s="16"/>
      <c r="S174" s="17"/>
      <c r="T174" s="43"/>
      <c r="U174" s="17"/>
      <c r="V174" s="43"/>
      <c r="W174" s="17"/>
      <c r="X174" s="43"/>
      <c r="Y174" s="17"/>
      <c r="Z174" s="43"/>
      <c r="AA174" s="17"/>
      <c r="AB174" s="28"/>
    </row>
    <row r="175" spans="1:38" x14ac:dyDescent="0.25">
      <c r="A175" s="91">
        <v>36</v>
      </c>
      <c r="B175" s="128" t="s">
        <v>204</v>
      </c>
      <c r="C175" s="140"/>
      <c r="D175" s="15">
        <v>549650</v>
      </c>
      <c r="E175" s="15">
        <f t="shared" si="4"/>
        <v>549650</v>
      </c>
      <c r="F175" s="16"/>
      <c r="G175" s="17"/>
      <c r="H175" s="16"/>
      <c r="I175" s="17"/>
      <c r="J175" s="16"/>
      <c r="K175" s="17"/>
      <c r="L175" s="16"/>
      <c r="M175" s="17"/>
      <c r="N175" s="16"/>
      <c r="O175" s="17"/>
      <c r="P175" s="16"/>
      <c r="Q175" s="17"/>
      <c r="R175" s="16"/>
      <c r="S175" s="17"/>
      <c r="T175" s="43"/>
      <c r="U175" s="17"/>
      <c r="V175" s="43"/>
      <c r="W175" s="17"/>
      <c r="X175" s="43"/>
      <c r="Y175" s="17"/>
      <c r="Z175" s="43"/>
      <c r="AA175" s="17"/>
      <c r="AB175" s="28"/>
    </row>
    <row r="176" spans="1:38" x14ac:dyDescent="0.25">
      <c r="A176" s="91">
        <v>37</v>
      </c>
      <c r="B176" s="138" t="s">
        <v>205</v>
      </c>
      <c r="C176" s="112"/>
      <c r="D176" s="15">
        <v>183320</v>
      </c>
      <c r="E176" s="15">
        <f t="shared" si="4"/>
        <v>183320</v>
      </c>
      <c r="F176" s="16"/>
      <c r="G176" s="34"/>
      <c r="H176" s="16"/>
      <c r="I176" s="17"/>
      <c r="J176" s="16"/>
      <c r="K176" s="17"/>
      <c r="L176" s="16"/>
      <c r="M176" s="17"/>
      <c r="N176" s="16"/>
      <c r="O176" s="17"/>
      <c r="P176" s="16"/>
      <c r="Q176" s="17"/>
      <c r="R176" s="16"/>
      <c r="S176" s="17"/>
      <c r="T176" s="43"/>
      <c r="U176" s="17"/>
      <c r="V176" s="43"/>
      <c r="W176" s="17"/>
      <c r="X176" s="43"/>
      <c r="Y176" s="17"/>
      <c r="Z176" s="43"/>
      <c r="AA176" s="17"/>
      <c r="AB176" s="28"/>
    </row>
    <row r="177" spans="1:439" x14ac:dyDescent="0.25">
      <c r="A177" s="91">
        <v>38</v>
      </c>
      <c r="B177" s="133" t="s">
        <v>206</v>
      </c>
      <c r="C177" s="55"/>
      <c r="D177" s="15">
        <v>401550</v>
      </c>
      <c r="E177" s="15">
        <f t="shared" si="4"/>
        <v>551550</v>
      </c>
      <c r="F177" s="16">
        <v>42744</v>
      </c>
      <c r="G177" s="17">
        <v>150000</v>
      </c>
      <c r="H177" s="16"/>
      <c r="I177" s="17"/>
      <c r="J177" s="16"/>
      <c r="K177" s="17"/>
      <c r="L177" s="16"/>
      <c r="M177" s="17"/>
      <c r="N177" s="16"/>
      <c r="O177" s="17"/>
      <c r="P177" s="16"/>
      <c r="Q177" s="17"/>
      <c r="R177" s="16"/>
      <c r="S177" s="17"/>
      <c r="T177" s="43"/>
      <c r="U177" s="17"/>
      <c r="V177" s="43"/>
      <c r="W177" s="17"/>
      <c r="X177" s="43"/>
      <c r="Y177" s="17"/>
      <c r="Z177" s="43"/>
      <c r="AA177" s="17"/>
      <c r="AB177" s="28"/>
    </row>
    <row r="178" spans="1:439" x14ac:dyDescent="0.25">
      <c r="A178" s="91">
        <v>39</v>
      </c>
      <c r="B178" s="138" t="s">
        <v>207</v>
      </c>
      <c r="C178" s="44"/>
      <c r="D178" s="15">
        <v>500</v>
      </c>
      <c r="E178" s="15">
        <f t="shared" si="4"/>
        <v>500</v>
      </c>
      <c r="F178" s="16"/>
      <c r="G178" s="17"/>
      <c r="H178" s="16"/>
      <c r="I178" s="17"/>
      <c r="J178" s="16"/>
      <c r="K178" s="17"/>
      <c r="L178" s="16"/>
      <c r="M178" s="17"/>
      <c r="N178" s="16"/>
      <c r="O178" s="17"/>
      <c r="P178" s="16"/>
      <c r="Q178" s="17"/>
      <c r="R178" s="16"/>
      <c r="S178" s="17"/>
      <c r="T178" s="43"/>
      <c r="U178" s="17"/>
      <c r="V178" s="43"/>
      <c r="W178" s="17"/>
      <c r="X178" s="43"/>
      <c r="Y178" s="17"/>
      <c r="Z178" s="43"/>
      <c r="AA178" s="17"/>
      <c r="AB178" s="28"/>
    </row>
    <row r="179" spans="1:439" ht="15.75" thickBot="1" x14ac:dyDescent="0.3">
      <c r="A179" s="91">
        <v>40</v>
      </c>
      <c r="B179" s="138" t="s">
        <v>208</v>
      </c>
      <c r="C179" s="44"/>
      <c r="D179" s="15">
        <v>392500</v>
      </c>
      <c r="E179" s="15">
        <f t="shared" si="4"/>
        <v>392500</v>
      </c>
      <c r="F179" s="16"/>
      <c r="G179" s="34"/>
      <c r="H179" s="16"/>
      <c r="I179" s="17"/>
      <c r="J179" s="16"/>
      <c r="K179" s="17"/>
      <c r="L179" s="16"/>
      <c r="M179" s="17"/>
      <c r="N179" s="16"/>
      <c r="O179" s="17"/>
      <c r="P179" s="16"/>
      <c r="Q179" s="17"/>
      <c r="R179" s="16"/>
      <c r="S179" s="17"/>
      <c r="T179" s="43"/>
      <c r="U179" s="17"/>
      <c r="V179" s="43"/>
      <c r="W179" s="17"/>
      <c r="X179" s="43"/>
      <c r="Y179" s="17"/>
      <c r="Z179" s="43"/>
      <c r="AA179" s="17"/>
      <c r="AB179" s="28"/>
    </row>
    <row r="180" spans="1:439" ht="15.75" thickBot="1" x14ac:dyDescent="0.3">
      <c r="A180" s="91">
        <v>41</v>
      </c>
      <c r="B180" s="246" t="s">
        <v>489</v>
      </c>
      <c r="C180" s="44"/>
      <c r="D180" s="15">
        <v>407100</v>
      </c>
      <c r="E180" s="15">
        <f t="shared" si="4"/>
        <v>407100</v>
      </c>
      <c r="F180" s="16"/>
      <c r="G180" s="17"/>
      <c r="H180" s="16"/>
      <c r="I180" s="17"/>
      <c r="J180" s="16"/>
      <c r="K180" s="17"/>
      <c r="L180" s="16"/>
      <c r="M180" s="17"/>
      <c r="N180" s="16"/>
      <c r="O180" s="17"/>
      <c r="P180" s="16"/>
      <c r="Q180" s="17"/>
      <c r="R180" s="16"/>
      <c r="S180" s="17"/>
      <c r="T180" s="43"/>
      <c r="U180" s="17"/>
      <c r="V180" s="43"/>
      <c r="W180" s="17"/>
      <c r="X180" s="43"/>
      <c r="Y180" s="17"/>
      <c r="Z180" s="43"/>
      <c r="AA180" s="17"/>
      <c r="AB180" s="49"/>
    </row>
    <row r="181" spans="1:439" x14ac:dyDescent="0.25">
      <c r="A181" s="91">
        <v>42</v>
      </c>
      <c r="B181" s="133" t="s">
        <v>209</v>
      </c>
      <c r="C181" s="44"/>
      <c r="D181" s="15">
        <v>1300</v>
      </c>
      <c r="E181" s="15">
        <f t="shared" si="4"/>
        <v>1300</v>
      </c>
      <c r="F181" s="16"/>
      <c r="G181" s="17"/>
      <c r="H181" s="16"/>
      <c r="I181" s="17"/>
      <c r="J181" s="16"/>
      <c r="K181" s="17"/>
      <c r="L181" s="16"/>
      <c r="M181" s="17"/>
      <c r="N181" s="16"/>
      <c r="O181" s="17"/>
      <c r="P181" s="16"/>
      <c r="Q181" s="17"/>
      <c r="R181" s="16"/>
      <c r="S181" s="17"/>
      <c r="T181" s="43"/>
      <c r="U181" s="17"/>
      <c r="V181" s="43"/>
      <c r="W181" s="17"/>
      <c r="X181" s="43"/>
      <c r="Y181" s="17"/>
      <c r="Z181" s="43"/>
      <c r="AA181" s="17"/>
      <c r="AB181" s="28"/>
    </row>
    <row r="182" spans="1:439" x14ac:dyDescent="0.25">
      <c r="A182" s="91">
        <v>43</v>
      </c>
      <c r="B182" s="138" t="s">
        <v>210</v>
      </c>
      <c r="C182" s="44"/>
      <c r="D182" s="15">
        <v>25200</v>
      </c>
      <c r="E182" s="15">
        <f t="shared" si="4"/>
        <v>25200</v>
      </c>
      <c r="F182" s="16"/>
      <c r="G182" s="17"/>
      <c r="H182" s="16"/>
      <c r="I182" s="17"/>
      <c r="J182" s="16"/>
      <c r="K182" s="17"/>
      <c r="L182" s="16"/>
      <c r="M182" s="17"/>
      <c r="N182" s="16"/>
      <c r="O182" s="17"/>
      <c r="P182" s="16"/>
      <c r="Q182" s="17"/>
      <c r="R182" s="16"/>
      <c r="S182" s="17"/>
      <c r="T182" s="43"/>
      <c r="U182" s="17"/>
      <c r="V182" s="43"/>
      <c r="W182" s="17"/>
      <c r="X182" s="43"/>
      <c r="Y182" s="17"/>
      <c r="Z182" s="43"/>
      <c r="AA182" s="17"/>
      <c r="AB182" s="28"/>
    </row>
    <row r="183" spans="1:439" x14ac:dyDescent="0.25">
      <c r="A183" s="91">
        <v>44</v>
      </c>
      <c r="B183" s="141" t="s">
        <v>211</v>
      </c>
      <c r="C183" s="142"/>
      <c r="D183" s="15">
        <v>279400</v>
      </c>
      <c r="E183" s="15">
        <f t="shared" si="4"/>
        <v>279400</v>
      </c>
      <c r="F183" s="16"/>
      <c r="G183" s="17"/>
      <c r="H183" s="16"/>
      <c r="I183" s="17"/>
      <c r="J183" s="16"/>
      <c r="K183" s="17"/>
      <c r="L183" s="16"/>
      <c r="M183" s="17"/>
      <c r="N183" s="16"/>
      <c r="O183" s="17"/>
      <c r="P183" s="16"/>
      <c r="Q183" s="17"/>
      <c r="R183" s="16"/>
      <c r="S183" s="17"/>
      <c r="T183" s="43"/>
      <c r="U183" s="17"/>
      <c r="V183" s="43"/>
      <c r="W183" s="17"/>
      <c r="X183" s="43"/>
      <c r="Y183" s="17"/>
      <c r="Z183" s="43"/>
      <c r="AA183" s="17"/>
      <c r="AB183" s="28"/>
    </row>
    <row r="184" spans="1:439" ht="15" customHeight="1" x14ac:dyDescent="0.25">
      <c r="A184" s="91">
        <v>1</v>
      </c>
      <c r="B184" s="202" t="s">
        <v>310</v>
      </c>
      <c r="C184" s="202"/>
      <c r="D184" s="15">
        <v>75000</v>
      </c>
      <c r="E184" s="14">
        <f t="shared" ref="E184:E247" si="5">SUMIF($F$2:$XFD$2,1,F184:XFD184)+D184</f>
        <v>75000</v>
      </c>
      <c r="F184" s="16"/>
      <c r="G184" s="17"/>
      <c r="H184" s="87"/>
      <c r="I184" s="17"/>
      <c r="J184" s="8"/>
      <c r="K184" s="17"/>
      <c r="L184" s="16"/>
      <c r="M184" s="17"/>
      <c r="N184" s="16"/>
      <c r="O184" s="17"/>
      <c r="P184" s="16"/>
      <c r="Q184" s="17"/>
      <c r="R184" s="16"/>
      <c r="S184" s="17"/>
      <c r="T184" s="20"/>
      <c r="U184" s="19"/>
      <c r="V184" s="20"/>
      <c r="W184" s="19"/>
      <c r="X184" s="20"/>
      <c r="Y184" s="19"/>
      <c r="Z184" s="20"/>
      <c r="AA184" s="19"/>
      <c r="AB184" s="2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</row>
    <row r="185" spans="1:439" ht="15.75" x14ac:dyDescent="0.25">
      <c r="A185" s="91">
        <v>2</v>
      </c>
      <c r="B185" s="202" t="s">
        <v>331</v>
      </c>
      <c r="C185" s="202"/>
      <c r="D185" s="15">
        <v>500000</v>
      </c>
      <c r="E185" s="14">
        <f t="shared" si="5"/>
        <v>590000</v>
      </c>
      <c r="F185" s="16">
        <v>42744</v>
      </c>
      <c r="G185" s="17">
        <v>5000</v>
      </c>
      <c r="H185" s="87">
        <v>42745</v>
      </c>
      <c r="I185" s="17">
        <v>10000</v>
      </c>
      <c r="J185" s="16">
        <v>42746</v>
      </c>
      <c r="K185" s="17">
        <v>5000</v>
      </c>
      <c r="L185" s="16">
        <v>42747</v>
      </c>
      <c r="M185" s="17">
        <v>5000</v>
      </c>
      <c r="N185" s="16">
        <v>42748</v>
      </c>
      <c r="O185" s="17">
        <v>5000</v>
      </c>
      <c r="P185" s="16">
        <v>42751</v>
      </c>
      <c r="Q185" s="17">
        <v>5000</v>
      </c>
      <c r="R185" s="16">
        <v>42752</v>
      </c>
      <c r="S185" s="17">
        <v>5000</v>
      </c>
      <c r="T185" s="87">
        <v>42753</v>
      </c>
      <c r="U185" s="17">
        <v>5000</v>
      </c>
      <c r="V185" s="87">
        <v>42754</v>
      </c>
      <c r="W185" s="17">
        <v>5000</v>
      </c>
      <c r="X185" s="87">
        <v>42755</v>
      </c>
      <c r="Y185" s="17">
        <v>5000</v>
      </c>
      <c r="Z185" s="87">
        <v>42758</v>
      </c>
      <c r="AA185" s="17">
        <v>5000</v>
      </c>
      <c r="AB185" s="87">
        <v>42759</v>
      </c>
      <c r="AC185" s="91">
        <v>5000</v>
      </c>
      <c r="AD185" s="180">
        <v>42761</v>
      </c>
      <c r="AE185" s="91">
        <v>10000</v>
      </c>
      <c r="AF185" s="180">
        <v>42762</v>
      </c>
      <c r="AG185" s="91">
        <v>5000</v>
      </c>
      <c r="AH185" s="180">
        <v>42765</v>
      </c>
      <c r="AI185" s="91">
        <v>5000</v>
      </c>
      <c r="AJ185" s="180">
        <v>42766</v>
      </c>
      <c r="AK185" s="91">
        <v>5000</v>
      </c>
      <c r="AL185" s="180"/>
      <c r="AM185" s="91"/>
      <c r="AN185" s="180"/>
      <c r="AO185" s="91"/>
      <c r="AP185" s="180"/>
      <c r="AQ185" s="91"/>
      <c r="AR185" s="180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</row>
    <row r="186" spans="1:439" ht="15.75" x14ac:dyDescent="0.25">
      <c r="A186" s="91">
        <v>3</v>
      </c>
      <c r="B186" s="202" t="s">
        <v>332</v>
      </c>
      <c r="C186" s="202"/>
      <c r="D186" s="15">
        <v>206000</v>
      </c>
      <c r="E186" s="14">
        <f t="shared" si="5"/>
        <v>206000</v>
      </c>
      <c r="F186" s="16"/>
      <c r="G186" s="17"/>
      <c r="H186" s="87"/>
      <c r="I186" s="17"/>
      <c r="J186" s="16"/>
      <c r="K186" s="17"/>
      <c r="L186" s="16"/>
      <c r="M186" s="17"/>
      <c r="N186" s="16"/>
      <c r="O186" s="17"/>
      <c r="P186" s="16"/>
      <c r="Q186" s="17"/>
      <c r="R186" s="16"/>
      <c r="S186" s="17"/>
      <c r="T186" s="20"/>
      <c r="U186" s="19"/>
      <c r="V186" s="20"/>
      <c r="W186" s="19"/>
      <c r="X186" s="20"/>
      <c r="Y186" s="19"/>
      <c r="Z186" s="20"/>
      <c r="AA186" s="19"/>
      <c r="AB186" s="2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</row>
    <row r="187" spans="1:439" ht="15.75" x14ac:dyDescent="0.25">
      <c r="A187" s="91">
        <v>4</v>
      </c>
      <c r="B187" s="200" t="s">
        <v>287</v>
      </c>
      <c r="C187" s="202"/>
      <c r="D187" s="15">
        <v>260000</v>
      </c>
      <c r="E187" s="14">
        <f t="shared" si="5"/>
        <v>260000</v>
      </c>
      <c r="F187" s="143"/>
      <c r="G187" s="17"/>
      <c r="H187" s="87"/>
      <c r="I187" s="17"/>
      <c r="J187" s="16"/>
      <c r="K187" s="17"/>
      <c r="L187" s="16"/>
      <c r="M187" s="17"/>
      <c r="N187" s="16"/>
      <c r="O187" s="17"/>
      <c r="P187" s="16"/>
      <c r="Q187" s="17"/>
      <c r="R187" s="16"/>
      <c r="S187" s="17"/>
      <c r="T187" s="20"/>
      <c r="U187" s="19"/>
      <c r="V187" s="20"/>
      <c r="W187" s="19"/>
      <c r="X187" s="20"/>
      <c r="Y187" s="19"/>
      <c r="Z187" s="20"/>
      <c r="AA187" s="19"/>
      <c r="AB187" s="2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</row>
    <row r="188" spans="1:439" ht="15.75" x14ac:dyDescent="0.25">
      <c r="A188" s="91">
        <v>5</v>
      </c>
      <c r="B188" s="200" t="s">
        <v>288</v>
      </c>
      <c r="C188" s="202"/>
      <c r="D188" s="15">
        <v>12000</v>
      </c>
      <c r="E188" s="14">
        <f t="shared" si="5"/>
        <v>12000</v>
      </c>
      <c r="F188" s="16"/>
      <c r="G188" s="17"/>
      <c r="H188" s="215"/>
      <c r="I188" s="17"/>
      <c r="J188" s="16"/>
      <c r="K188" s="17"/>
      <c r="L188" s="16"/>
      <c r="M188" s="17"/>
      <c r="N188" s="16"/>
      <c r="O188" s="17"/>
      <c r="P188" s="16"/>
      <c r="Q188" s="17"/>
      <c r="R188" s="16"/>
      <c r="S188" s="17"/>
      <c r="T188" s="20"/>
      <c r="U188" s="19"/>
      <c r="V188" s="20"/>
      <c r="W188" s="19"/>
      <c r="X188" s="20"/>
      <c r="Y188" s="19"/>
      <c r="Z188" s="20"/>
      <c r="AA188" s="19"/>
      <c r="AB188" s="2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</row>
    <row r="189" spans="1:439" ht="15.75" x14ac:dyDescent="0.25">
      <c r="A189" s="91">
        <v>6</v>
      </c>
      <c r="B189" s="202" t="s">
        <v>311</v>
      </c>
      <c r="C189" s="202"/>
      <c r="D189" s="15">
        <v>58000</v>
      </c>
      <c r="E189" s="14">
        <f t="shared" si="5"/>
        <v>72000</v>
      </c>
      <c r="F189" s="16">
        <v>42744</v>
      </c>
      <c r="G189" s="17">
        <v>14000</v>
      </c>
      <c r="H189" s="215"/>
      <c r="I189" s="17"/>
      <c r="J189" s="16"/>
      <c r="K189" s="17"/>
      <c r="L189" s="16"/>
      <c r="M189" s="17"/>
      <c r="N189" s="16"/>
      <c r="O189" s="17"/>
      <c r="P189" s="16"/>
      <c r="Q189" s="17"/>
      <c r="R189" s="16"/>
      <c r="S189" s="17"/>
      <c r="T189" s="43"/>
      <c r="U189" s="17"/>
      <c r="V189" s="43"/>
      <c r="W189" s="17"/>
      <c r="X189" s="43"/>
      <c r="Y189" s="17"/>
      <c r="Z189" s="43"/>
      <c r="AA189" s="17"/>
      <c r="AB189" s="28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</row>
    <row r="190" spans="1:439" ht="15.75" x14ac:dyDescent="0.25">
      <c r="A190" s="91">
        <v>7</v>
      </c>
      <c r="B190" s="202" t="s">
        <v>333</v>
      </c>
      <c r="C190" s="202"/>
      <c r="D190" s="15">
        <v>140000</v>
      </c>
      <c r="E190" s="14">
        <f t="shared" si="5"/>
        <v>140000</v>
      </c>
      <c r="F190" s="16"/>
      <c r="G190" s="17"/>
      <c r="H190" s="87"/>
      <c r="I190" s="17"/>
      <c r="J190" s="16"/>
      <c r="K190" s="17"/>
      <c r="L190" s="16"/>
      <c r="M190" s="17"/>
      <c r="N190" s="16"/>
      <c r="O190" s="17"/>
      <c r="P190" s="16"/>
      <c r="Q190" s="17"/>
      <c r="R190" s="16"/>
      <c r="S190" s="17"/>
      <c r="T190" s="20"/>
      <c r="U190" s="19"/>
      <c r="V190" s="20"/>
      <c r="W190" s="19"/>
      <c r="X190" s="20"/>
      <c r="Y190" s="19"/>
      <c r="Z190" s="20"/>
      <c r="AA190" s="19"/>
      <c r="AB190" s="2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</row>
    <row r="191" spans="1:439" ht="15.75" x14ac:dyDescent="0.25">
      <c r="A191" s="91">
        <v>8</v>
      </c>
      <c r="B191" s="202" t="s">
        <v>334</v>
      </c>
      <c r="C191" s="202"/>
      <c r="D191" s="15">
        <v>160000</v>
      </c>
      <c r="E191" s="14">
        <f t="shared" si="5"/>
        <v>160000</v>
      </c>
      <c r="F191" s="16"/>
      <c r="G191" s="17"/>
      <c r="H191" s="87"/>
      <c r="I191" s="17"/>
      <c r="J191" s="16"/>
      <c r="K191" s="17"/>
      <c r="L191" s="16"/>
      <c r="M191" s="17"/>
      <c r="N191" s="16"/>
      <c r="O191" s="17"/>
      <c r="P191" s="16"/>
      <c r="Q191" s="17"/>
      <c r="R191" s="16"/>
      <c r="S191" s="17"/>
      <c r="T191" s="20"/>
      <c r="U191" s="19"/>
      <c r="V191" s="20"/>
      <c r="W191" s="19"/>
      <c r="X191" s="20"/>
      <c r="Y191" s="19"/>
      <c r="Z191" s="20"/>
      <c r="AA191" s="19"/>
      <c r="AB191" s="123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</row>
    <row r="192" spans="1:439" ht="15.75" x14ac:dyDescent="0.25">
      <c r="A192" s="91">
        <v>9</v>
      </c>
      <c r="B192" s="202" t="s">
        <v>335</v>
      </c>
      <c r="C192" s="202"/>
      <c r="D192" s="15">
        <v>395000</v>
      </c>
      <c r="E192" s="14">
        <f t="shared" si="5"/>
        <v>405000</v>
      </c>
      <c r="F192" s="16">
        <v>42745</v>
      </c>
      <c r="G192" s="17">
        <v>10000</v>
      </c>
      <c r="H192" s="87"/>
      <c r="I192" s="17"/>
      <c r="J192" s="16"/>
      <c r="K192" s="17"/>
      <c r="L192" s="16"/>
      <c r="M192" s="17"/>
      <c r="N192" s="16"/>
      <c r="O192" s="17"/>
      <c r="P192" s="16"/>
      <c r="Q192" s="17"/>
      <c r="R192" s="16"/>
      <c r="S192" s="17"/>
      <c r="T192" s="20"/>
      <c r="U192" s="19"/>
      <c r="V192" s="20"/>
      <c r="W192" s="19"/>
      <c r="X192" s="20"/>
      <c r="Y192" s="19"/>
      <c r="Z192" s="20"/>
      <c r="AA192" s="19"/>
      <c r="AB192" s="123"/>
      <c r="AC192" s="91"/>
      <c r="AD192" s="180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</row>
    <row r="193" spans="1:439" ht="15.75" x14ac:dyDescent="0.25">
      <c r="A193" s="91">
        <v>10</v>
      </c>
      <c r="B193" s="200" t="s">
        <v>289</v>
      </c>
      <c r="C193" s="202"/>
      <c r="D193" s="15">
        <v>102000</v>
      </c>
      <c r="E193" s="14">
        <f t="shared" si="5"/>
        <v>102000</v>
      </c>
      <c r="F193" s="16"/>
      <c r="G193" s="17"/>
      <c r="H193" s="215"/>
      <c r="I193" s="17"/>
      <c r="J193" s="16"/>
      <c r="K193" s="17"/>
      <c r="L193" s="16"/>
      <c r="M193" s="17"/>
      <c r="N193" s="16"/>
      <c r="O193" s="17"/>
      <c r="P193" s="16"/>
      <c r="Q193" s="17"/>
      <c r="R193" s="16"/>
      <c r="S193" s="17"/>
      <c r="T193" s="20"/>
      <c r="U193" s="19"/>
      <c r="V193" s="20"/>
      <c r="W193" s="19"/>
      <c r="X193" s="20"/>
      <c r="Y193" s="19"/>
      <c r="Z193" s="20"/>
      <c r="AA193" s="19"/>
      <c r="AB193" s="2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</row>
    <row r="194" spans="1:439" ht="15.75" x14ac:dyDescent="0.25">
      <c r="A194" s="91">
        <v>11</v>
      </c>
      <c r="B194" s="202" t="s">
        <v>312</v>
      </c>
      <c r="C194" s="202"/>
      <c r="D194" s="15">
        <v>141000</v>
      </c>
      <c r="E194" s="14">
        <f t="shared" si="5"/>
        <v>149000</v>
      </c>
      <c r="F194" s="16">
        <v>42753</v>
      </c>
      <c r="G194" s="17">
        <v>6000</v>
      </c>
      <c r="H194" s="87">
        <v>42765</v>
      </c>
      <c r="I194" s="17">
        <v>2000</v>
      </c>
      <c r="J194" s="16"/>
      <c r="K194" s="17"/>
      <c r="L194" s="16"/>
      <c r="M194" s="17"/>
      <c r="N194" s="16"/>
      <c r="O194" s="17"/>
      <c r="P194" s="16"/>
      <c r="Q194" s="17"/>
      <c r="R194" s="16"/>
      <c r="S194" s="17"/>
      <c r="T194" s="20"/>
      <c r="U194" s="19"/>
      <c r="V194" s="20"/>
      <c r="W194" s="19"/>
      <c r="X194" s="20"/>
      <c r="Y194" s="19"/>
      <c r="Z194" s="20"/>
      <c r="AA194" s="19"/>
      <c r="AB194" s="123"/>
      <c r="AC194" s="91"/>
      <c r="AD194" s="180"/>
      <c r="AE194" s="91"/>
      <c r="AF194" s="180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</row>
    <row r="195" spans="1:439" ht="15.75" x14ac:dyDescent="0.25">
      <c r="A195" s="91">
        <v>12</v>
      </c>
      <c r="B195" s="202" t="s">
        <v>313</v>
      </c>
      <c r="C195" s="202"/>
      <c r="D195" s="15">
        <v>35500</v>
      </c>
      <c r="E195" s="14">
        <f t="shared" si="5"/>
        <v>35500</v>
      </c>
      <c r="F195" s="16"/>
      <c r="G195" s="17"/>
      <c r="H195" s="215"/>
      <c r="I195" s="17"/>
      <c r="J195" s="16"/>
      <c r="K195" s="17"/>
      <c r="L195" s="16"/>
      <c r="M195" s="17"/>
      <c r="N195" s="16"/>
      <c r="O195" s="17"/>
      <c r="P195" s="16"/>
      <c r="Q195" s="17"/>
      <c r="R195" s="16"/>
      <c r="S195" s="17"/>
      <c r="T195" s="43"/>
      <c r="U195" s="17"/>
      <c r="V195" s="43"/>
      <c r="W195" s="17"/>
      <c r="X195" s="43"/>
      <c r="Y195" s="17"/>
      <c r="Z195" s="43"/>
      <c r="AA195" s="17"/>
      <c r="AB195" s="28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</row>
    <row r="196" spans="1:439" ht="15.75" x14ac:dyDescent="0.25">
      <c r="A196" s="91">
        <v>13</v>
      </c>
      <c r="B196" s="202" t="s">
        <v>336</v>
      </c>
      <c r="C196" s="202"/>
      <c r="D196" s="15">
        <v>480000</v>
      </c>
      <c r="E196" s="14">
        <f t="shared" si="5"/>
        <v>480000</v>
      </c>
      <c r="F196" s="16"/>
      <c r="G196" s="17"/>
      <c r="H196" s="87"/>
      <c r="I196" s="17"/>
      <c r="J196" s="16"/>
      <c r="K196" s="17"/>
      <c r="L196" s="16"/>
      <c r="M196" s="17"/>
      <c r="N196" s="16"/>
      <c r="O196" s="17"/>
      <c r="P196" s="16"/>
      <c r="Q196" s="17"/>
      <c r="R196" s="16"/>
      <c r="S196" s="17"/>
      <c r="T196" s="20"/>
      <c r="U196" s="19"/>
      <c r="V196" s="20"/>
      <c r="W196" s="19"/>
      <c r="X196" s="20"/>
      <c r="Y196" s="19"/>
      <c r="Z196" s="20"/>
      <c r="AA196" s="19"/>
      <c r="AB196" s="123"/>
      <c r="AC196" s="91"/>
      <c r="AD196" s="180"/>
      <c r="AE196" s="91"/>
      <c r="AF196" s="180"/>
      <c r="AG196" s="91"/>
      <c r="AH196" s="180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</row>
    <row r="197" spans="1:439" ht="15.75" x14ac:dyDescent="0.25">
      <c r="A197" s="91">
        <v>14</v>
      </c>
      <c r="B197" s="200" t="s">
        <v>290</v>
      </c>
      <c r="C197" s="202"/>
      <c r="D197" s="15">
        <v>395500</v>
      </c>
      <c r="E197" s="14">
        <f t="shared" si="5"/>
        <v>395500</v>
      </c>
      <c r="F197" s="16"/>
      <c r="G197" s="17"/>
      <c r="H197" s="87"/>
      <c r="I197" s="17"/>
      <c r="J197" s="16"/>
      <c r="K197" s="17"/>
      <c r="L197" s="16"/>
      <c r="M197" s="17"/>
      <c r="N197" s="16"/>
      <c r="O197" s="17"/>
      <c r="P197" s="16"/>
      <c r="Q197" s="17"/>
      <c r="R197" s="16"/>
      <c r="S197" s="17"/>
      <c r="T197" s="43"/>
      <c r="U197" s="17"/>
      <c r="V197" s="43"/>
      <c r="W197" s="17"/>
      <c r="X197" s="43"/>
      <c r="Y197" s="17"/>
      <c r="Z197" s="43"/>
      <c r="AA197" s="17"/>
      <c r="AB197" s="28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</row>
    <row r="198" spans="1:439" ht="15.75" x14ac:dyDescent="0.25">
      <c r="A198" s="91">
        <v>15</v>
      </c>
      <c r="B198" s="235" t="s">
        <v>395</v>
      </c>
      <c r="C198" s="203"/>
      <c r="D198" s="15">
        <v>122500</v>
      </c>
      <c r="E198" s="14">
        <f t="shared" si="5"/>
        <v>329500</v>
      </c>
      <c r="F198" s="16">
        <v>42752</v>
      </c>
      <c r="G198" s="17">
        <v>207000</v>
      </c>
      <c r="H198" s="87"/>
      <c r="I198" s="17"/>
      <c r="J198" s="16"/>
      <c r="K198" s="17"/>
      <c r="L198" s="16"/>
      <c r="M198" s="17"/>
      <c r="N198" s="16"/>
      <c r="O198" s="17"/>
      <c r="P198" s="16"/>
      <c r="Q198" s="17"/>
      <c r="R198" s="16"/>
      <c r="S198" s="17"/>
      <c r="T198" s="43"/>
      <c r="U198" s="17"/>
      <c r="V198" s="43"/>
      <c r="W198" s="17"/>
      <c r="X198" s="43"/>
      <c r="Y198" s="17"/>
      <c r="Z198" s="43"/>
      <c r="AA198" s="17"/>
      <c r="AB198" s="28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</row>
    <row r="199" spans="1:439" ht="15.75" x14ac:dyDescent="0.25">
      <c r="A199" s="91">
        <v>16</v>
      </c>
      <c r="B199" s="202" t="s">
        <v>337</v>
      </c>
      <c r="C199" s="203"/>
      <c r="D199" s="15">
        <v>85000</v>
      </c>
      <c r="E199" s="14">
        <f t="shared" si="5"/>
        <v>107000</v>
      </c>
      <c r="F199" s="16">
        <v>42748</v>
      </c>
      <c r="G199" s="48">
        <v>10000</v>
      </c>
      <c r="H199" s="220">
        <v>42752</v>
      </c>
      <c r="I199" s="48">
        <v>5000</v>
      </c>
      <c r="J199" s="16">
        <v>42762</v>
      </c>
      <c r="K199" s="48">
        <v>7000</v>
      </c>
      <c r="L199" s="51"/>
      <c r="M199" s="48"/>
      <c r="N199" s="51"/>
      <c r="O199" s="48"/>
      <c r="P199" s="51"/>
      <c r="Q199" s="48"/>
      <c r="R199" s="51"/>
      <c r="S199" s="48"/>
      <c r="T199" s="52"/>
      <c r="U199" s="48"/>
      <c r="V199" s="52"/>
      <c r="W199" s="48"/>
      <c r="X199" s="52"/>
      <c r="Y199" s="48"/>
      <c r="Z199" s="52"/>
      <c r="AA199" s="48"/>
      <c r="AB199" s="53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</row>
    <row r="200" spans="1:439" ht="15.75" x14ac:dyDescent="0.25">
      <c r="A200" s="91">
        <v>17</v>
      </c>
      <c r="B200" s="235" t="s">
        <v>396</v>
      </c>
      <c r="C200" s="202"/>
      <c r="D200" s="15">
        <v>45000</v>
      </c>
      <c r="E200" s="14">
        <f t="shared" si="5"/>
        <v>45000</v>
      </c>
      <c r="F200" s="16"/>
      <c r="G200" s="48"/>
      <c r="H200" s="216"/>
      <c r="I200" s="48"/>
      <c r="J200" s="51"/>
      <c r="K200" s="48"/>
      <c r="L200" s="51"/>
      <c r="M200" s="48"/>
      <c r="N200" s="51"/>
      <c r="O200" s="48"/>
      <c r="P200" s="51"/>
      <c r="Q200" s="48"/>
      <c r="R200" s="51"/>
      <c r="S200" s="48"/>
      <c r="T200" s="52"/>
      <c r="U200" s="48"/>
      <c r="V200" s="52"/>
      <c r="W200" s="48"/>
      <c r="X200" s="52"/>
      <c r="Y200" s="48"/>
      <c r="Z200" s="52"/>
      <c r="AA200" s="48"/>
      <c r="AB200" s="53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</row>
    <row r="201" spans="1:439" ht="15.75" x14ac:dyDescent="0.25">
      <c r="A201" s="91">
        <v>18</v>
      </c>
      <c r="B201" s="202" t="s">
        <v>338</v>
      </c>
      <c r="C201" s="202"/>
      <c r="D201" s="15">
        <v>16000</v>
      </c>
      <c r="E201" s="14">
        <f t="shared" si="5"/>
        <v>16000</v>
      </c>
      <c r="F201" s="16"/>
      <c r="G201" s="48"/>
      <c r="H201" s="220"/>
      <c r="I201" s="48"/>
      <c r="J201" s="51"/>
      <c r="K201" s="48"/>
      <c r="L201" s="51"/>
      <c r="M201" s="48"/>
      <c r="N201" s="51"/>
      <c r="O201" s="48"/>
      <c r="P201" s="51"/>
      <c r="Q201" s="48"/>
      <c r="R201" s="51"/>
      <c r="S201" s="48"/>
      <c r="T201" s="52"/>
      <c r="U201" s="48"/>
      <c r="V201" s="52"/>
      <c r="W201" s="48"/>
      <c r="X201" s="52"/>
      <c r="Y201" s="48"/>
      <c r="Z201" s="52"/>
      <c r="AA201" s="48"/>
      <c r="AB201" s="53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</row>
    <row r="202" spans="1:439" ht="15.75" x14ac:dyDescent="0.25">
      <c r="A202" s="91">
        <v>19</v>
      </c>
      <c r="B202" s="202" t="s">
        <v>314</v>
      </c>
      <c r="C202" s="202"/>
      <c r="D202" s="15">
        <v>593000</v>
      </c>
      <c r="E202" s="14">
        <f t="shared" si="5"/>
        <v>618000</v>
      </c>
      <c r="F202" s="16">
        <v>42751</v>
      </c>
      <c r="G202" s="48">
        <v>25000</v>
      </c>
      <c r="H202" s="220"/>
      <c r="I202" s="48"/>
      <c r="J202" s="51"/>
      <c r="K202" s="48"/>
      <c r="L202" s="51"/>
      <c r="M202" s="48"/>
      <c r="N202" s="51"/>
      <c r="O202" s="48"/>
      <c r="P202" s="51"/>
      <c r="Q202" s="48"/>
      <c r="R202" s="51"/>
      <c r="S202" s="48"/>
      <c r="T202" s="52"/>
      <c r="U202" s="48"/>
      <c r="V202" s="52"/>
      <c r="W202" s="48"/>
      <c r="X202" s="52"/>
      <c r="Y202" s="48"/>
      <c r="Z202" s="52"/>
      <c r="AA202" s="48"/>
      <c r="AB202" s="163"/>
      <c r="AC202" s="91"/>
      <c r="AD202" s="180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</row>
    <row r="203" spans="1:439" ht="15.75" x14ac:dyDescent="0.25">
      <c r="A203" s="91">
        <v>20</v>
      </c>
      <c r="B203" s="202" t="s">
        <v>315</v>
      </c>
      <c r="C203" s="202"/>
      <c r="D203" s="15">
        <v>81000</v>
      </c>
      <c r="E203" s="14">
        <f t="shared" si="5"/>
        <v>86000</v>
      </c>
      <c r="F203" s="16">
        <v>42755</v>
      </c>
      <c r="G203" s="48">
        <v>5000</v>
      </c>
      <c r="H203" s="220"/>
      <c r="I203" s="48"/>
      <c r="J203" s="51"/>
      <c r="K203" s="48"/>
      <c r="L203" s="51"/>
      <c r="M203" s="48"/>
      <c r="N203" s="51"/>
      <c r="O203" s="48"/>
      <c r="P203" s="51"/>
      <c r="Q203" s="48"/>
      <c r="R203" s="51"/>
      <c r="S203" s="48"/>
      <c r="T203" s="52"/>
      <c r="U203" s="48"/>
      <c r="V203" s="52"/>
      <c r="W203" s="48"/>
      <c r="X203" s="52"/>
      <c r="Y203" s="48"/>
      <c r="Z203" s="52"/>
      <c r="AA203" s="48"/>
      <c r="AB203" s="53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</row>
    <row r="204" spans="1:439" ht="15.75" x14ac:dyDescent="0.25">
      <c r="A204" s="91">
        <v>21</v>
      </c>
      <c r="B204" s="201" t="s">
        <v>291</v>
      </c>
      <c r="C204" s="202"/>
      <c r="D204" s="15">
        <v>730000</v>
      </c>
      <c r="E204" s="14">
        <f t="shared" si="5"/>
        <v>730000</v>
      </c>
      <c r="F204" s="51"/>
      <c r="G204" s="48"/>
      <c r="H204" s="220"/>
      <c r="I204" s="48"/>
      <c r="J204" s="51"/>
      <c r="K204" s="48"/>
      <c r="L204" s="51"/>
      <c r="M204" s="48"/>
      <c r="N204" s="51"/>
      <c r="O204" s="48"/>
      <c r="P204" s="51"/>
      <c r="Q204" s="48"/>
      <c r="R204" s="51"/>
      <c r="S204" s="48"/>
      <c r="T204" s="52"/>
      <c r="U204" s="48"/>
      <c r="V204" s="52"/>
      <c r="W204" s="48"/>
      <c r="X204" s="52"/>
      <c r="Y204" s="48"/>
      <c r="Z204" s="52"/>
      <c r="AA204" s="48"/>
      <c r="AB204" s="53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</row>
    <row r="205" spans="1:439" ht="15.75" x14ac:dyDescent="0.25">
      <c r="A205" s="91">
        <v>22</v>
      </c>
      <c r="B205" s="202" t="s">
        <v>339</v>
      </c>
      <c r="C205" s="200"/>
      <c r="D205" s="15">
        <v>304000</v>
      </c>
      <c r="E205" s="14">
        <f t="shared" si="5"/>
        <v>316000</v>
      </c>
      <c r="F205" s="51">
        <v>42751</v>
      </c>
      <c r="G205" s="48">
        <v>7000</v>
      </c>
      <c r="H205" s="220">
        <v>42754</v>
      </c>
      <c r="I205" s="48">
        <v>5000</v>
      </c>
      <c r="J205" s="51"/>
      <c r="K205" s="48"/>
      <c r="L205" s="51"/>
      <c r="M205" s="48"/>
      <c r="N205" s="51"/>
      <c r="O205" s="48"/>
      <c r="P205" s="51"/>
      <c r="Q205" s="48"/>
      <c r="R205" s="51"/>
      <c r="S205" s="48"/>
      <c r="T205" s="52"/>
      <c r="U205" s="48"/>
      <c r="V205" s="52"/>
      <c r="W205" s="48"/>
      <c r="X205" s="52"/>
      <c r="Y205" s="48"/>
      <c r="Z205" s="52"/>
      <c r="AA205" s="48"/>
      <c r="AB205" s="53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</row>
    <row r="206" spans="1:439" ht="15.75" x14ac:dyDescent="0.25">
      <c r="A206" s="91">
        <v>23</v>
      </c>
      <c r="B206" s="200" t="s">
        <v>292</v>
      </c>
      <c r="C206" s="202"/>
      <c r="D206" s="15">
        <v>212800</v>
      </c>
      <c r="E206" s="14">
        <f t="shared" si="5"/>
        <v>217800</v>
      </c>
      <c r="F206" s="16">
        <v>42752</v>
      </c>
      <c r="G206" s="48">
        <v>5000</v>
      </c>
      <c r="H206" s="220"/>
      <c r="I206" s="48"/>
      <c r="J206" s="51"/>
      <c r="K206" s="48"/>
      <c r="L206" s="51"/>
      <c r="M206" s="48"/>
      <c r="N206" s="51"/>
      <c r="O206" s="48"/>
      <c r="P206" s="51"/>
      <c r="Q206" s="48"/>
      <c r="R206" s="51"/>
      <c r="S206" s="48"/>
      <c r="T206" s="52"/>
      <c r="U206" s="48"/>
      <c r="V206" s="52"/>
      <c r="W206" s="48"/>
      <c r="X206" s="52"/>
      <c r="Y206" s="48"/>
      <c r="Z206" s="52"/>
      <c r="AA206" s="48"/>
      <c r="AB206" s="163"/>
      <c r="AC206" s="91"/>
      <c r="AD206" s="180"/>
      <c r="AE206" s="91"/>
      <c r="AF206" s="180"/>
      <c r="AG206" s="91"/>
      <c r="AH206" s="180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</row>
    <row r="207" spans="1:439" ht="15.75" x14ac:dyDescent="0.25">
      <c r="A207" s="91">
        <v>24</v>
      </c>
      <c r="B207" s="202" t="s">
        <v>340</v>
      </c>
      <c r="C207" s="202"/>
      <c r="D207" s="15">
        <v>90000</v>
      </c>
      <c r="E207" s="14">
        <f t="shared" si="5"/>
        <v>90000</v>
      </c>
      <c r="F207" s="16"/>
      <c r="G207" s="17"/>
      <c r="H207" s="215"/>
      <c r="I207" s="17"/>
      <c r="J207" s="51"/>
      <c r="K207" s="17"/>
      <c r="L207" s="16"/>
      <c r="M207" s="17"/>
      <c r="N207" s="16"/>
      <c r="O207" s="17"/>
      <c r="P207" s="16"/>
      <c r="Q207" s="17"/>
      <c r="R207" s="16"/>
      <c r="S207" s="17"/>
      <c r="T207" s="43"/>
      <c r="U207" s="17"/>
      <c r="V207" s="43"/>
      <c r="W207" s="17"/>
      <c r="X207" s="43"/>
      <c r="Y207" s="17"/>
      <c r="Z207" s="43"/>
      <c r="AA207" s="17"/>
      <c r="AB207" s="28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</row>
    <row r="208" spans="1:439" ht="15.75" x14ac:dyDescent="0.25">
      <c r="A208" s="91">
        <v>25</v>
      </c>
      <c r="B208" s="202" t="s">
        <v>316</v>
      </c>
      <c r="C208" s="55"/>
      <c r="D208" s="15">
        <v>164000</v>
      </c>
      <c r="E208" s="14">
        <f t="shared" si="5"/>
        <v>170000</v>
      </c>
      <c r="F208" s="16">
        <v>42765</v>
      </c>
      <c r="G208" s="17">
        <v>6000</v>
      </c>
      <c r="H208" s="87"/>
      <c r="I208" s="17"/>
      <c r="J208" s="16"/>
      <c r="K208" s="17"/>
      <c r="L208" s="16"/>
      <c r="M208" s="17"/>
      <c r="N208" s="16"/>
      <c r="O208" s="17"/>
      <c r="P208" s="16"/>
      <c r="Q208" s="17"/>
      <c r="R208" s="16"/>
      <c r="S208" s="17"/>
      <c r="T208" s="43"/>
      <c r="U208" s="17"/>
      <c r="V208" s="43"/>
      <c r="W208" s="17"/>
      <c r="X208" s="43"/>
      <c r="Y208" s="17"/>
      <c r="Z208" s="43"/>
      <c r="AA208" s="17"/>
      <c r="AB208" s="28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</row>
    <row r="209" spans="1:439" ht="15.75" x14ac:dyDescent="0.25">
      <c r="A209" s="91">
        <v>26</v>
      </c>
      <c r="B209" s="202" t="s">
        <v>317</v>
      </c>
      <c r="C209" s="13"/>
      <c r="D209" s="15">
        <v>75000</v>
      </c>
      <c r="E209" s="14">
        <f t="shared" si="5"/>
        <v>75000</v>
      </c>
      <c r="F209" s="16"/>
      <c r="G209" s="17"/>
      <c r="H209" s="87"/>
      <c r="I209" s="17"/>
      <c r="J209" s="16"/>
      <c r="K209" s="17"/>
      <c r="L209" s="16"/>
      <c r="M209" s="17"/>
      <c r="N209" s="16"/>
      <c r="O209" s="17"/>
      <c r="P209" s="16"/>
      <c r="Q209" s="17"/>
      <c r="R209" s="16"/>
      <c r="S209" s="17"/>
      <c r="T209" s="43"/>
      <c r="U209" s="17"/>
      <c r="V209" s="43"/>
      <c r="W209" s="17"/>
      <c r="X209" s="43"/>
      <c r="Y209" s="17"/>
      <c r="Z209" s="43"/>
      <c r="AA209" s="17"/>
      <c r="AB209" s="28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</row>
    <row r="210" spans="1:439" ht="15.75" x14ac:dyDescent="0.25">
      <c r="A210" s="91">
        <v>27</v>
      </c>
      <c r="B210" s="213" t="s">
        <v>341</v>
      </c>
      <c r="C210" s="110"/>
      <c r="D210" s="15">
        <v>344000</v>
      </c>
      <c r="E210" s="14">
        <f>SUMIF($F$2:$XFD$2,1,F210:XFD210)+D210</f>
        <v>404000</v>
      </c>
      <c r="F210" s="16">
        <v>42746</v>
      </c>
      <c r="G210" s="17">
        <v>10000</v>
      </c>
      <c r="H210" s="87">
        <v>42747</v>
      </c>
      <c r="I210" s="17">
        <v>2000</v>
      </c>
      <c r="J210" s="16">
        <v>42748</v>
      </c>
      <c r="K210" s="17">
        <v>3000</v>
      </c>
      <c r="L210" s="16">
        <v>42751</v>
      </c>
      <c r="M210" s="17">
        <v>5000</v>
      </c>
      <c r="N210" s="16">
        <v>42752</v>
      </c>
      <c r="O210" s="17">
        <v>5000</v>
      </c>
      <c r="P210" s="16">
        <v>42753</v>
      </c>
      <c r="Q210" s="17">
        <v>5000</v>
      </c>
      <c r="R210" s="16">
        <v>42754</v>
      </c>
      <c r="S210" s="17">
        <v>5000</v>
      </c>
      <c r="T210" s="87">
        <v>42755</v>
      </c>
      <c r="U210" s="17">
        <v>5000</v>
      </c>
      <c r="V210" s="43">
        <v>42759</v>
      </c>
      <c r="W210" s="17">
        <v>2000</v>
      </c>
      <c r="X210" s="43">
        <v>42760</v>
      </c>
      <c r="Y210" s="17">
        <v>2000</v>
      </c>
      <c r="Z210" s="43">
        <v>42761</v>
      </c>
      <c r="AA210" s="17">
        <v>2000</v>
      </c>
      <c r="AB210" s="49">
        <v>3.7037037037037035E-2</v>
      </c>
      <c r="AC210" s="91">
        <v>2000</v>
      </c>
      <c r="AD210" s="180">
        <v>42766</v>
      </c>
      <c r="AE210" s="91">
        <v>12000</v>
      </c>
      <c r="AF210" s="180"/>
      <c r="AG210" s="91"/>
      <c r="AH210" s="180"/>
      <c r="AI210" s="91"/>
      <c r="AJ210" s="180"/>
      <c r="AK210" s="91"/>
      <c r="AL210" s="180"/>
      <c r="AM210" s="91"/>
      <c r="AN210" s="180"/>
      <c r="AO210" s="91"/>
      <c r="AP210" s="180"/>
      <c r="AQ210" s="91"/>
      <c r="AR210" s="180"/>
      <c r="AS210" s="91"/>
      <c r="AT210" s="180"/>
      <c r="AU210" s="91"/>
      <c r="AV210" s="180"/>
      <c r="AW210" s="91"/>
      <c r="AX210" s="180"/>
      <c r="AY210" s="91"/>
      <c r="AZ210" s="180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</row>
    <row r="211" spans="1:439" ht="15.75" x14ac:dyDescent="0.25">
      <c r="A211" s="91">
        <v>28</v>
      </c>
      <c r="B211" s="200" t="s">
        <v>293</v>
      </c>
      <c r="C211" s="13"/>
      <c r="D211" s="15">
        <v>809450</v>
      </c>
      <c r="E211" s="14">
        <f>SUMIF($F$2:$XFD$2,1,F211:XFD211)+D211</f>
        <v>959450</v>
      </c>
      <c r="F211" s="16">
        <v>42744</v>
      </c>
      <c r="G211" s="17">
        <v>30000</v>
      </c>
      <c r="H211" s="87">
        <v>42745</v>
      </c>
      <c r="I211" s="17">
        <v>20000</v>
      </c>
      <c r="J211" s="16">
        <v>42746</v>
      </c>
      <c r="K211" s="17">
        <v>10000</v>
      </c>
      <c r="L211" s="16">
        <v>42748</v>
      </c>
      <c r="M211" s="17">
        <v>20000</v>
      </c>
      <c r="N211" s="16">
        <v>42752</v>
      </c>
      <c r="O211" s="17">
        <v>20000</v>
      </c>
      <c r="P211" s="16">
        <v>42758</v>
      </c>
      <c r="Q211" s="17">
        <v>20000</v>
      </c>
      <c r="R211" s="16">
        <v>42759</v>
      </c>
      <c r="S211" s="17">
        <v>10000</v>
      </c>
      <c r="T211" s="87">
        <v>42760</v>
      </c>
      <c r="U211" s="17">
        <v>10000</v>
      </c>
      <c r="V211" s="43">
        <v>42761</v>
      </c>
      <c r="W211" s="17">
        <v>10000</v>
      </c>
      <c r="X211" s="43"/>
      <c r="Y211" s="17"/>
      <c r="Z211" s="43"/>
      <c r="AA211" s="17"/>
      <c r="AB211" s="49"/>
      <c r="AC211" s="91"/>
      <c r="AD211" s="180"/>
      <c r="AE211" s="91"/>
      <c r="AF211" s="180"/>
      <c r="AG211" s="91"/>
      <c r="AH211" s="180"/>
      <c r="AI211" s="91"/>
      <c r="AJ211" s="180"/>
      <c r="AK211" s="91"/>
      <c r="AL211" s="180"/>
      <c r="AM211" s="91"/>
      <c r="AN211" s="180"/>
      <c r="AO211" s="91"/>
      <c r="AP211" s="180"/>
      <c r="AQ211" s="91"/>
      <c r="AR211" s="180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</row>
    <row r="212" spans="1:439" ht="15.75" x14ac:dyDescent="0.25">
      <c r="A212" s="91">
        <v>29</v>
      </c>
      <c r="B212" s="202" t="s">
        <v>318</v>
      </c>
      <c r="C212" s="13"/>
      <c r="D212" s="15">
        <v>970000</v>
      </c>
      <c r="E212" s="14">
        <f t="shared" si="5"/>
        <v>990000</v>
      </c>
      <c r="F212" s="16">
        <v>42761</v>
      </c>
      <c r="G212" s="17">
        <v>20000</v>
      </c>
      <c r="H212" s="87"/>
      <c r="I212" s="17"/>
      <c r="J212" s="16"/>
      <c r="K212" s="17"/>
      <c r="L212" s="16"/>
      <c r="M212" s="17"/>
      <c r="N212" s="16"/>
      <c r="O212" s="17"/>
      <c r="P212" s="16"/>
      <c r="Q212" s="17"/>
      <c r="R212" s="16"/>
      <c r="S212" s="17"/>
      <c r="T212" s="43"/>
      <c r="U212" s="17"/>
      <c r="V212" s="43"/>
      <c r="W212" s="17"/>
      <c r="X212" s="43"/>
      <c r="Y212" s="17"/>
      <c r="Z212" s="43"/>
      <c r="AA212" s="17"/>
      <c r="AB212" s="49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</row>
    <row r="213" spans="1:439" ht="15.75" x14ac:dyDescent="0.25">
      <c r="A213" s="91">
        <v>30</v>
      </c>
      <c r="B213" s="214" t="s">
        <v>294</v>
      </c>
      <c r="C213" s="13"/>
      <c r="D213" s="15">
        <v>675000</v>
      </c>
      <c r="E213" s="14">
        <f t="shared" si="5"/>
        <v>844000</v>
      </c>
      <c r="F213" s="16">
        <v>42744</v>
      </c>
      <c r="G213" s="145">
        <v>50000</v>
      </c>
      <c r="H213" s="87">
        <v>42745</v>
      </c>
      <c r="I213" s="17">
        <v>5000</v>
      </c>
      <c r="J213" s="16">
        <v>42747</v>
      </c>
      <c r="K213" s="17">
        <v>20000</v>
      </c>
      <c r="L213" s="16">
        <v>42751</v>
      </c>
      <c r="M213" s="17">
        <v>10000</v>
      </c>
      <c r="N213" s="16">
        <v>42752</v>
      </c>
      <c r="O213" s="17">
        <v>10000</v>
      </c>
      <c r="P213" s="16">
        <v>42753</v>
      </c>
      <c r="Q213" s="17">
        <v>10000</v>
      </c>
      <c r="R213" s="16">
        <v>42758</v>
      </c>
      <c r="S213" s="17">
        <v>20000</v>
      </c>
      <c r="T213" s="87">
        <v>42760</v>
      </c>
      <c r="U213" s="17">
        <v>4000</v>
      </c>
      <c r="V213" s="87">
        <v>42761</v>
      </c>
      <c r="W213" s="17">
        <v>10000</v>
      </c>
      <c r="X213" s="43">
        <v>42762</v>
      </c>
      <c r="Y213" s="17">
        <v>5000</v>
      </c>
      <c r="Z213" s="43">
        <v>42765</v>
      </c>
      <c r="AA213" s="17">
        <v>20000</v>
      </c>
      <c r="AB213" s="87">
        <v>42766</v>
      </c>
      <c r="AC213" s="91">
        <v>5000</v>
      </c>
      <c r="AD213" s="180"/>
      <c r="AE213" s="91"/>
      <c r="AF213" s="180"/>
      <c r="AG213" s="91"/>
      <c r="AH213" s="180"/>
      <c r="AI213" s="91"/>
      <c r="AJ213" s="180"/>
      <c r="AK213" s="91"/>
      <c r="AL213" s="180"/>
      <c r="AM213" s="91"/>
      <c r="AN213" s="180"/>
      <c r="AO213" s="91"/>
      <c r="AP213" s="180"/>
      <c r="AQ213" s="91"/>
      <c r="AR213" s="180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</row>
    <row r="214" spans="1:439" ht="15.75" x14ac:dyDescent="0.25">
      <c r="A214" s="91">
        <v>31</v>
      </c>
      <c r="B214" s="202" t="s">
        <v>319</v>
      </c>
      <c r="C214" s="13"/>
      <c r="D214" s="15">
        <v>405000</v>
      </c>
      <c r="E214" s="14">
        <f t="shared" si="5"/>
        <v>440000</v>
      </c>
      <c r="F214" s="16">
        <v>42746</v>
      </c>
      <c r="G214" s="17">
        <v>15000</v>
      </c>
      <c r="H214" s="87">
        <v>42755</v>
      </c>
      <c r="I214" s="17">
        <v>10000</v>
      </c>
      <c r="J214" s="16">
        <v>42760</v>
      </c>
      <c r="K214" s="17">
        <v>10000</v>
      </c>
      <c r="L214" s="16"/>
      <c r="M214" s="17"/>
      <c r="N214" s="16"/>
      <c r="O214" s="17"/>
      <c r="P214" s="16"/>
      <c r="Q214" s="17"/>
      <c r="R214" s="16"/>
      <c r="S214" s="17"/>
      <c r="T214" s="43"/>
      <c r="U214" s="17"/>
      <c r="V214" s="43"/>
      <c r="W214" s="17"/>
      <c r="X214" s="43"/>
      <c r="Y214" s="17"/>
      <c r="Z214" s="43"/>
      <c r="AA214" s="17"/>
      <c r="AB214" s="49"/>
      <c r="AC214" s="91"/>
      <c r="AD214" s="180"/>
      <c r="AE214" s="91"/>
      <c r="AF214" s="180"/>
      <c r="AG214" s="91"/>
      <c r="AH214" s="180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</row>
    <row r="215" spans="1:439" ht="15.75" x14ac:dyDescent="0.25">
      <c r="A215" s="91">
        <v>32</v>
      </c>
      <c r="B215" s="202" t="s">
        <v>320</v>
      </c>
      <c r="C215" s="13"/>
      <c r="D215" s="15">
        <v>555000</v>
      </c>
      <c r="E215" s="14">
        <f t="shared" si="5"/>
        <v>620000</v>
      </c>
      <c r="F215" s="16">
        <v>42751</v>
      </c>
      <c r="G215" s="17">
        <v>50000</v>
      </c>
      <c r="H215" s="87">
        <v>42752</v>
      </c>
      <c r="I215" s="17">
        <v>15000</v>
      </c>
      <c r="J215" s="16"/>
      <c r="K215" s="17"/>
      <c r="L215" s="16"/>
      <c r="M215" s="17"/>
      <c r="N215" s="16"/>
      <c r="O215" s="17"/>
      <c r="P215" s="16"/>
      <c r="Q215" s="17"/>
      <c r="R215" s="16"/>
      <c r="S215" s="17"/>
      <c r="T215" s="43"/>
      <c r="U215" s="17"/>
      <c r="V215" s="43"/>
      <c r="W215" s="17"/>
      <c r="X215" s="43"/>
      <c r="Y215" s="17"/>
      <c r="Z215" s="43"/>
      <c r="AA215" s="17"/>
      <c r="AB215" s="28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</row>
    <row r="216" spans="1:439" ht="15.75" x14ac:dyDescent="0.25">
      <c r="A216" s="91">
        <v>33</v>
      </c>
      <c r="B216" s="202" t="s">
        <v>342</v>
      </c>
      <c r="C216" s="13"/>
      <c r="D216" s="15">
        <v>27000</v>
      </c>
      <c r="E216" s="14">
        <f t="shared" si="5"/>
        <v>27000</v>
      </c>
      <c r="F216" s="16"/>
      <c r="G216" s="17"/>
      <c r="H216" s="215"/>
      <c r="I216" s="17"/>
      <c r="J216" s="16"/>
      <c r="K216" s="17"/>
      <c r="L216" s="16"/>
      <c r="M216" s="17"/>
      <c r="N216" s="16"/>
      <c r="O216" s="17"/>
      <c r="P216" s="16"/>
      <c r="Q216" s="17"/>
      <c r="R216" s="16"/>
      <c r="S216" s="17"/>
      <c r="T216" s="20"/>
      <c r="U216" s="19"/>
      <c r="V216" s="20"/>
      <c r="W216" s="19"/>
      <c r="X216" s="20"/>
      <c r="Y216" s="19"/>
      <c r="Z216" s="20"/>
      <c r="AA216" s="19"/>
      <c r="AB216" s="2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</row>
    <row r="217" spans="1:439" ht="15.75" x14ac:dyDescent="0.25">
      <c r="A217" s="91">
        <v>34</v>
      </c>
      <c r="B217" s="202" t="s">
        <v>343</v>
      </c>
      <c r="C217" s="13"/>
      <c r="D217" s="15">
        <v>41000</v>
      </c>
      <c r="E217" s="14">
        <f t="shared" si="5"/>
        <v>41000</v>
      </c>
      <c r="F217" s="16"/>
      <c r="G217" s="17"/>
      <c r="H217" s="215"/>
      <c r="I217" s="17"/>
      <c r="J217" s="16"/>
      <c r="K217" s="17"/>
      <c r="L217" s="16"/>
      <c r="M217" s="17"/>
      <c r="N217" s="16"/>
      <c r="O217" s="17"/>
      <c r="P217" s="16"/>
      <c r="Q217" s="17"/>
      <c r="R217" s="16"/>
      <c r="S217" s="17"/>
      <c r="T217" s="16"/>
      <c r="U217" s="17"/>
      <c r="V217" s="43"/>
      <c r="W217" s="17"/>
      <c r="X217" s="43"/>
      <c r="Y217" s="17"/>
      <c r="Z217" s="43"/>
      <c r="AA217" s="17"/>
      <c r="AB217" s="28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</row>
    <row r="218" spans="1:439" x14ac:dyDescent="0.25">
      <c r="A218" s="91">
        <v>35</v>
      </c>
      <c r="B218" s="235" t="s">
        <v>397</v>
      </c>
      <c r="C218" s="73"/>
      <c r="D218" s="15">
        <v>548500</v>
      </c>
      <c r="E218" s="14">
        <f t="shared" si="5"/>
        <v>570000</v>
      </c>
      <c r="F218" s="16">
        <v>42755</v>
      </c>
      <c r="G218" s="17">
        <v>5000</v>
      </c>
      <c r="H218" s="87">
        <v>42758</v>
      </c>
      <c r="I218" s="17">
        <v>16500</v>
      </c>
      <c r="J218" s="16"/>
      <c r="K218" s="17"/>
      <c r="L218" s="16"/>
      <c r="M218" s="17"/>
      <c r="N218" s="16"/>
      <c r="O218" s="17"/>
      <c r="P218" s="16"/>
      <c r="Q218" s="17"/>
      <c r="R218" s="16"/>
      <c r="S218" s="17"/>
      <c r="T218" s="43"/>
      <c r="U218" s="17"/>
      <c r="V218" s="43"/>
      <c r="W218" s="17"/>
      <c r="X218" s="43"/>
      <c r="Y218" s="17"/>
      <c r="Z218" s="43"/>
      <c r="AA218" s="17"/>
      <c r="AB218" s="49"/>
      <c r="AC218" s="91"/>
      <c r="AD218" s="180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</row>
    <row r="219" spans="1:439" ht="15.75" x14ac:dyDescent="0.25">
      <c r="A219" s="91">
        <v>36</v>
      </c>
      <c r="B219" s="202" t="s">
        <v>344</v>
      </c>
      <c r="C219" s="140"/>
      <c r="D219" s="15">
        <v>1305000</v>
      </c>
      <c r="E219" s="14">
        <f t="shared" si="5"/>
        <v>1495000</v>
      </c>
      <c r="F219" s="16">
        <v>42745</v>
      </c>
      <c r="G219" s="17">
        <v>50000</v>
      </c>
      <c r="H219" s="87">
        <v>42748</v>
      </c>
      <c r="I219" s="17">
        <v>40000</v>
      </c>
      <c r="J219" s="16">
        <v>42754</v>
      </c>
      <c r="K219" s="17">
        <v>50000</v>
      </c>
      <c r="L219" s="66">
        <v>42758</v>
      </c>
      <c r="M219" s="67">
        <v>50000</v>
      </c>
      <c r="N219" s="16"/>
      <c r="O219" s="17"/>
      <c r="P219" s="16"/>
      <c r="Q219" s="17"/>
      <c r="R219" s="16"/>
      <c r="S219" s="17"/>
      <c r="T219" s="43"/>
      <c r="U219" s="17"/>
      <c r="V219" s="43"/>
      <c r="W219" s="17"/>
      <c r="X219" s="43"/>
      <c r="Y219" s="17"/>
      <c r="Z219" s="43"/>
      <c r="AA219" s="17"/>
      <c r="AB219" s="49"/>
      <c r="AC219" s="91"/>
      <c r="AD219" s="180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</row>
    <row r="220" spans="1:439" ht="15.75" x14ac:dyDescent="0.25">
      <c r="A220" s="91">
        <v>37</v>
      </c>
      <c r="B220" s="200" t="s">
        <v>295</v>
      </c>
      <c r="C220" s="112"/>
      <c r="D220" s="15">
        <v>1080200</v>
      </c>
      <c r="E220" s="14">
        <f t="shared" si="5"/>
        <v>1858200</v>
      </c>
      <c r="F220" s="16">
        <v>42744</v>
      </c>
      <c r="G220" s="17">
        <v>650000</v>
      </c>
      <c r="H220" s="87">
        <v>42745</v>
      </c>
      <c r="I220" s="17">
        <v>10000</v>
      </c>
      <c r="J220" s="16">
        <v>42746</v>
      </c>
      <c r="K220" s="17">
        <v>32000</v>
      </c>
      <c r="L220" s="16">
        <v>42752</v>
      </c>
      <c r="M220" s="17">
        <v>5000</v>
      </c>
      <c r="N220" s="16">
        <v>42758</v>
      </c>
      <c r="O220" s="17">
        <v>51000</v>
      </c>
      <c r="P220" s="16">
        <v>42761</v>
      </c>
      <c r="Q220" s="17">
        <v>10000</v>
      </c>
      <c r="R220" s="16">
        <v>42765</v>
      </c>
      <c r="S220" s="17">
        <v>10000</v>
      </c>
      <c r="T220" s="43">
        <v>42766</v>
      </c>
      <c r="U220" s="17">
        <v>10000</v>
      </c>
      <c r="V220" s="43"/>
      <c r="W220" s="17"/>
      <c r="X220" s="43"/>
      <c r="Y220" s="17"/>
      <c r="Z220" s="43"/>
      <c r="AA220" s="17"/>
      <c r="AB220" s="49"/>
      <c r="AC220" s="91"/>
      <c r="AD220" s="180"/>
      <c r="AE220" s="91"/>
      <c r="AF220" s="180"/>
      <c r="AG220" s="91"/>
      <c r="AH220" s="180"/>
      <c r="AI220" s="91"/>
      <c r="AJ220" s="180"/>
      <c r="AK220" s="91"/>
      <c r="AL220" s="180"/>
      <c r="AM220" s="91"/>
      <c r="AN220" s="180"/>
      <c r="AO220" s="91"/>
      <c r="AP220" s="180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</row>
    <row r="221" spans="1:439" ht="15.75" x14ac:dyDescent="0.25">
      <c r="A221" s="91">
        <v>38</v>
      </c>
      <c r="B221" s="200" t="s">
        <v>296</v>
      </c>
      <c r="C221" s="55"/>
      <c r="D221" s="15">
        <v>172000</v>
      </c>
      <c r="E221" s="14">
        <f t="shared" si="5"/>
        <v>179000</v>
      </c>
      <c r="F221" s="16">
        <v>42751</v>
      </c>
      <c r="G221" s="17">
        <v>5000</v>
      </c>
      <c r="H221" s="87">
        <v>42762</v>
      </c>
      <c r="I221" s="17">
        <v>2000</v>
      </c>
      <c r="J221" s="16"/>
      <c r="K221" s="17"/>
      <c r="L221" s="16"/>
      <c r="M221" s="17"/>
      <c r="N221" s="16"/>
      <c r="O221" s="17"/>
      <c r="P221" s="16"/>
      <c r="Q221" s="17"/>
      <c r="R221" s="16"/>
      <c r="S221" s="17"/>
      <c r="T221" s="43"/>
      <c r="U221" s="17"/>
      <c r="V221" s="43"/>
      <c r="W221" s="17"/>
      <c r="X221" s="43"/>
      <c r="Y221" s="17"/>
      <c r="Z221" s="43"/>
      <c r="AA221" s="17"/>
      <c r="AB221" s="28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</row>
    <row r="222" spans="1:439" ht="15.75" x14ac:dyDescent="0.25">
      <c r="A222" s="91">
        <v>39</v>
      </c>
      <c r="B222" s="202" t="s">
        <v>345</v>
      </c>
      <c r="C222" s="13"/>
      <c r="D222" s="15">
        <v>550000</v>
      </c>
      <c r="E222" s="14">
        <f t="shared" si="5"/>
        <v>600000</v>
      </c>
      <c r="F222" s="16">
        <v>42748</v>
      </c>
      <c r="G222" s="17">
        <v>10000</v>
      </c>
      <c r="H222" s="87">
        <v>42751</v>
      </c>
      <c r="I222" s="17">
        <v>40000</v>
      </c>
      <c r="J222" s="16"/>
      <c r="K222" s="17"/>
      <c r="L222" s="16"/>
      <c r="M222" s="17"/>
      <c r="N222" s="16"/>
      <c r="O222" s="17"/>
      <c r="P222" s="16"/>
      <c r="Q222" s="17"/>
      <c r="R222" s="16"/>
      <c r="S222" s="17"/>
      <c r="T222" s="43"/>
      <c r="U222" s="17"/>
      <c r="V222" s="43"/>
      <c r="W222" s="17"/>
      <c r="X222" s="43"/>
      <c r="Y222" s="17"/>
      <c r="Z222" s="43"/>
      <c r="AA222" s="17"/>
      <c r="AB222" s="28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</row>
    <row r="223" spans="1:439" ht="15.75" x14ac:dyDescent="0.25">
      <c r="A223" s="91">
        <v>40</v>
      </c>
      <c r="B223" s="200" t="s">
        <v>297</v>
      </c>
      <c r="C223" s="85"/>
      <c r="D223" s="15">
        <v>42000</v>
      </c>
      <c r="E223" s="14">
        <f t="shared" si="5"/>
        <v>44000</v>
      </c>
      <c r="F223" s="16">
        <v>42753</v>
      </c>
      <c r="G223" s="17">
        <v>2000</v>
      </c>
      <c r="H223" s="225"/>
      <c r="I223" s="67"/>
      <c r="J223" s="16"/>
      <c r="K223" s="67"/>
      <c r="L223" s="16"/>
      <c r="M223" s="17"/>
      <c r="N223" s="16"/>
      <c r="O223" s="17"/>
      <c r="P223" s="16"/>
      <c r="Q223" s="17"/>
      <c r="R223" s="16"/>
      <c r="S223" s="17"/>
      <c r="T223" s="43"/>
      <c r="U223" s="17"/>
      <c r="V223" s="43"/>
      <c r="W223" s="17"/>
      <c r="X223" s="43"/>
      <c r="Y223" s="17"/>
      <c r="Z223" s="43"/>
      <c r="AA223" s="17"/>
      <c r="AB223" s="28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</row>
    <row r="224" spans="1:439" ht="15.75" x14ac:dyDescent="0.25">
      <c r="A224" s="91">
        <v>41</v>
      </c>
      <c r="B224" s="200" t="s">
        <v>298</v>
      </c>
      <c r="C224" s="44"/>
      <c r="D224" s="15">
        <v>35000</v>
      </c>
      <c r="E224" s="14">
        <f t="shared" si="5"/>
        <v>35000</v>
      </c>
      <c r="F224" s="16"/>
      <c r="G224" s="17"/>
      <c r="H224" s="215"/>
      <c r="I224" s="17"/>
      <c r="J224" s="66"/>
      <c r="K224" s="17"/>
      <c r="L224" s="16"/>
      <c r="M224" s="17"/>
      <c r="N224" s="16"/>
      <c r="O224" s="17"/>
      <c r="P224" s="16"/>
      <c r="Q224" s="17"/>
      <c r="R224" s="16"/>
      <c r="S224" s="17"/>
      <c r="T224" s="43"/>
      <c r="U224" s="17"/>
      <c r="V224" s="43"/>
      <c r="W224" s="17"/>
      <c r="X224" s="43"/>
      <c r="Y224" s="17"/>
      <c r="Z224" s="43"/>
      <c r="AA224" s="17"/>
      <c r="AB224" s="28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</row>
    <row r="225" spans="1:439" ht="15.75" x14ac:dyDescent="0.25">
      <c r="A225" s="91">
        <v>42</v>
      </c>
      <c r="B225" s="202" t="s">
        <v>346</v>
      </c>
      <c r="C225" s="44"/>
      <c r="D225" s="15">
        <v>251000</v>
      </c>
      <c r="E225" s="14">
        <f t="shared" si="5"/>
        <v>351000</v>
      </c>
      <c r="F225" s="16">
        <v>42747</v>
      </c>
      <c r="G225" s="17">
        <v>10000</v>
      </c>
      <c r="H225" s="87">
        <v>42748</v>
      </c>
      <c r="I225" s="17">
        <v>10000</v>
      </c>
      <c r="J225" s="16">
        <v>42752</v>
      </c>
      <c r="K225" s="17">
        <v>70000</v>
      </c>
      <c r="L225" s="16">
        <v>42760</v>
      </c>
      <c r="M225" s="17">
        <v>10000</v>
      </c>
      <c r="N225" s="16"/>
      <c r="O225" s="17"/>
      <c r="P225" s="16"/>
      <c r="Q225" s="17"/>
      <c r="R225" s="16"/>
      <c r="S225" s="17"/>
      <c r="T225" s="43"/>
      <c r="U225" s="17"/>
      <c r="V225" s="43"/>
      <c r="W225" s="17"/>
      <c r="X225" s="43"/>
      <c r="Y225" s="17"/>
      <c r="Z225" s="43"/>
      <c r="AA225" s="17"/>
      <c r="AB225" s="28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</row>
    <row r="226" spans="1:439" ht="15.75" x14ac:dyDescent="0.25">
      <c r="A226" s="91">
        <v>43</v>
      </c>
      <c r="B226" s="202" t="s">
        <v>321</v>
      </c>
      <c r="C226" s="44"/>
      <c r="D226" s="15">
        <v>80000</v>
      </c>
      <c r="E226" s="14">
        <f t="shared" si="5"/>
        <v>80000</v>
      </c>
      <c r="F226" s="16"/>
      <c r="G226" s="17"/>
      <c r="H226" s="87"/>
      <c r="I226" s="17"/>
      <c r="J226" s="16"/>
      <c r="K226" s="17"/>
      <c r="L226" s="16"/>
      <c r="M226" s="17"/>
      <c r="N226" s="16"/>
      <c r="O226" s="17"/>
      <c r="P226" s="16"/>
      <c r="Q226" s="17"/>
      <c r="R226" s="16"/>
      <c r="S226" s="17"/>
      <c r="T226" s="43"/>
      <c r="U226" s="17"/>
      <c r="V226" s="43"/>
      <c r="W226" s="17"/>
      <c r="X226" s="43"/>
      <c r="Y226" s="17"/>
      <c r="Z226" s="43"/>
      <c r="AA226" s="17"/>
      <c r="AB226" s="28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</row>
    <row r="227" spans="1:439" ht="15.75" x14ac:dyDescent="0.25">
      <c r="A227" s="91">
        <v>44</v>
      </c>
      <c r="B227" s="200" t="s">
        <v>299</v>
      </c>
      <c r="C227" s="44"/>
      <c r="D227" s="15">
        <v>330000</v>
      </c>
      <c r="E227" s="14">
        <f t="shared" si="5"/>
        <v>330000</v>
      </c>
      <c r="F227" s="16"/>
      <c r="G227" s="17"/>
      <c r="H227" s="87"/>
      <c r="I227" s="17"/>
      <c r="J227" s="16"/>
      <c r="K227" s="17"/>
      <c r="L227" s="16"/>
      <c r="M227" s="17"/>
      <c r="N227" s="16"/>
      <c r="O227" s="17"/>
      <c r="P227" s="16"/>
      <c r="Q227" s="17"/>
      <c r="R227" s="16"/>
      <c r="S227" s="17"/>
      <c r="T227" s="43"/>
      <c r="U227" s="17"/>
      <c r="V227" s="43"/>
      <c r="W227" s="17"/>
      <c r="X227" s="43"/>
      <c r="Y227" s="17"/>
      <c r="Z227" s="43"/>
      <c r="AA227" s="17"/>
      <c r="AB227" s="28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</row>
    <row r="228" spans="1:439" ht="15.75" x14ac:dyDescent="0.25">
      <c r="A228" s="91">
        <v>45</v>
      </c>
      <c r="B228" s="200" t="s">
        <v>300</v>
      </c>
      <c r="C228" s="44"/>
      <c r="D228" s="15">
        <v>523000</v>
      </c>
      <c r="E228" s="14">
        <f t="shared" si="5"/>
        <v>523000</v>
      </c>
      <c r="F228" s="16"/>
      <c r="G228" s="17"/>
      <c r="H228" s="87"/>
      <c r="I228" s="17"/>
      <c r="J228" s="16"/>
      <c r="K228" s="17"/>
      <c r="L228" s="16"/>
      <c r="M228" s="17"/>
      <c r="N228" s="16"/>
      <c r="O228" s="17"/>
      <c r="P228" s="16"/>
      <c r="Q228" s="17"/>
      <c r="R228" s="16"/>
      <c r="S228" s="17"/>
      <c r="T228" s="43"/>
      <c r="U228" s="17"/>
      <c r="V228" s="43"/>
      <c r="W228" s="17"/>
      <c r="X228" s="43"/>
      <c r="Y228" s="17"/>
      <c r="Z228" s="43"/>
      <c r="AA228" s="17"/>
      <c r="AB228" s="49"/>
      <c r="AC228" s="91"/>
      <c r="AD228" s="180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</row>
    <row r="229" spans="1:439" x14ac:dyDescent="0.25">
      <c r="A229" s="91">
        <v>46</v>
      </c>
      <c r="B229" s="235" t="s">
        <v>398</v>
      </c>
      <c r="C229" s="44"/>
      <c r="D229" s="15">
        <v>970000</v>
      </c>
      <c r="E229" s="14">
        <f t="shared" si="5"/>
        <v>1120000</v>
      </c>
      <c r="F229" s="16">
        <v>42745</v>
      </c>
      <c r="G229" s="17">
        <v>10000</v>
      </c>
      <c r="H229" s="87">
        <v>42746</v>
      </c>
      <c r="I229" s="17">
        <v>20000</v>
      </c>
      <c r="J229" s="16">
        <v>42747</v>
      </c>
      <c r="K229" s="17">
        <v>20000</v>
      </c>
      <c r="L229" s="16">
        <v>42751</v>
      </c>
      <c r="M229" s="17">
        <v>20000</v>
      </c>
      <c r="N229" s="16">
        <v>42760</v>
      </c>
      <c r="O229" s="17">
        <v>10000</v>
      </c>
      <c r="P229" s="16">
        <v>42761</v>
      </c>
      <c r="Q229" s="17">
        <v>50000</v>
      </c>
      <c r="R229" s="16">
        <v>42765</v>
      </c>
      <c r="S229" s="17">
        <v>20000</v>
      </c>
      <c r="T229" s="43"/>
      <c r="U229" s="17"/>
      <c r="V229" s="43"/>
      <c r="W229" s="17"/>
      <c r="X229" s="43"/>
      <c r="Y229" s="17"/>
      <c r="Z229" s="43"/>
      <c r="AA229" s="17"/>
      <c r="AB229" s="49"/>
      <c r="AC229" s="91"/>
      <c r="AD229" s="180"/>
      <c r="AE229" s="91"/>
      <c r="AF229" s="180"/>
      <c r="AG229" s="91"/>
      <c r="AH229" s="180"/>
      <c r="AI229" s="91"/>
      <c r="AJ229" s="180"/>
      <c r="AK229" s="91"/>
      <c r="AL229" s="180"/>
      <c r="AM229" s="91"/>
      <c r="AN229" s="180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</row>
    <row r="230" spans="1:439" ht="15.75" x14ac:dyDescent="0.25">
      <c r="A230" s="91">
        <v>47</v>
      </c>
      <c r="B230" s="200" t="s">
        <v>301</v>
      </c>
      <c r="C230" s="231"/>
      <c r="D230" s="15">
        <v>165000</v>
      </c>
      <c r="E230" s="14">
        <f t="shared" si="5"/>
        <v>175000</v>
      </c>
      <c r="F230" s="16">
        <v>42766</v>
      </c>
      <c r="G230" s="17">
        <v>10000</v>
      </c>
      <c r="H230" s="87"/>
      <c r="I230" s="17"/>
      <c r="J230" s="16"/>
      <c r="K230" s="17"/>
      <c r="L230" s="16"/>
      <c r="M230" s="17"/>
      <c r="N230" s="16"/>
      <c r="O230" s="17"/>
      <c r="P230" s="16"/>
      <c r="Q230" s="17"/>
      <c r="R230" s="16"/>
      <c r="S230" s="17"/>
      <c r="T230" s="43"/>
      <c r="U230" s="17"/>
      <c r="V230" s="43"/>
      <c r="W230" s="17"/>
      <c r="X230" s="43"/>
      <c r="Y230" s="17"/>
      <c r="Z230" s="43"/>
      <c r="AA230" s="17"/>
      <c r="AB230" s="93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</row>
    <row r="231" spans="1:439" ht="15.75" x14ac:dyDescent="0.25">
      <c r="A231" s="91">
        <v>48</v>
      </c>
      <c r="B231" s="213" t="s">
        <v>347</v>
      </c>
      <c r="C231" s="231"/>
      <c r="D231" s="15">
        <v>275000</v>
      </c>
      <c r="E231" s="14">
        <f t="shared" si="5"/>
        <v>275000</v>
      </c>
      <c r="F231" s="16"/>
      <c r="G231" s="17"/>
      <c r="H231" s="87"/>
      <c r="I231" s="17"/>
      <c r="J231" s="16"/>
      <c r="K231" s="17"/>
      <c r="L231" s="16"/>
      <c r="M231" s="17"/>
      <c r="N231" s="16"/>
      <c r="O231" s="17"/>
      <c r="P231" s="16"/>
      <c r="Q231" s="17"/>
      <c r="R231" s="16"/>
      <c r="S231" s="17"/>
      <c r="T231" s="43"/>
      <c r="U231" s="17"/>
      <c r="V231" s="43"/>
      <c r="W231" s="17"/>
      <c r="X231" s="43"/>
      <c r="Y231" s="17"/>
      <c r="Z231" s="43"/>
      <c r="AA231" s="17"/>
      <c r="AB231" s="204"/>
      <c r="AC231" s="91"/>
      <c r="AD231" s="180"/>
      <c r="AE231" s="91"/>
      <c r="AF231" s="180"/>
      <c r="AG231" s="91"/>
      <c r="AH231" s="180"/>
      <c r="AI231" s="91"/>
      <c r="AJ231" s="180"/>
      <c r="AK231" s="91"/>
      <c r="AL231" s="180"/>
      <c r="AM231" s="91"/>
      <c r="AN231" s="180"/>
      <c r="AO231" s="91"/>
      <c r="AP231" s="180"/>
      <c r="AQ231" s="91"/>
      <c r="AR231" s="180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</row>
    <row r="232" spans="1:439" x14ac:dyDescent="0.25">
      <c r="A232" s="91">
        <v>49</v>
      </c>
      <c r="B232" s="235" t="s">
        <v>399</v>
      </c>
      <c r="C232" s="231"/>
      <c r="D232" s="15">
        <v>255000</v>
      </c>
      <c r="E232" s="14">
        <f t="shared" si="5"/>
        <v>255000</v>
      </c>
      <c r="F232" s="16"/>
      <c r="G232" s="17"/>
      <c r="H232" s="87"/>
      <c r="I232" s="17"/>
      <c r="J232" s="16"/>
      <c r="K232" s="17"/>
      <c r="L232" s="16"/>
      <c r="M232" s="17"/>
      <c r="N232" s="16"/>
      <c r="O232" s="17"/>
      <c r="P232" s="16"/>
      <c r="Q232" s="17"/>
      <c r="R232" s="16"/>
      <c r="S232" s="17"/>
      <c r="T232" s="43"/>
      <c r="U232" s="17"/>
      <c r="V232" s="43"/>
      <c r="W232" s="17"/>
      <c r="X232" s="43"/>
      <c r="Y232" s="17"/>
      <c r="Z232" s="43"/>
      <c r="AA232" s="17"/>
      <c r="AB232" s="93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</row>
    <row r="233" spans="1:439" ht="15.75" x14ac:dyDescent="0.25">
      <c r="A233" s="91">
        <v>50</v>
      </c>
      <c r="B233" s="203" t="s">
        <v>322</v>
      </c>
      <c r="C233" s="231"/>
      <c r="D233" s="15">
        <v>72000</v>
      </c>
      <c r="E233" s="14">
        <f t="shared" si="5"/>
        <v>72000</v>
      </c>
      <c r="F233" s="16"/>
      <c r="G233" s="17"/>
      <c r="H233" s="215"/>
      <c r="I233" s="17"/>
      <c r="J233" s="16"/>
      <c r="K233" s="17"/>
      <c r="L233" s="16"/>
      <c r="M233" s="17"/>
      <c r="N233" s="16"/>
      <c r="O233" s="17"/>
      <c r="P233" s="16"/>
      <c r="Q233" s="17"/>
      <c r="R233" s="16"/>
      <c r="S233" s="17"/>
      <c r="T233" s="43"/>
      <c r="U233" s="17"/>
      <c r="V233" s="43"/>
      <c r="W233" s="17"/>
      <c r="X233" s="43"/>
      <c r="Y233" s="17"/>
      <c r="Z233" s="43"/>
      <c r="AA233" s="17"/>
      <c r="AB233" s="93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</row>
    <row r="234" spans="1:439" ht="15.75" x14ac:dyDescent="0.25">
      <c r="A234" s="91">
        <v>51</v>
      </c>
      <c r="B234" s="203" t="s">
        <v>323</v>
      </c>
      <c r="C234" s="231"/>
      <c r="D234" s="15">
        <v>415000</v>
      </c>
      <c r="E234" s="14">
        <f t="shared" si="5"/>
        <v>560000</v>
      </c>
      <c r="F234" s="16">
        <v>42745</v>
      </c>
      <c r="G234" s="17">
        <v>5000</v>
      </c>
      <c r="H234" s="87">
        <v>42746</v>
      </c>
      <c r="I234" s="17">
        <v>10000</v>
      </c>
      <c r="J234" s="16">
        <v>42747</v>
      </c>
      <c r="K234" s="17">
        <v>10000</v>
      </c>
      <c r="L234" s="16">
        <v>42748</v>
      </c>
      <c r="M234" s="17">
        <v>5000</v>
      </c>
      <c r="N234" s="16">
        <v>42751</v>
      </c>
      <c r="O234" s="17">
        <v>5000</v>
      </c>
      <c r="P234" s="16">
        <v>42752</v>
      </c>
      <c r="Q234" s="17">
        <v>5000</v>
      </c>
      <c r="R234" s="16">
        <v>42753</v>
      </c>
      <c r="S234" s="17">
        <v>5000</v>
      </c>
      <c r="T234" s="87">
        <v>42754</v>
      </c>
      <c r="U234" s="17">
        <v>5000</v>
      </c>
      <c r="V234" s="43">
        <v>42755</v>
      </c>
      <c r="W234" s="17">
        <v>10000</v>
      </c>
      <c r="X234" s="43">
        <v>42756</v>
      </c>
      <c r="Y234" s="17">
        <v>50000</v>
      </c>
      <c r="Z234" s="43">
        <v>42758</v>
      </c>
      <c r="AA234" s="17">
        <v>5000</v>
      </c>
      <c r="AB234" s="204">
        <v>0.04</v>
      </c>
      <c r="AC234" s="91">
        <v>5000</v>
      </c>
      <c r="AD234" s="180">
        <v>42761</v>
      </c>
      <c r="AE234" s="91">
        <v>5000</v>
      </c>
      <c r="AF234" s="180">
        <v>42762</v>
      </c>
      <c r="AG234" s="91">
        <v>10000</v>
      </c>
      <c r="AH234" s="180">
        <v>42765</v>
      </c>
      <c r="AI234" s="91">
        <v>5000</v>
      </c>
      <c r="AJ234" s="180">
        <v>42766</v>
      </c>
      <c r="AK234" s="91">
        <v>5000</v>
      </c>
      <c r="AL234" s="180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</row>
    <row r="235" spans="1:439" ht="15.75" x14ac:dyDescent="0.25">
      <c r="A235" s="91">
        <v>52</v>
      </c>
      <c r="B235" s="200" t="s">
        <v>302</v>
      </c>
      <c r="C235" s="231"/>
      <c r="D235" s="15">
        <v>226000</v>
      </c>
      <c r="E235" s="14">
        <f t="shared" si="5"/>
        <v>344000</v>
      </c>
      <c r="F235" s="16">
        <v>42744</v>
      </c>
      <c r="G235" s="17">
        <v>12000</v>
      </c>
      <c r="H235" s="87">
        <v>42752</v>
      </c>
      <c r="I235" s="17">
        <v>2000</v>
      </c>
      <c r="J235" s="16">
        <v>42753</v>
      </c>
      <c r="K235" s="17">
        <v>2000</v>
      </c>
      <c r="L235" s="16">
        <v>42758</v>
      </c>
      <c r="M235" s="17">
        <v>40000</v>
      </c>
      <c r="N235" s="16">
        <v>42760</v>
      </c>
      <c r="O235" s="17">
        <v>50000</v>
      </c>
      <c r="P235" s="16">
        <v>42761</v>
      </c>
      <c r="Q235" s="17">
        <v>12000</v>
      </c>
      <c r="R235" s="16"/>
      <c r="S235" s="17"/>
      <c r="T235" s="43"/>
      <c r="U235" s="17"/>
      <c r="V235" s="43"/>
      <c r="W235" s="17"/>
      <c r="X235" s="87"/>
      <c r="Y235" s="17"/>
      <c r="Z235" s="43"/>
      <c r="AA235" s="17"/>
      <c r="AB235" s="93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</row>
    <row r="236" spans="1:439" ht="15.75" x14ac:dyDescent="0.25">
      <c r="A236" s="91">
        <v>53</v>
      </c>
      <c r="B236" s="202" t="s">
        <v>324</v>
      </c>
      <c r="C236" s="231"/>
      <c r="D236" s="15">
        <v>48300</v>
      </c>
      <c r="E236" s="14">
        <f t="shared" si="5"/>
        <v>58300</v>
      </c>
      <c r="F236" s="16">
        <v>42753</v>
      </c>
      <c r="G236" s="17">
        <v>10000</v>
      </c>
      <c r="H236" s="215"/>
      <c r="I236" s="17"/>
      <c r="J236" s="16"/>
      <c r="K236" s="17"/>
      <c r="L236" s="16"/>
      <c r="M236" s="17"/>
      <c r="N236" s="16"/>
      <c r="O236" s="17"/>
      <c r="P236" s="16"/>
      <c r="Q236" s="17"/>
      <c r="R236" s="16"/>
      <c r="S236" s="17"/>
      <c r="T236" s="43"/>
      <c r="U236" s="17"/>
      <c r="V236" s="43"/>
      <c r="W236" s="17"/>
      <c r="X236" s="43"/>
      <c r="Y236" s="17"/>
      <c r="Z236" s="43"/>
      <c r="AA236" s="17"/>
      <c r="AB236" s="93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</row>
    <row r="237" spans="1:439" ht="15.75" x14ac:dyDescent="0.25">
      <c r="A237" s="91">
        <v>54</v>
      </c>
      <c r="B237" s="200" t="s">
        <v>303</v>
      </c>
      <c r="C237" s="231"/>
      <c r="D237" s="15">
        <v>325000</v>
      </c>
      <c r="E237" s="14">
        <f t="shared" si="5"/>
        <v>400000</v>
      </c>
      <c r="F237" s="16">
        <v>42748</v>
      </c>
      <c r="G237" s="17">
        <v>50000</v>
      </c>
      <c r="H237" s="87">
        <v>42758</v>
      </c>
      <c r="I237" s="17">
        <v>25000</v>
      </c>
      <c r="J237" s="16"/>
      <c r="K237" s="17"/>
      <c r="L237" s="16"/>
      <c r="M237" s="17"/>
      <c r="N237" s="16"/>
      <c r="O237" s="17"/>
      <c r="P237" s="16"/>
      <c r="Q237" s="17"/>
      <c r="R237" s="16"/>
      <c r="S237" s="17"/>
      <c r="T237" s="43"/>
      <c r="U237" s="17"/>
      <c r="V237" s="43"/>
      <c r="W237" s="17"/>
      <c r="X237" s="43"/>
      <c r="Y237" s="17"/>
      <c r="Z237" s="43"/>
      <c r="AA237" s="17"/>
      <c r="AB237" s="93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</row>
    <row r="238" spans="1:439" ht="15.75" x14ac:dyDescent="0.25">
      <c r="A238" s="91">
        <v>55</v>
      </c>
      <c r="B238" s="202" t="s">
        <v>325</v>
      </c>
      <c r="C238" s="231"/>
      <c r="D238" s="15">
        <v>56000</v>
      </c>
      <c r="E238" s="14">
        <f t="shared" si="5"/>
        <v>56000</v>
      </c>
      <c r="F238" s="16"/>
      <c r="G238" s="17"/>
      <c r="H238" s="87"/>
      <c r="I238" s="17"/>
      <c r="J238" s="16"/>
      <c r="K238" s="17"/>
      <c r="L238" s="16"/>
      <c r="M238" s="17"/>
      <c r="N238" s="16"/>
      <c r="O238" s="17"/>
      <c r="P238" s="16"/>
      <c r="Q238" s="17"/>
      <c r="R238" s="16"/>
      <c r="S238" s="17"/>
      <c r="T238" s="43"/>
      <c r="U238" s="17"/>
      <c r="V238" s="43"/>
      <c r="W238" s="17"/>
      <c r="X238" s="43"/>
      <c r="Y238" s="17"/>
      <c r="Z238" s="43"/>
      <c r="AA238" s="17"/>
      <c r="AB238" s="93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</row>
    <row r="239" spans="1:439" ht="15.75" x14ac:dyDescent="0.25">
      <c r="A239" s="91">
        <v>56</v>
      </c>
      <c r="B239" s="200" t="s">
        <v>304</v>
      </c>
      <c r="C239" s="231"/>
      <c r="D239" s="15">
        <v>0</v>
      </c>
      <c r="E239" s="14">
        <f t="shared" si="5"/>
        <v>0</v>
      </c>
      <c r="F239" s="16"/>
      <c r="G239" s="17"/>
      <c r="H239" s="215"/>
      <c r="I239" s="17"/>
      <c r="J239" s="16"/>
      <c r="K239" s="17"/>
      <c r="L239" s="16"/>
      <c r="M239" s="17"/>
      <c r="N239" s="16"/>
      <c r="O239" s="17"/>
      <c r="P239" s="16"/>
      <c r="Q239" s="17"/>
      <c r="R239" s="16"/>
      <c r="S239" s="17"/>
      <c r="T239" s="43"/>
      <c r="U239" s="17"/>
      <c r="V239" s="43"/>
      <c r="W239" s="17"/>
      <c r="X239" s="43"/>
      <c r="Y239" s="17"/>
      <c r="Z239" s="43"/>
      <c r="AA239" s="17"/>
      <c r="AB239" s="93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</row>
    <row r="240" spans="1:439" ht="15.75" x14ac:dyDescent="0.25">
      <c r="A240" s="91">
        <v>57</v>
      </c>
      <c r="B240" s="200" t="s">
        <v>305</v>
      </c>
      <c r="C240" s="231"/>
      <c r="D240" s="15">
        <v>1472000</v>
      </c>
      <c r="E240" s="14">
        <f t="shared" si="5"/>
        <v>1773000</v>
      </c>
      <c r="F240" s="16">
        <v>42744</v>
      </c>
      <c r="G240" s="17">
        <v>54000</v>
      </c>
      <c r="H240" s="87">
        <v>42745</v>
      </c>
      <c r="I240" s="17">
        <v>40000</v>
      </c>
      <c r="J240" s="16">
        <v>42746</v>
      </c>
      <c r="K240" s="17">
        <v>15000</v>
      </c>
      <c r="L240" s="16">
        <v>42747</v>
      </c>
      <c r="M240" s="17">
        <v>25000</v>
      </c>
      <c r="N240" s="16">
        <v>42748</v>
      </c>
      <c r="O240" s="17">
        <v>17000</v>
      </c>
      <c r="P240" s="16">
        <v>42753</v>
      </c>
      <c r="Q240" s="17">
        <v>50000</v>
      </c>
      <c r="R240" s="16">
        <v>42760</v>
      </c>
      <c r="S240" s="17">
        <v>50000</v>
      </c>
      <c r="T240" s="43">
        <v>42761</v>
      </c>
      <c r="U240" s="17">
        <v>20000</v>
      </c>
      <c r="V240" s="43">
        <v>42766</v>
      </c>
      <c r="W240" s="17">
        <v>30000</v>
      </c>
      <c r="X240" s="43"/>
      <c r="Y240" s="17"/>
      <c r="Z240" s="43"/>
      <c r="AA240" s="17"/>
      <c r="AB240" s="204"/>
      <c r="AC240" s="91"/>
      <c r="AD240" s="180"/>
      <c r="AE240" s="91"/>
      <c r="AF240" s="180"/>
      <c r="AG240" s="91"/>
      <c r="AH240" s="180"/>
      <c r="AI240" s="91"/>
      <c r="AJ240" s="180"/>
      <c r="AK240" s="91"/>
      <c r="AL240" s="180"/>
      <c r="AM240" s="91"/>
      <c r="AN240" s="180"/>
      <c r="AO240" s="91"/>
      <c r="AP240" s="180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</row>
    <row r="241" spans="1:439" ht="15.75" x14ac:dyDescent="0.25">
      <c r="A241" s="91">
        <v>58</v>
      </c>
      <c r="B241" s="200" t="s">
        <v>306</v>
      </c>
      <c r="C241" s="231"/>
      <c r="D241" s="15">
        <v>800000</v>
      </c>
      <c r="E241" s="14">
        <f t="shared" si="5"/>
        <v>820000</v>
      </c>
      <c r="F241" s="16">
        <v>42765</v>
      </c>
      <c r="G241" s="17">
        <v>20000</v>
      </c>
      <c r="H241" s="87"/>
      <c r="I241" s="17"/>
      <c r="J241" s="16"/>
      <c r="K241" s="17"/>
      <c r="L241" s="16"/>
      <c r="M241" s="17"/>
      <c r="N241" s="16"/>
      <c r="O241" s="17"/>
      <c r="P241" s="16"/>
      <c r="Q241" s="17"/>
      <c r="R241" s="16"/>
      <c r="S241" s="17"/>
      <c r="T241" s="43"/>
      <c r="U241" s="17"/>
      <c r="V241" s="43"/>
      <c r="W241" s="17"/>
      <c r="X241" s="43"/>
      <c r="Y241" s="17"/>
      <c r="Z241" s="43"/>
      <c r="AA241" s="17"/>
      <c r="AB241" s="93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</row>
    <row r="242" spans="1:439" ht="15.75" x14ac:dyDescent="0.25">
      <c r="A242" s="91">
        <v>59</v>
      </c>
      <c r="B242" s="202" t="s">
        <v>326</v>
      </c>
      <c r="C242" s="231"/>
      <c r="D242" s="15">
        <v>308000</v>
      </c>
      <c r="E242" s="14">
        <f t="shared" si="5"/>
        <v>308000</v>
      </c>
      <c r="F242" s="16"/>
      <c r="G242" s="17"/>
      <c r="H242" s="215"/>
      <c r="I242" s="17"/>
      <c r="J242" s="16"/>
      <c r="K242" s="17"/>
      <c r="L242" s="16"/>
      <c r="M242" s="17"/>
      <c r="N242" s="16"/>
      <c r="O242" s="17"/>
      <c r="P242" s="16"/>
      <c r="Q242" s="17"/>
      <c r="R242" s="16"/>
      <c r="S242" s="17"/>
      <c r="T242" s="43"/>
      <c r="U242" s="17"/>
      <c r="V242" s="43"/>
      <c r="W242" s="17"/>
      <c r="X242" s="43"/>
      <c r="Y242" s="17"/>
      <c r="Z242" s="43"/>
      <c r="AA242" s="17"/>
      <c r="AB242" s="204"/>
      <c r="AC242" s="91"/>
      <c r="AD242" s="180"/>
      <c r="AE242" s="91"/>
      <c r="AF242" s="180"/>
      <c r="AG242" s="91"/>
      <c r="AH242" s="180"/>
      <c r="AI242" s="91"/>
      <c r="AJ242" s="180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</row>
    <row r="243" spans="1:439" ht="15.75" x14ac:dyDescent="0.25">
      <c r="A243" s="91">
        <v>60</v>
      </c>
      <c r="B243" s="202" t="s">
        <v>327</v>
      </c>
      <c r="C243" s="231"/>
      <c r="D243" s="15">
        <v>102000</v>
      </c>
      <c r="E243" s="14">
        <f t="shared" si="5"/>
        <v>102000</v>
      </c>
      <c r="F243" s="16"/>
      <c r="G243" s="17"/>
      <c r="H243" s="87"/>
      <c r="I243" s="17"/>
      <c r="J243" s="16"/>
      <c r="K243" s="17"/>
      <c r="L243" s="16"/>
      <c r="M243" s="17"/>
      <c r="N243" s="16"/>
      <c r="O243" s="17"/>
      <c r="P243" s="16"/>
      <c r="Q243" s="17"/>
      <c r="R243" s="16"/>
      <c r="S243" s="17"/>
      <c r="T243" s="43"/>
      <c r="U243" s="17"/>
      <c r="V243" s="43"/>
      <c r="W243" s="17"/>
      <c r="X243" s="43"/>
      <c r="Y243" s="17"/>
      <c r="Z243" s="43"/>
      <c r="AA243" s="17"/>
      <c r="AB243" s="93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</row>
    <row r="244" spans="1:439" ht="15.75" x14ac:dyDescent="0.25">
      <c r="A244" s="91">
        <v>61</v>
      </c>
      <c r="B244" s="200" t="s">
        <v>307</v>
      </c>
      <c r="C244" s="231"/>
      <c r="D244" s="15">
        <v>50000</v>
      </c>
      <c r="E244" s="14">
        <f t="shared" si="5"/>
        <v>50000</v>
      </c>
      <c r="F244" s="16"/>
      <c r="G244" s="17"/>
      <c r="H244" s="87"/>
      <c r="I244" s="17"/>
      <c r="J244" s="16"/>
      <c r="K244" s="17"/>
      <c r="L244" s="16"/>
      <c r="M244" s="17"/>
      <c r="N244" s="16"/>
      <c r="O244" s="17"/>
      <c r="P244" s="16"/>
      <c r="Q244" s="17"/>
      <c r="R244" s="16"/>
      <c r="S244" s="17"/>
      <c r="T244" s="43"/>
      <c r="U244" s="17"/>
      <c r="V244" s="43"/>
      <c r="W244" s="17"/>
      <c r="X244" s="43"/>
      <c r="Y244" s="17"/>
      <c r="Z244" s="43"/>
      <c r="AA244" s="17"/>
      <c r="AB244" s="93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</row>
    <row r="245" spans="1:439" ht="15.75" x14ac:dyDescent="0.25">
      <c r="A245" s="91">
        <v>62</v>
      </c>
      <c r="B245" s="202" t="s">
        <v>328</v>
      </c>
      <c r="C245" s="231"/>
      <c r="D245" s="15">
        <v>5000</v>
      </c>
      <c r="E245" s="14">
        <f t="shared" si="5"/>
        <v>5000</v>
      </c>
      <c r="F245" s="16"/>
      <c r="G245" s="17"/>
      <c r="H245" s="215"/>
      <c r="I245" s="17"/>
      <c r="J245" s="16"/>
      <c r="K245" s="17"/>
      <c r="L245" s="16"/>
      <c r="M245" s="17"/>
      <c r="N245" s="16"/>
      <c r="O245" s="17"/>
      <c r="P245" s="16"/>
      <c r="Q245" s="17"/>
      <c r="R245" s="16"/>
      <c r="S245" s="17"/>
      <c r="T245" s="43"/>
      <c r="U245" s="17"/>
      <c r="V245" s="43"/>
      <c r="W245" s="17"/>
      <c r="X245" s="43"/>
      <c r="Y245" s="17"/>
      <c r="Z245" s="43"/>
      <c r="AA245" s="17"/>
      <c r="AB245" s="93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</row>
    <row r="246" spans="1:439" ht="15.75" x14ac:dyDescent="0.25">
      <c r="A246" s="91">
        <v>63</v>
      </c>
      <c r="B246" s="202" t="s">
        <v>348</v>
      </c>
      <c r="C246" s="231"/>
      <c r="D246" s="15">
        <v>223000</v>
      </c>
      <c r="E246" s="14">
        <f t="shared" si="5"/>
        <v>223000</v>
      </c>
      <c r="F246" s="16"/>
      <c r="G246" s="17"/>
      <c r="H246" s="87"/>
      <c r="I246" s="17"/>
      <c r="J246" s="16"/>
      <c r="K246" s="17"/>
      <c r="L246" s="16"/>
      <c r="M246" s="17"/>
      <c r="N246" s="16"/>
      <c r="O246" s="17"/>
      <c r="P246" s="16"/>
      <c r="Q246" s="17"/>
      <c r="R246" s="16"/>
      <c r="S246" s="17"/>
      <c r="T246" s="43"/>
      <c r="U246" s="17"/>
      <c r="V246" s="43"/>
      <c r="W246" s="17"/>
      <c r="X246" s="43"/>
      <c r="Y246" s="17"/>
      <c r="Z246" s="43"/>
      <c r="AA246" s="17"/>
      <c r="AB246" s="93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</row>
    <row r="247" spans="1:439" ht="15.75" x14ac:dyDescent="0.25">
      <c r="A247" s="91">
        <v>64</v>
      </c>
      <c r="B247" s="202" t="s">
        <v>349</v>
      </c>
      <c r="C247" s="231"/>
      <c r="D247" s="15">
        <v>321000</v>
      </c>
      <c r="E247" s="14">
        <f t="shared" si="5"/>
        <v>326000</v>
      </c>
      <c r="F247" s="16">
        <v>42748</v>
      </c>
      <c r="G247" s="17">
        <v>5000</v>
      </c>
      <c r="H247" s="87"/>
      <c r="I247" s="17"/>
      <c r="J247" s="16"/>
      <c r="K247" s="17"/>
      <c r="L247" s="16"/>
      <c r="M247" s="17"/>
      <c r="N247" s="16"/>
      <c r="O247" s="17"/>
      <c r="P247" s="16"/>
      <c r="Q247" s="17"/>
      <c r="R247" s="16"/>
      <c r="S247" s="17"/>
      <c r="T247" s="43"/>
      <c r="U247" s="17"/>
      <c r="V247" s="43"/>
      <c r="W247" s="17"/>
      <c r="X247" s="43"/>
      <c r="Y247" s="17"/>
      <c r="Z247" s="43"/>
      <c r="AA247" s="17"/>
      <c r="AB247" s="204"/>
      <c r="AC247" s="91"/>
      <c r="AD247" s="180"/>
      <c r="AE247" s="91"/>
      <c r="AF247" s="180"/>
      <c r="AG247" s="91"/>
      <c r="AH247" s="180"/>
      <c r="AI247" s="91"/>
      <c r="AJ247" s="180"/>
      <c r="AK247" s="91"/>
      <c r="AL247" s="180"/>
      <c r="AM247" s="91"/>
      <c r="AN247" s="180"/>
      <c r="AO247" s="91"/>
      <c r="AP247" s="180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</row>
    <row r="248" spans="1:439" ht="15.75" x14ac:dyDescent="0.25">
      <c r="A248" s="91">
        <v>65</v>
      </c>
      <c r="B248" s="202" t="s">
        <v>350</v>
      </c>
      <c r="C248" s="231"/>
      <c r="D248" s="15">
        <v>384000</v>
      </c>
      <c r="E248" s="14">
        <f t="shared" ref="E248:E255" si="6">SUMIF($F$2:$XFD$2,1,F248:XFD248)+D248</f>
        <v>444000</v>
      </c>
      <c r="F248" s="16">
        <v>42754</v>
      </c>
      <c r="G248" s="17">
        <v>20000</v>
      </c>
      <c r="H248" s="87">
        <v>42755</v>
      </c>
      <c r="I248" s="17">
        <v>10000</v>
      </c>
      <c r="J248" s="16">
        <v>42758</v>
      </c>
      <c r="K248" s="17">
        <v>10000</v>
      </c>
      <c r="L248" s="16">
        <v>42761</v>
      </c>
      <c r="M248" s="17">
        <v>20000</v>
      </c>
      <c r="N248" s="16"/>
      <c r="O248" s="17"/>
      <c r="P248" s="16"/>
      <c r="Q248" s="17"/>
      <c r="R248" s="16"/>
      <c r="S248" s="17"/>
      <c r="T248" s="43"/>
      <c r="U248" s="17"/>
      <c r="V248" s="43"/>
      <c r="W248" s="17"/>
      <c r="X248" s="43"/>
      <c r="Y248" s="17"/>
      <c r="Z248" s="43"/>
      <c r="AA248" s="17"/>
      <c r="AB248" s="93"/>
      <c r="AC248" s="91"/>
      <c r="AD248" s="180"/>
      <c r="AE248" s="91"/>
      <c r="AF248" s="180"/>
      <c r="AG248" s="91"/>
      <c r="AH248" s="180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</row>
    <row r="249" spans="1:439" ht="15.75" x14ac:dyDescent="0.25">
      <c r="A249" s="91">
        <v>66</v>
      </c>
      <c r="B249" s="200" t="s">
        <v>329</v>
      </c>
      <c r="C249" s="231"/>
      <c r="D249" s="15">
        <v>650000</v>
      </c>
      <c r="E249" s="14">
        <f t="shared" si="6"/>
        <v>650000</v>
      </c>
      <c r="F249" s="16"/>
      <c r="G249" s="17"/>
      <c r="H249" s="215"/>
      <c r="I249" s="17"/>
      <c r="J249" s="16"/>
      <c r="K249" s="17"/>
      <c r="L249" s="16"/>
      <c r="M249" s="17"/>
      <c r="N249" s="16"/>
      <c r="O249" s="17"/>
      <c r="P249" s="16"/>
      <c r="Q249" s="17"/>
      <c r="R249" s="16"/>
      <c r="S249" s="17"/>
      <c r="T249" s="43"/>
      <c r="U249" s="17"/>
      <c r="V249" s="43"/>
      <c r="W249" s="17"/>
      <c r="X249" s="43"/>
      <c r="Y249" s="17"/>
      <c r="Z249" s="43"/>
      <c r="AA249" s="17"/>
      <c r="AB249" s="93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</row>
    <row r="250" spans="1:439" ht="15.75" x14ac:dyDescent="0.25">
      <c r="A250" s="91">
        <v>67</v>
      </c>
      <c r="B250" s="202" t="s">
        <v>351</v>
      </c>
      <c r="C250" s="231"/>
      <c r="D250" s="15">
        <v>285000</v>
      </c>
      <c r="E250" s="14">
        <f t="shared" si="6"/>
        <v>456000</v>
      </c>
      <c r="F250" s="16">
        <v>42745</v>
      </c>
      <c r="G250" s="17">
        <v>10000</v>
      </c>
      <c r="H250" s="87">
        <v>42746</v>
      </c>
      <c r="I250" s="17">
        <v>20000</v>
      </c>
      <c r="J250" s="16">
        <v>42748</v>
      </c>
      <c r="K250" s="17">
        <v>10000</v>
      </c>
      <c r="L250" s="16">
        <v>42751</v>
      </c>
      <c r="M250" s="17">
        <v>50000</v>
      </c>
      <c r="N250" s="16">
        <v>42752</v>
      </c>
      <c r="O250" s="17">
        <v>10000</v>
      </c>
      <c r="P250" s="16">
        <v>42753</v>
      </c>
      <c r="Q250" s="17">
        <v>10000</v>
      </c>
      <c r="R250" s="16">
        <v>42754</v>
      </c>
      <c r="S250" s="17">
        <v>10000</v>
      </c>
      <c r="T250" s="87">
        <v>42758</v>
      </c>
      <c r="U250" s="17">
        <v>10000</v>
      </c>
      <c r="V250" s="87">
        <v>42760</v>
      </c>
      <c r="W250" s="17">
        <v>10000</v>
      </c>
      <c r="X250" s="43">
        <v>42761</v>
      </c>
      <c r="Y250" s="17">
        <v>10000</v>
      </c>
      <c r="Z250" s="43">
        <v>42762</v>
      </c>
      <c r="AA250" s="17">
        <v>11000</v>
      </c>
      <c r="AB250" s="204">
        <v>3.2258064516129031E-2</v>
      </c>
      <c r="AC250" s="91">
        <v>10000</v>
      </c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</row>
    <row r="251" spans="1:439" ht="15.75" x14ac:dyDescent="0.25">
      <c r="A251" s="91">
        <v>68</v>
      </c>
      <c r="B251" s="200" t="s">
        <v>308</v>
      </c>
      <c r="C251" s="231"/>
      <c r="D251" s="15">
        <v>273500</v>
      </c>
      <c r="E251" s="14">
        <f t="shared" si="6"/>
        <v>273500</v>
      </c>
      <c r="F251" s="16"/>
      <c r="G251" s="17"/>
      <c r="H251" s="87"/>
      <c r="I251" s="17"/>
      <c r="J251" s="16"/>
      <c r="K251" s="17"/>
      <c r="L251" s="16"/>
      <c r="M251" s="17"/>
      <c r="N251" s="16"/>
      <c r="O251" s="17"/>
      <c r="P251" s="16"/>
      <c r="Q251" s="17"/>
      <c r="R251" s="16"/>
      <c r="S251" s="17"/>
      <c r="T251" s="43"/>
      <c r="U251" s="17"/>
      <c r="V251" s="43"/>
      <c r="W251" s="17"/>
      <c r="X251" s="43"/>
      <c r="Y251" s="17"/>
      <c r="Z251" s="43"/>
      <c r="AA251" s="17"/>
      <c r="AB251" s="93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</row>
    <row r="252" spans="1:439" ht="15.75" x14ac:dyDescent="0.25">
      <c r="A252" s="91">
        <v>69</v>
      </c>
      <c r="B252" s="213" t="s">
        <v>330</v>
      </c>
      <c r="C252" s="231"/>
      <c r="D252" s="15">
        <v>432500</v>
      </c>
      <c r="E252" s="14">
        <f t="shared" si="6"/>
        <v>517500</v>
      </c>
      <c r="F252" s="16">
        <v>42744</v>
      </c>
      <c r="G252" s="17">
        <v>5000</v>
      </c>
      <c r="H252" s="87">
        <v>42745</v>
      </c>
      <c r="I252" s="17">
        <v>5000</v>
      </c>
      <c r="J252" s="16">
        <v>42746</v>
      </c>
      <c r="K252" s="17">
        <v>5000</v>
      </c>
      <c r="L252" s="16">
        <v>42747</v>
      </c>
      <c r="M252" s="17">
        <v>5000</v>
      </c>
      <c r="N252" s="16">
        <v>42748</v>
      </c>
      <c r="O252" s="17">
        <v>5000</v>
      </c>
      <c r="P252" s="16">
        <v>42751</v>
      </c>
      <c r="Q252" s="17">
        <v>5000</v>
      </c>
      <c r="R252" s="16">
        <v>42752</v>
      </c>
      <c r="S252" s="17">
        <v>5000</v>
      </c>
      <c r="T252" s="87">
        <v>42753</v>
      </c>
      <c r="U252" s="17">
        <v>5000</v>
      </c>
      <c r="V252" s="87">
        <v>42754</v>
      </c>
      <c r="W252" s="17">
        <v>7000</v>
      </c>
      <c r="X252" s="87">
        <v>42755</v>
      </c>
      <c r="Y252" s="17">
        <v>4000</v>
      </c>
      <c r="Z252" s="43">
        <v>42758</v>
      </c>
      <c r="AA252" s="17">
        <v>5000</v>
      </c>
      <c r="AB252" s="204">
        <v>4.1666666666666664E-2</v>
      </c>
      <c r="AC252" s="91">
        <v>5000</v>
      </c>
      <c r="AD252" s="180">
        <v>42760</v>
      </c>
      <c r="AE252" s="91">
        <v>5000</v>
      </c>
      <c r="AF252" s="180">
        <v>42761</v>
      </c>
      <c r="AG252" s="91">
        <v>4000</v>
      </c>
      <c r="AH252" s="180">
        <v>42762</v>
      </c>
      <c r="AI252" s="91">
        <v>5000</v>
      </c>
      <c r="AJ252" s="180">
        <v>42765</v>
      </c>
      <c r="AK252" s="91">
        <v>5000</v>
      </c>
      <c r="AL252" s="180">
        <v>42766</v>
      </c>
      <c r="AM252" s="91">
        <v>5000</v>
      </c>
      <c r="AN252" s="180"/>
      <c r="AO252" s="91"/>
      <c r="AP252" s="180"/>
      <c r="AQ252" s="91"/>
      <c r="AR252" s="180"/>
      <c r="AS252" s="91"/>
      <c r="AT252" s="180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</row>
    <row r="253" spans="1:439" x14ac:dyDescent="0.25">
      <c r="A253" s="91">
        <v>70</v>
      </c>
      <c r="B253" s="235" t="s">
        <v>400</v>
      </c>
      <c r="C253" s="231"/>
      <c r="D253" s="15">
        <v>204000</v>
      </c>
      <c r="E253" s="14">
        <f t="shared" si="6"/>
        <v>275000</v>
      </c>
      <c r="F253" s="16">
        <v>42744</v>
      </c>
      <c r="G253" s="17">
        <v>6000</v>
      </c>
      <c r="H253" s="87">
        <v>42747</v>
      </c>
      <c r="I253" s="17">
        <v>17000</v>
      </c>
      <c r="J253" s="16">
        <v>42748</v>
      </c>
      <c r="K253" s="17">
        <v>2000</v>
      </c>
      <c r="L253" s="16">
        <v>42752</v>
      </c>
      <c r="M253" s="17">
        <v>2000</v>
      </c>
      <c r="N253" s="16">
        <v>42753</v>
      </c>
      <c r="O253" s="17">
        <v>5000</v>
      </c>
      <c r="P253" s="16">
        <v>42755</v>
      </c>
      <c r="Q253" s="17">
        <v>4000</v>
      </c>
      <c r="R253" s="16">
        <v>42761</v>
      </c>
      <c r="S253" s="17">
        <v>20000</v>
      </c>
      <c r="T253" s="43">
        <v>42765</v>
      </c>
      <c r="U253" s="17">
        <v>10000</v>
      </c>
      <c r="V253" s="43">
        <v>42766</v>
      </c>
      <c r="W253" s="17">
        <v>5000</v>
      </c>
      <c r="X253" s="43"/>
      <c r="Y253" s="17"/>
      <c r="Z253" s="43"/>
      <c r="AA253" s="17"/>
      <c r="AB253" s="93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</row>
    <row r="254" spans="1:439" ht="15.75" x14ac:dyDescent="0.25">
      <c r="A254" s="91">
        <v>71</v>
      </c>
      <c r="B254" s="202" t="s">
        <v>352</v>
      </c>
      <c r="C254" s="231"/>
      <c r="D254" s="15">
        <v>193000</v>
      </c>
      <c r="E254" s="14">
        <f t="shared" si="6"/>
        <v>219000</v>
      </c>
      <c r="F254" s="16">
        <v>42746</v>
      </c>
      <c r="G254" s="17">
        <v>5000</v>
      </c>
      <c r="H254" s="87">
        <v>42747</v>
      </c>
      <c r="I254" s="17">
        <v>2000</v>
      </c>
      <c r="J254" s="16">
        <v>42748</v>
      </c>
      <c r="K254" s="17">
        <v>2000</v>
      </c>
      <c r="L254" s="16">
        <v>42751</v>
      </c>
      <c r="M254" s="17">
        <v>5000</v>
      </c>
      <c r="N254" s="16">
        <v>42752</v>
      </c>
      <c r="O254" s="17">
        <v>2000</v>
      </c>
      <c r="P254" s="16">
        <v>42753</v>
      </c>
      <c r="Q254" s="17">
        <v>2000</v>
      </c>
      <c r="R254" s="16">
        <v>42755</v>
      </c>
      <c r="S254" s="17">
        <v>1000</v>
      </c>
      <c r="T254" s="43">
        <v>42760</v>
      </c>
      <c r="U254" s="17">
        <v>4000</v>
      </c>
      <c r="V254" s="43">
        <v>42761</v>
      </c>
      <c r="W254" s="17">
        <v>2000</v>
      </c>
      <c r="X254" s="43">
        <v>42762</v>
      </c>
      <c r="Y254" s="17">
        <v>1000</v>
      </c>
      <c r="Z254" s="43"/>
      <c r="AA254" s="17"/>
      <c r="AB254" s="204"/>
      <c r="AC254" s="91"/>
      <c r="AD254" s="180"/>
      <c r="AE254" s="91"/>
      <c r="AF254" s="180"/>
      <c r="AG254" s="91"/>
      <c r="AH254" s="180"/>
      <c r="AI254" s="91"/>
      <c r="AJ254" s="180"/>
      <c r="AK254" s="91"/>
      <c r="AL254" s="180"/>
      <c r="AM254" s="91"/>
      <c r="AN254" s="180"/>
      <c r="AO254" s="91"/>
      <c r="AP254" s="180"/>
      <c r="AQ254" s="91"/>
      <c r="AR254" s="180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</row>
    <row r="255" spans="1:439" ht="15.75" x14ac:dyDescent="0.25">
      <c r="A255" s="91">
        <v>72</v>
      </c>
      <c r="B255" s="200" t="s">
        <v>309</v>
      </c>
      <c r="C255" s="231"/>
      <c r="D255" s="15">
        <v>191700</v>
      </c>
      <c r="E255" s="14">
        <f t="shared" si="6"/>
        <v>228700</v>
      </c>
      <c r="F255" s="16">
        <v>42746</v>
      </c>
      <c r="G255" s="17">
        <v>5000</v>
      </c>
      <c r="H255" s="87">
        <v>42751</v>
      </c>
      <c r="I255" s="17">
        <v>5000</v>
      </c>
      <c r="J255" s="16">
        <v>42753</v>
      </c>
      <c r="K255" s="17">
        <v>9000</v>
      </c>
      <c r="L255" s="16">
        <v>42761</v>
      </c>
      <c r="M255" s="17">
        <v>2000</v>
      </c>
      <c r="N255" s="16">
        <v>42762</v>
      </c>
      <c r="O255" s="17">
        <v>1000</v>
      </c>
      <c r="P255" s="16">
        <v>42766</v>
      </c>
      <c r="Q255" s="17">
        <v>5000</v>
      </c>
      <c r="R255" s="16">
        <v>42766</v>
      </c>
      <c r="S255" s="17">
        <v>10000</v>
      </c>
      <c r="T255" s="43"/>
      <c r="U255" s="17"/>
      <c r="V255" s="43"/>
      <c r="W255" s="17"/>
      <c r="X255" s="43"/>
      <c r="Y255" s="17"/>
      <c r="Z255" s="43"/>
      <c r="AA255" s="17"/>
      <c r="AB255" s="204"/>
      <c r="AC255" s="91"/>
      <c r="AD255" s="180"/>
      <c r="AE255" s="91"/>
      <c r="AF255" s="180"/>
      <c r="AG255" s="91"/>
      <c r="AH255" s="180"/>
      <c r="AI255" s="91"/>
      <c r="AJ255" s="180"/>
      <c r="AK255" s="91"/>
      <c r="AL255" s="180"/>
      <c r="AM255" s="91"/>
      <c r="AN255" s="180"/>
      <c r="AO255" s="91"/>
      <c r="AP255" s="180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</row>
    <row r="256" spans="1:439" x14ac:dyDescent="0.25">
      <c r="A256" s="91">
        <v>1</v>
      </c>
      <c r="B256" s="146" t="s">
        <v>212</v>
      </c>
      <c r="C256" s="13"/>
      <c r="D256" s="15">
        <v>35000</v>
      </c>
      <c r="E256" s="14">
        <f t="shared" ref="E256:E319" si="7">SUMIF($F$2:$XFD$2,1,F256:XFD256)+D256</f>
        <v>35000</v>
      </c>
      <c r="F256" s="16"/>
      <c r="G256" s="17"/>
      <c r="H256" s="215"/>
      <c r="I256" s="17"/>
      <c r="J256" s="8"/>
      <c r="K256" s="17"/>
      <c r="L256" s="16"/>
      <c r="M256" s="17"/>
      <c r="N256" s="16"/>
      <c r="O256" s="17"/>
      <c r="P256" s="16"/>
      <c r="Q256" s="17"/>
      <c r="R256" s="16"/>
      <c r="S256" s="17"/>
      <c r="T256" s="18"/>
      <c r="U256" s="19"/>
      <c r="V256" s="18"/>
      <c r="W256" s="19"/>
      <c r="X256" s="18"/>
      <c r="Y256" s="19"/>
      <c r="Z256" s="18"/>
      <c r="AA256" s="19"/>
      <c r="AB256" s="18"/>
      <c r="AC256" s="19"/>
      <c r="AD256" s="18"/>
      <c r="AE256" s="18"/>
      <c r="AF256" s="18"/>
      <c r="AG256" s="147"/>
      <c r="AH256" s="18"/>
      <c r="AI256" s="147"/>
      <c r="AJ256" s="18"/>
      <c r="AK256" s="147"/>
      <c r="AL256" s="21"/>
      <c r="AT256" s="21"/>
    </row>
    <row r="257" spans="1:46" s="64" customFormat="1" x14ac:dyDescent="0.25">
      <c r="A257" s="148">
        <v>2</v>
      </c>
      <c r="B257" s="149" t="s">
        <v>213</v>
      </c>
      <c r="C257" s="13"/>
      <c r="D257" s="72">
        <v>143500</v>
      </c>
      <c r="E257" s="71">
        <f t="shared" si="7"/>
        <v>153500</v>
      </c>
      <c r="F257" s="60">
        <v>42758</v>
      </c>
      <c r="G257" s="61">
        <v>10000</v>
      </c>
      <c r="H257" s="115"/>
      <c r="I257" s="61"/>
      <c r="J257" s="60"/>
      <c r="K257" s="61"/>
      <c r="L257" s="60"/>
      <c r="M257" s="61"/>
      <c r="N257" s="60"/>
      <c r="O257" s="61"/>
      <c r="P257" s="60"/>
      <c r="Q257" s="61"/>
      <c r="R257" s="78"/>
      <c r="S257" s="79"/>
      <c r="T257" s="60"/>
      <c r="U257" s="61"/>
      <c r="V257" s="60"/>
      <c r="W257" s="61"/>
      <c r="X257" s="60"/>
      <c r="Y257" s="61"/>
      <c r="Z257" s="60"/>
      <c r="AA257" s="61"/>
      <c r="AB257" s="60"/>
      <c r="AC257" s="61"/>
      <c r="AD257" s="60"/>
      <c r="AE257" s="79"/>
      <c r="AF257" s="60"/>
      <c r="AG257" s="150"/>
      <c r="AH257" s="60"/>
      <c r="AI257" s="150"/>
      <c r="AJ257" s="60"/>
      <c r="AK257" s="150"/>
      <c r="AL257" s="151"/>
      <c r="AN257" s="152"/>
      <c r="AP257" s="152"/>
      <c r="AT257" s="63"/>
    </row>
    <row r="258" spans="1:46" x14ac:dyDescent="0.25">
      <c r="A258" s="91">
        <v>3</v>
      </c>
      <c r="B258" s="153" t="s">
        <v>214</v>
      </c>
      <c r="C258" s="13"/>
      <c r="D258" s="15">
        <v>2933300</v>
      </c>
      <c r="E258" s="14">
        <f t="shared" si="7"/>
        <v>3125300</v>
      </c>
      <c r="F258" s="16">
        <v>42745</v>
      </c>
      <c r="G258" s="17">
        <v>100000</v>
      </c>
      <c r="H258" s="87">
        <v>42748</v>
      </c>
      <c r="I258" s="17">
        <v>30000</v>
      </c>
      <c r="J258" s="16">
        <v>42758</v>
      </c>
      <c r="K258" s="17">
        <v>20000</v>
      </c>
      <c r="L258" s="16">
        <v>42760</v>
      </c>
      <c r="M258" s="17">
        <v>20000</v>
      </c>
      <c r="N258" s="16">
        <v>42766</v>
      </c>
      <c r="O258" s="17">
        <v>22000</v>
      </c>
      <c r="P258" s="16"/>
      <c r="Q258" s="17"/>
      <c r="R258" s="16"/>
      <c r="S258" s="17"/>
      <c r="T258" s="18"/>
      <c r="U258" s="19"/>
      <c r="V258" s="18"/>
      <c r="W258" s="19"/>
      <c r="X258" s="18"/>
      <c r="Y258" s="19"/>
      <c r="Z258" s="18"/>
      <c r="AA258" s="19"/>
      <c r="AB258" s="18"/>
      <c r="AC258" s="19"/>
      <c r="AD258" s="18"/>
      <c r="AE258" s="19"/>
      <c r="AF258" s="18"/>
      <c r="AG258" s="147"/>
      <c r="AH258" s="18"/>
      <c r="AI258" s="147"/>
      <c r="AJ258" s="18"/>
      <c r="AK258" s="147"/>
      <c r="AL258" s="123"/>
      <c r="AN258" s="124"/>
      <c r="AP258" s="154"/>
      <c r="AR258" s="154"/>
      <c r="AS258" s="70"/>
      <c r="AT258" s="21"/>
    </row>
    <row r="259" spans="1:46" x14ac:dyDescent="0.25">
      <c r="A259" s="148">
        <v>4</v>
      </c>
      <c r="B259" s="155" t="s">
        <v>215</v>
      </c>
      <c r="C259" s="13"/>
      <c r="D259" s="15">
        <v>122000</v>
      </c>
      <c r="E259" s="14">
        <f t="shared" si="7"/>
        <v>0</v>
      </c>
      <c r="F259" s="16">
        <v>42752</v>
      </c>
      <c r="G259" s="17">
        <v>-122000</v>
      </c>
      <c r="H259" s="87"/>
      <c r="I259" s="17"/>
      <c r="J259" s="16"/>
      <c r="K259" s="17"/>
      <c r="L259" s="16"/>
      <c r="M259" s="17"/>
      <c r="N259" s="16"/>
      <c r="O259" s="17"/>
      <c r="P259" s="16"/>
      <c r="Q259" s="17"/>
      <c r="R259" s="16"/>
      <c r="S259" s="17"/>
      <c r="T259" s="18"/>
      <c r="U259" s="19"/>
      <c r="V259" s="18"/>
      <c r="W259" s="19"/>
      <c r="X259" s="18"/>
      <c r="Y259" s="19"/>
      <c r="Z259" s="18"/>
      <c r="AA259" s="19"/>
      <c r="AB259" s="18"/>
      <c r="AC259" s="19"/>
      <c r="AD259" s="18"/>
      <c r="AE259" s="18"/>
      <c r="AF259" s="18"/>
      <c r="AG259" s="147"/>
      <c r="AH259" s="18"/>
      <c r="AI259" s="147"/>
      <c r="AJ259" s="18"/>
      <c r="AK259" s="147"/>
      <c r="AL259" s="21"/>
      <c r="AT259" s="21"/>
    </row>
    <row r="260" spans="1:46" x14ac:dyDescent="0.25">
      <c r="A260" s="91">
        <v>5</v>
      </c>
      <c r="B260" s="146" t="s">
        <v>216</v>
      </c>
      <c r="C260" s="13"/>
      <c r="D260" s="15">
        <v>1442500</v>
      </c>
      <c r="E260" s="14">
        <f t="shared" si="7"/>
        <v>1462500</v>
      </c>
      <c r="F260" s="16">
        <v>42760</v>
      </c>
      <c r="G260" s="17">
        <v>20000</v>
      </c>
      <c r="H260" s="87"/>
      <c r="I260" s="17"/>
      <c r="J260" s="16"/>
      <c r="K260" s="17"/>
      <c r="L260" s="16"/>
      <c r="M260" s="17"/>
      <c r="N260" s="16"/>
      <c r="O260" s="17"/>
      <c r="P260" s="16"/>
      <c r="Q260" s="17"/>
      <c r="R260" s="16"/>
      <c r="S260" s="17"/>
      <c r="T260" s="18"/>
      <c r="U260" s="19"/>
      <c r="V260" s="18"/>
      <c r="W260" s="19"/>
      <c r="X260" s="18"/>
      <c r="Y260" s="19"/>
      <c r="Z260" s="18"/>
      <c r="AA260" s="19"/>
      <c r="AB260" s="18"/>
      <c r="AC260" s="19"/>
      <c r="AD260" s="18"/>
      <c r="AE260" s="19"/>
      <c r="AF260" s="18"/>
      <c r="AG260" s="147"/>
      <c r="AH260" s="18"/>
      <c r="AI260" s="147"/>
      <c r="AJ260" s="18"/>
      <c r="AK260" s="147"/>
      <c r="AL260" s="123"/>
      <c r="AN260" s="124"/>
      <c r="AT260" s="21"/>
    </row>
    <row r="261" spans="1:46" x14ac:dyDescent="0.25">
      <c r="A261" s="148">
        <v>6</v>
      </c>
      <c r="B261" s="146" t="s">
        <v>217</v>
      </c>
      <c r="C261" s="13"/>
      <c r="D261" s="15">
        <v>1350000</v>
      </c>
      <c r="E261" s="14">
        <f t="shared" si="7"/>
        <v>1552000</v>
      </c>
      <c r="F261" s="16">
        <v>42748</v>
      </c>
      <c r="G261" s="17">
        <v>50000</v>
      </c>
      <c r="H261" s="87">
        <v>42754</v>
      </c>
      <c r="I261" s="17">
        <v>102000</v>
      </c>
      <c r="J261" s="16">
        <v>42755</v>
      </c>
      <c r="K261" s="17">
        <v>50000</v>
      </c>
      <c r="L261" s="16"/>
      <c r="M261" s="17"/>
      <c r="N261" s="16"/>
      <c r="O261" s="17"/>
      <c r="P261" s="16"/>
      <c r="Q261" s="17"/>
      <c r="R261" s="16"/>
      <c r="S261" s="17"/>
      <c r="T261" s="16"/>
      <c r="U261" s="17"/>
      <c r="V261" s="16"/>
      <c r="W261" s="17"/>
      <c r="X261" s="16"/>
      <c r="Y261" s="17"/>
      <c r="Z261" s="16"/>
      <c r="AA261" s="17"/>
      <c r="AB261" s="16"/>
      <c r="AC261" s="17"/>
      <c r="AD261" s="16"/>
      <c r="AE261" s="16"/>
      <c r="AF261" s="16"/>
      <c r="AG261" s="156"/>
      <c r="AH261" s="16"/>
      <c r="AI261" s="156"/>
      <c r="AJ261" s="16"/>
      <c r="AK261" s="156"/>
      <c r="AL261" s="28"/>
      <c r="AT261" s="28"/>
    </row>
    <row r="262" spans="1:46" x14ac:dyDescent="0.25">
      <c r="A262" s="91">
        <v>7</v>
      </c>
      <c r="B262" s="153" t="s">
        <v>218</v>
      </c>
      <c r="C262" s="101"/>
      <c r="D262" s="15">
        <v>90000</v>
      </c>
      <c r="E262" s="14">
        <f t="shared" si="7"/>
        <v>90000</v>
      </c>
      <c r="F262" s="16"/>
      <c r="G262" s="17"/>
      <c r="H262" s="87"/>
      <c r="I262" s="17"/>
      <c r="J262" s="16"/>
      <c r="K262" s="17"/>
      <c r="L262" s="16"/>
      <c r="M262" s="17"/>
      <c r="N262" s="16"/>
      <c r="O262" s="17"/>
      <c r="P262" s="16"/>
      <c r="Q262" s="17"/>
      <c r="R262" s="16"/>
      <c r="S262" s="17"/>
      <c r="T262" s="18"/>
      <c r="U262" s="19"/>
      <c r="V262" s="18"/>
      <c r="W262" s="19"/>
      <c r="X262" s="18"/>
      <c r="Y262" s="19"/>
      <c r="Z262" s="18"/>
      <c r="AA262" s="19"/>
      <c r="AB262" s="18"/>
      <c r="AC262" s="19"/>
      <c r="AD262" s="18"/>
      <c r="AE262" s="19"/>
      <c r="AF262" s="18"/>
      <c r="AG262" s="147"/>
      <c r="AH262" s="18"/>
      <c r="AI262" s="147"/>
      <c r="AJ262" s="18"/>
      <c r="AK262" s="147"/>
      <c r="AL262" s="21"/>
      <c r="AN262" s="124"/>
      <c r="AP262" s="124"/>
      <c r="AT262" s="21"/>
    </row>
    <row r="263" spans="1:46" x14ac:dyDescent="0.25">
      <c r="A263" s="148">
        <v>8</v>
      </c>
      <c r="B263" s="146" t="s">
        <v>219</v>
      </c>
      <c r="C263" s="13"/>
      <c r="D263" s="15">
        <v>223500</v>
      </c>
      <c r="E263" s="14">
        <f t="shared" si="7"/>
        <v>223500</v>
      </c>
      <c r="F263" s="16"/>
      <c r="G263" s="34"/>
      <c r="H263" s="215"/>
      <c r="I263" s="17"/>
      <c r="J263" s="16"/>
      <c r="K263" s="17"/>
      <c r="L263" s="16"/>
      <c r="M263" s="17"/>
      <c r="N263" s="16"/>
      <c r="O263" s="17"/>
      <c r="P263" s="16"/>
      <c r="Q263" s="17"/>
      <c r="R263" s="16"/>
      <c r="S263" s="17"/>
      <c r="T263" s="16"/>
      <c r="U263" s="17"/>
      <c r="V263" s="18"/>
      <c r="W263" s="17"/>
      <c r="X263" s="18"/>
      <c r="Y263" s="17"/>
      <c r="Z263" s="18"/>
      <c r="AA263" s="19"/>
      <c r="AB263" s="18"/>
      <c r="AC263" s="19"/>
      <c r="AD263" s="16"/>
      <c r="AE263" s="157"/>
      <c r="AF263" s="16"/>
      <c r="AG263" s="147"/>
      <c r="AH263" s="16"/>
      <c r="AI263" s="147"/>
      <c r="AJ263" s="16"/>
      <c r="AK263" s="147"/>
      <c r="AL263" s="21"/>
      <c r="AT263" s="21"/>
    </row>
    <row r="264" spans="1:46" x14ac:dyDescent="0.25">
      <c r="A264" s="91">
        <v>9</v>
      </c>
      <c r="B264" s="158" t="s">
        <v>220</v>
      </c>
      <c r="C264" s="44"/>
      <c r="D264" s="15">
        <v>196500</v>
      </c>
      <c r="E264" s="14">
        <f t="shared" si="7"/>
        <v>196500</v>
      </c>
      <c r="F264" s="16"/>
      <c r="G264" s="34"/>
      <c r="H264" s="87"/>
      <c r="I264" s="17"/>
      <c r="J264" s="16"/>
      <c r="K264" s="17"/>
      <c r="L264" s="16"/>
      <c r="M264" s="17"/>
      <c r="N264" s="16"/>
      <c r="O264" s="17"/>
      <c r="P264" s="16"/>
      <c r="Q264" s="17"/>
      <c r="R264" s="16"/>
      <c r="S264" s="17"/>
      <c r="T264" s="18"/>
      <c r="U264" s="19"/>
      <c r="V264" s="18"/>
      <c r="W264" s="19"/>
      <c r="X264" s="18"/>
      <c r="Y264" s="19"/>
      <c r="Z264" s="18"/>
      <c r="AA264" s="19"/>
      <c r="AB264" s="18"/>
      <c r="AC264" s="19"/>
      <c r="AD264" s="18"/>
      <c r="AE264" s="19"/>
      <c r="AF264" s="18"/>
      <c r="AG264" s="147"/>
      <c r="AH264" s="18"/>
      <c r="AI264" s="147"/>
      <c r="AJ264" s="18"/>
      <c r="AK264" s="147"/>
      <c r="AL264" s="21"/>
      <c r="AT264" s="21"/>
    </row>
    <row r="265" spans="1:46" x14ac:dyDescent="0.25">
      <c r="A265" s="148">
        <v>10</v>
      </c>
      <c r="B265" s="159" t="s">
        <v>221</v>
      </c>
      <c r="C265" s="13"/>
      <c r="D265" s="15">
        <v>262800</v>
      </c>
      <c r="E265" s="14">
        <f t="shared" si="7"/>
        <v>262800</v>
      </c>
      <c r="F265" s="16"/>
      <c r="G265" s="34"/>
      <c r="H265" s="215"/>
      <c r="I265" s="17"/>
      <c r="J265" s="16"/>
      <c r="K265" s="17"/>
      <c r="L265" s="16"/>
      <c r="M265" s="17"/>
      <c r="N265" s="16"/>
      <c r="O265" s="17"/>
      <c r="P265" s="16"/>
      <c r="Q265" s="17"/>
      <c r="R265" s="16"/>
      <c r="S265" s="17"/>
      <c r="T265" s="18"/>
      <c r="U265" s="19"/>
      <c r="V265" s="18"/>
      <c r="W265" s="19"/>
      <c r="X265" s="18"/>
      <c r="Y265" s="19"/>
      <c r="Z265" s="18"/>
      <c r="AA265" s="19"/>
      <c r="AB265" s="18"/>
      <c r="AC265" s="19"/>
      <c r="AD265" s="18"/>
      <c r="AE265" s="18"/>
      <c r="AF265" s="18"/>
      <c r="AG265" s="147"/>
      <c r="AH265" s="18"/>
      <c r="AI265" s="147"/>
      <c r="AJ265" s="18"/>
      <c r="AK265" s="147"/>
      <c r="AL265" s="21"/>
      <c r="AT265" s="21"/>
    </row>
    <row r="266" spans="1:46" x14ac:dyDescent="0.25">
      <c r="A266" s="91">
        <v>11</v>
      </c>
      <c r="B266" s="158" t="s">
        <v>222</v>
      </c>
      <c r="C266" s="13"/>
      <c r="D266" s="15">
        <v>51500</v>
      </c>
      <c r="E266" s="14">
        <f t="shared" si="7"/>
        <v>51500</v>
      </c>
      <c r="F266" s="16"/>
      <c r="G266" s="34"/>
      <c r="H266" s="215"/>
      <c r="I266" s="17"/>
      <c r="J266" s="16"/>
      <c r="K266" s="17"/>
      <c r="L266" s="16"/>
      <c r="M266" s="17"/>
      <c r="N266" s="16"/>
      <c r="O266" s="17"/>
      <c r="P266" s="16"/>
      <c r="Q266" s="17"/>
      <c r="R266" s="16"/>
      <c r="S266" s="17"/>
      <c r="T266" s="16"/>
      <c r="U266" s="17"/>
      <c r="V266" s="16"/>
      <c r="W266" s="17"/>
      <c r="X266" s="16"/>
      <c r="Y266" s="17"/>
      <c r="Z266" s="16"/>
      <c r="AA266" s="17"/>
      <c r="AB266" s="16"/>
      <c r="AC266" s="17"/>
      <c r="AD266" s="16"/>
      <c r="AE266" s="48"/>
      <c r="AF266" s="16"/>
      <c r="AG266" s="156"/>
      <c r="AH266" s="16"/>
      <c r="AI266" s="156"/>
      <c r="AJ266" s="16"/>
      <c r="AK266" s="156"/>
      <c r="AL266" s="28"/>
      <c r="AT266" s="28"/>
    </row>
    <row r="267" spans="1:46" x14ac:dyDescent="0.25">
      <c r="A267" s="148">
        <v>12</v>
      </c>
      <c r="B267" s="159" t="s">
        <v>223</v>
      </c>
      <c r="C267" s="13"/>
      <c r="D267" s="15">
        <v>140000</v>
      </c>
      <c r="E267" s="14">
        <f t="shared" si="7"/>
        <v>140000</v>
      </c>
      <c r="F267" s="16"/>
      <c r="G267" s="17"/>
      <c r="H267" s="215"/>
      <c r="I267" s="17"/>
      <c r="J267" s="16"/>
      <c r="K267" s="17"/>
      <c r="L267" s="16"/>
      <c r="M267" s="17"/>
      <c r="N267" s="16"/>
      <c r="O267" s="17"/>
      <c r="P267" s="16"/>
      <c r="Q267" s="17"/>
      <c r="R267" s="16"/>
      <c r="S267" s="17"/>
      <c r="T267" s="18"/>
      <c r="U267" s="19"/>
      <c r="V267" s="18"/>
      <c r="W267" s="19"/>
      <c r="X267" s="18"/>
      <c r="Y267" s="19"/>
      <c r="Z267" s="18"/>
      <c r="AA267" s="19"/>
      <c r="AB267" s="18"/>
      <c r="AC267" s="19"/>
      <c r="AD267" s="18"/>
      <c r="AE267" s="18"/>
      <c r="AF267" s="18"/>
      <c r="AG267" s="147"/>
      <c r="AH267" s="18"/>
      <c r="AI267" s="147"/>
      <c r="AJ267" s="18"/>
      <c r="AK267" s="147"/>
      <c r="AL267" s="21"/>
      <c r="AT267" s="21"/>
    </row>
    <row r="268" spans="1:46" x14ac:dyDescent="0.25">
      <c r="A268" s="91">
        <v>13</v>
      </c>
      <c r="B268" s="158" t="s">
        <v>224</v>
      </c>
      <c r="C268" s="13"/>
      <c r="D268" s="15">
        <v>717000</v>
      </c>
      <c r="E268" s="14">
        <f t="shared" si="7"/>
        <v>717000</v>
      </c>
      <c r="F268" s="16"/>
      <c r="G268" s="17"/>
      <c r="H268" s="215"/>
      <c r="I268" s="17"/>
      <c r="J268" s="16"/>
      <c r="K268" s="17"/>
      <c r="L268" s="16"/>
      <c r="M268" s="17"/>
      <c r="N268" s="16"/>
      <c r="O268" s="17"/>
      <c r="P268" s="16"/>
      <c r="Q268" s="17"/>
      <c r="R268" s="16"/>
      <c r="S268" s="17"/>
      <c r="T268" s="16"/>
      <c r="U268" s="17"/>
      <c r="V268" s="16"/>
      <c r="W268" s="17"/>
      <c r="X268" s="16"/>
      <c r="Y268" s="17"/>
      <c r="Z268" s="16"/>
      <c r="AA268" s="17"/>
      <c r="AB268" s="16"/>
      <c r="AC268" s="17"/>
      <c r="AD268" s="16"/>
      <c r="AE268" s="16"/>
      <c r="AF268" s="16"/>
      <c r="AG268" s="156"/>
      <c r="AH268" s="16"/>
      <c r="AI268" s="156"/>
      <c r="AJ268" s="16"/>
      <c r="AK268" s="156"/>
      <c r="AL268" s="28"/>
      <c r="AT268" s="28"/>
    </row>
    <row r="269" spans="1:46" x14ac:dyDescent="0.25">
      <c r="A269" s="148">
        <v>14</v>
      </c>
      <c r="B269" s="146" t="s">
        <v>225</v>
      </c>
      <c r="C269" s="13"/>
      <c r="D269" s="15">
        <v>201200</v>
      </c>
      <c r="E269" s="14">
        <f t="shared" si="7"/>
        <v>201200</v>
      </c>
      <c r="F269" s="16"/>
      <c r="G269" s="17"/>
      <c r="H269" s="215"/>
      <c r="I269" s="17"/>
      <c r="J269" s="16"/>
      <c r="K269" s="17"/>
      <c r="L269" s="16"/>
      <c r="M269" s="17"/>
      <c r="N269" s="16"/>
      <c r="O269" s="34"/>
      <c r="P269" s="16"/>
      <c r="Q269" s="17"/>
      <c r="R269" s="16"/>
      <c r="S269" s="17"/>
      <c r="T269" s="16"/>
      <c r="U269" s="17"/>
      <c r="V269" s="16"/>
      <c r="W269" s="17"/>
      <c r="X269" s="16"/>
      <c r="Y269" s="17"/>
      <c r="Z269" s="16"/>
      <c r="AA269" s="17"/>
      <c r="AB269" s="16"/>
      <c r="AC269" s="17"/>
      <c r="AD269" s="16"/>
      <c r="AE269" s="16"/>
      <c r="AF269" s="16"/>
      <c r="AG269" s="156"/>
      <c r="AH269" s="16"/>
      <c r="AI269" s="156"/>
      <c r="AJ269" s="16"/>
      <c r="AK269" s="156"/>
      <c r="AL269" s="28"/>
      <c r="AT269" s="28"/>
    </row>
    <row r="270" spans="1:46" x14ac:dyDescent="0.25">
      <c r="A270" s="91">
        <v>15</v>
      </c>
      <c r="B270" s="158" t="s">
        <v>226</v>
      </c>
      <c r="C270" s="13"/>
      <c r="D270" s="15">
        <v>24000</v>
      </c>
      <c r="E270" s="14">
        <f t="shared" si="7"/>
        <v>24000</v>
      </c>
      <c r="F270" s="51"/>
      <c r="G270" s="34"/>
      <c r="H270" s="216"/>
      <c r="I270" s="48"/>
      <c r="J270" s="16"/>
      <c r="K270" s="48"/>
      <c r="L270" s="51"/>
      <c r="M270" s="48"/>
      <c r="N270" s="51"/>
      <c r="O270" s="48"/>
      <c r="P270" s="51"/>
      <c r="Q270" s="48"/>
      <c r="R270" s="51"/>
      <c r="S270" s="48"/>
      <c r="T270" s="51"/>
      <c r="U270" s="48"/>
      <c r="V270" s="51"/>
      <c r="W270" s="48"/>
      <c r="X270" s="51"/>
      <c r="Y270" s="48"/>
      <c r="Z270" s="51"/>
      <c r="AA270" s="48"/>
      <c r="AB270" s="51"/>
      <c r="AC270" s="48"/>
      <c r="AD270" s="51"/>
      <c r="AE270" s="51"/>
      <c r="AF270" s="51"/>
      <c r="AG270" s="160"/>
      <c r="AH270" s="51"/>
      <c r="AI270" s="160"/>
      <c r="AJ270" s="51"/>
      <c r="AK270" s="160"/>
      <c r="AL270" s="53"/>
      <c r="AT270" s="53"/>
    </row>
    <row r="271" spans="1:46" x14ac:dyDescent="0.25">
      <c r="A271" s="148">
        <v>16</v>
      </c>
      <c r="B271" s="159" t="s">
        <v>227</v>
      </c>
      <c r="C271" s="13"/>
      <c r="D271" s="15">
        <v>534600</v>
      </c>
      <c r="E271" s="14">
        <f t="shared" si="7"/>
        <v>534600</v>
      </c>
      <c r="F271" s="51"/>
      <c r="G271" s="34"/>
      <c r="H271" s="218"/>
      <c r="I271" s="57"/>
      <c r="J271" s="51"/>
      <c r="K271" s="48"/>
      <c r="L271" s="51"/>
      <c r="M271" s="48"/>
      <c r="N271" s="51"/>
      <c r="O271" s="48"/>
      <c r="P271" s="51"/>
      <c r="Q271" s="48"/>
      <c r="R271" s="51"/>
      <c r="S271" s="48"/>
      <c r="T271" s="51"/>
      <c r="U271" s="48"/>
      <c r="V271" s="51"/>
      <c r="W271" s="48"/>
      <c r="X271" s="51"/>
      <c r="Y271" s="48"/>
      <c r="Z271" s="51"/>
      <c r="AA271" s="48"/>
      <c r="AB271" s="51"/>
      <c r="AC271" s="48"/>
      <c r="AD271" s="51"/>
      <c r="AE271" s="48"/>
      <c r="AF271" s="51"/>
      <c r="AG271" s="160"/>
      <c r="AH271" s="51"/>
      <c r="AI271" s="160"/>
      <c r="AJ271" s="51"/>
      <c r="AK271" s="160"/>
      <c r="AL271" s="53"/>
      <c r="AT271" s="53"/>
    </row>
    <row r="272" spans="1:46" x14ac:dyDescent="0.25">
      <c r="A272" s="91">
        <v>17</v>
      </c>
      <c r="B272" s="159" t="s">
        <v>228</v>
      </c>
      <c r="C272" s="55"/>
      <c r="D272" s="15">
        <v>29000</v>
      </c>
      <c r="E272" s="14">
        <f t="shared" si="7"/>
        <v>29000</v>
      </c>
      <c r="F272" s="51"/>
      <c r="G272" s="48"/>
      <c r="H272" s="218"/>
      <c r="I272" s="57"/>
      <c r="J272" s="51"/>
      <c r="K272" s="161"/>
      <c r="L272" s="51"/>
      <c r="M272" s="48"/>
      <c r="N272" s="51"/>
      <c r="O272" s="48"/>
      <c r="P272" s="51"/>
      <c r="Q272" s="48"/>
      <c r="R272" s="51"/>
      <c r="S272" s="48"/>
      <c r="T272" s="51"/>
      <c r="U272" s="48"/>
      <c r="V272" s="51"/>
      <c r="W272" s="48"/>
      <c r="X272" s="51"/>
      <c r="Y272" s="48"/>
      <c r="Z272" s="51"/>
      <c r="AA272" s="48"/>
      <c r="AB272" s="51"/>
      <c r="AC272" s="48"/>
      <c r="AD272" s="51"/>
      <c r="AE272" s="51"/>
      <c r="AF272" s="51"/>
      <c r="AG272" s="160"/>
      <c r="AH272" s="51"/>
      <c r="AI272" s="160"/>
      <c r="AJ272" s="51"/>
      <c r="AK272" s="160"/>
      <c r="AL272" s="53"/>
      <c r="AT272" s="53"/>
    </row>
    <row r="273" spans="1:46" x14ac:dyDescent="0.25">
      <c r="A273" s="148">
        <v>18</v>
      </c>
      <c r="B273" s="158" t="s">
        <v>229</v>
      </c>
      <c r="C273" s="55"/>
      <c r="D273" s="15">
        <v>559000</v>
      </c>
      <c r="E273" s="14">
        <f t="shared" si="7"/>
        <v>559000</v>
      </c>
      <c r="F273" s="16"/>
      <c r="G273" s="34"/>
      <c r="H273" s="216"/>
      <c r="I273" s="48"/>
      <c r="J273" s="162"/>
      <c r="K273" s="161"/>
      <c r="L273" s="51"/>
      <c r="M273" s="48"/>
      <c r="N273" s="51"/>
      <c r="O273" s="48"/>
      <c r="P273" s="51"/>
      <c r="Q273" s="48"/>
      <c r="R273" s="51"/>
      <c r="S273" s="48"/>
      <c r="T273" s="51"/>
      <c r="U273" s="48"/>
      <c r="V273" s="51"/>
      <c r="W273" s="48"/>
      <c r="X273" s="51"/>
      <c r="Y273" s="48"/>
      <c r="Z273" s="51"/>
      <c r="AA273" s="48"/>
      <c r="AB273" s="51"/>
      <c r="AC273" s="48"/>
      <c r="AD273" s="51"/>
      <c r="AE273" s="48"/>
      <c r="AF273" s="51"/>
      <c r="AG273" s="160"/>
      <c r="AH273" s="51"/>
      <c r="AI273" s="160"/>
      <c r="AJ273" s="51"/>
      <c r="AK273" s="160"/>
      <c r="AL273" s="163"/>
      <c r="AT273" s="53"/>
    </row>
    <row r="274" spans="1:46" s="64" customFormat="1" x14ac:dyDescent="0.25">
      <c r="A274" s="91">
        <v>19</v>
      </c>
      <c r="B274" s="149" t="s">
        <v>230</v>
      </c>
      <c r="C274" s="164"/>
      <c r="D274" s="72">
        <v>0</v>
      </c>
      <c r="E274" s="71">
        <f>SUMIF($F$2:$XFD$2,1,F274:XFD274)+D274</f>
        <v>0</v>
      </c>
      <c r="F274" s="60"/>
      <c r="G274" s="61"/>
      <c r="H274" s="115"/>
      <c r="I274" s="61"/>
      <c r="J274" s="165"/>
      <c r="K274" s="61"/>
      <c r="L274" s="60"/>
      <c r="M274" s="61"/>
      <c r="N274" s="60"/>
      <c r="O274" s="61"/>
      <c r="P274" s="60"/>
      <c r="Q274" s="61"/>
      <c r="R274" s="60"/>
      <c r="S274" s="61"/>
      <c r="T274" s="60"/>
      <c r="U274" s="61"/>
      <c r="V274" s="60"/>
      <c r="W274" s="61"/>
      <c r="X274" s="60"/>
      <c r="Y274" s="61"/>
      <c r="Z274" s="60"/>
      <c r="AA274" s="61"/>
      <c r="AB274" s="60"/>
      <c r="AC274" s="61"/>
      <c r="AD274" s="60"/>
      <c r="AE274" s="61"/>
      <c r="AF274" s="60"/>
      <c r="AG274" s="150"/>
      <c r="AH274" s="60"/>
      <c r="AI274" s="150"/>
      <c r="AJ274" s="60"/>
      <c r="AK274" s="150"/>
      <c r="AL274" s="60"/>
      <c r="AM274" s="166"/>
      <c r="AN274" s="152"/>
      <c r="AP274" s="152"/>
      <c r="AR274" s="152"/>
      <c r="AT274" s="151"/>
    </row>
    <row r="275" spans="1:46" x14ac:dyDescent="0.25">
      <c r="A275" s="148">
        <v>20</v>
      </c>
      <c r="B275" s="153" t="s">
        <v>231</v>
      </c>
      <c r="C275" s="55"/>
      <c r="D275" s="15">
        <v>3772000</v>
      </c>
      <c r="E275" s="14">
        <f t="shared" si="7"/>
        <v>4022000</v>
      </c>
      <c r="F275" s="51">
        <v>42746</v>
      </c>
      <c r="G275" s="48">
        <v>50000</v>
      </c>
      <c r="H275" s="87">
        <v>42752</v>
      </c>
      <c r="I275" s="17">
        <v>50000</v>
      </c>
      <c r="J275" s="51">
        <v>42755</v>
      </c>
      <c r="K275" s="17">
        <v>50000</v>
      </c>
      <c r="L275" s="51">
        <v>42761</v>
      </c>
      <c r="M275" s="48">
        <v>50000</v>
      </c>
      <c r="N275" s="51">
        <v>42765</v>
      </c>
      <c r="O275" s="48">
        <v>50000</v>
      </c>
      <c r="P275" s="51"/>
      <c r="Q275" s="48"/>
      <c r="R275" s="51"/>
      <c r="S275" s="48"/>
      <c r="T275" s="51"/>
      <c r="U275" s="48"/>
      <c r="V275" s="51"/>
      <c r="W275" s="48"/>
      <c r="X275" s="51"/>
      <c r="Y275" s="34"/>
      <c r="Z275" s="51"/>
      <c r="AA275" s="48"/>
      <c r="AB275" s="51"/>
      <c r="AC275" s="48"/>
      <c r="AD275" s="51"/>
      <c r="AE275" s="17"/>
      <c r="AF275" s="51"/>
      <c r="AG275" s="160"/>
      <c r="AH275" s="51"/>
      <c r="AI275" s="160"/>
      <c r="AJ275" s="51"/>
      <c r="AK275" s="160"/>
      <c r="AL275" s="163"/>
      <c r="AN275" s="124"/>
      <c r="AP275" s="124"/>
      <c r="AT275" s="53"/>
    </row>
    <row r="276" spans="1:46" s="64" customFormat="1" x14ac:dyDescent="0.25">
      <c r="A276" s="91">
        <v>21</v>
      </c>
      <c r="B276" s="167" t="s">
        <v>232</v>
      </c>
      <c r="C276" s="58"/>
      <c r="D276" s="72">
        <v>4018500</v>
      </c>
      <c r="E276" s="71">
        <f t="shared" si="7"/>
        <v>4098500</v>
      </c>
      <c r="F276" s="60">
        <v>42752</v>
      </c>
      <c r="G276" s="61">
        <v>10000</v>
      </c>
      <c r="H276" s="115">
        <v>42753</v>
      </c>
      <c r="I276" s="61">
        <v>10000</v>
      </c>
      <c r="J276" s="60">
        <v>42754</v>
      </c>
      <c r="K276" s="61">
        <v>10000</v>
      </c>
      <c r="L276" s="60">
        <v>42758</v>
      </c>
      <c r="M276" s="61">
        <v>10000</v>
      </c>
      <c r="N276" s="60">
        <v>42759</v>
      </c>
      <c r="O276" s="61">
        <v>5000</v>
      </c>
      <c r="P276" s="60">
        <v>42761</v>
      </c>
      <c r="Q276" s="61">
        <v>5000</v>
      </c>
      <c r="R276" s="60">
        <v>42762</v>
      </c>
      <c r="S276" s="61">
        <v>10000</v>
      </c>
      <c r="T276" s="60">
        <v>42765</v>
      </c>
      <c r="U276" s="61">
        <v>10000</v>
      </c>
      <c r="V276" s="60">
        <v>42766</v>
      </c>
      <c r="W276" s="61">
        <v>10000</v>
      </c>
      <c r="X276" s="60"/>
      <c r="Y276" s="61"/>
      <c r="Z276" s="60"/>
      <c r="AA276" s="61"/>
      <c r="AB276" s="60"/>
      <c r="AC276" s="61"/>
      <c r="AD276" s="60"/>
      <c r="AE276" s="150"/>
      <c r="AF276" s="60"/>
      <c r="AG276" s="150"/>
      <c r="AH276" s="60"/>
      <c r="AI276" s="150"/>
      <c r="AJ276" s="60"/>
      <c r="AK276" s="150"/>
      <c r="AL276" s="151"/>
      <c r="AN276" s="152"/>
      <c r="AP276" s="152"/>
      <c r="AR276" s="152"/>
      <c r="AT276" s="63"/>
    </row>
    <row r="277" spans="1:46" x14ac:dyDescent="0.25">
      <c r="A277" s="148">
        <v>22</v>
      </c>
      <c r="B277" s="158" t="s">
        <v>233</v>
      </c>
      <c r="C277" s="13"/>
      <c r="D277" s="15">
        <v>550900</v>
      </c>
      <c r="E277" s="14">
        <f t="shared" si="7"/>
        <v>550900</v>
      </c>
      <c r="F277" s="16"/>
      <c r="G277" s="17"/>
      <c r="H277" s="87"/>
      <c r="I277" s="17"/>
      <c r="J277" s="51"/>
      <c r="K277" s="17"/>
      <c r="L277" s="16"/>
      <c r="M277" s="17"/>
      <c r="N277" s="16"/>
      <c r="O277" s="17"/>
      <c r="P277" s="16"/>
      <c r="Q277" s="17"/>
      <c r="R277" s="16"/>
      <c r="S277" s="17"/>
      <c r="T277" s="16"/>
      <c r="U277" s="17"/>
      <c r="V277" s="16"/>
      <c r="W277" s="17"/>
      <c r="X277" s="16"/>
      <c r="Y277" s="17"/>
      <c r="Z277" s="16"/>
      <c r="AA277" s="17"/>
      <c r="AB277" s="16"/>
      <c r="AC277" s="17"/>
      <c r="AD277" s="16"/>
      <c r="AE277" s="16"/>
      <c r="AF277" s="16"/>
      <c r="AG277" s="156"/>
      <c r="AH277" s="16"/>
      <c r="AI277" s="156"/>
      <c r="AJ277" s="16"/>
      <c r="AK277" s="156"/>
      <c r="AL277" s="28"/>
      <c r="AT277" s="28"/>
    </row>
    <row r="278" spans="1:46" x14ac:dyDescent="0.25">
      <c r="A278" s="91">
        <v>23</v>
      </c>
      <c r="B278" s="146" t="s">
        <v>234</v>
      </c>
      <c r="C278" s="65"/>
      <c r="D278" s="15">
        <v>938920</v>
      </c>
      <c r="E278" s="14">
        <f t="shared" si="7"/>
        <v>938920</v>
      </c>
      <c r="F278" s="16"/>
      <c r="G278" s="17"/>
      <c r="H278" s="87"/>
      <c r="I278" s="17"/>
      <c r="J278" s="16"/>
      <c r="K278" s="17"/>
      <c r="L278" s="16"/>
      <c r="M278" s="17"/>
      <c r="N278" s="16"/>
      <c r="O278" s="17"/>
      <c r="P278" s="16"/>
      <c r="Q278" s="17"/>
      <c r="R278" s="16"/>
      <c r="S278" s="17"/>
      <c r="T278" s="16"/>
      <c r="U278" s="17"/>
      <c r="V278" s="16"/>
      <c r="W278" s="34"/>
      <c r="X278" s="16"/>
      <c r="Y278" s="17"/>
      <c r="Z278" s="16"/>
      <c r="AA278" s="17"/>
      <c r="AB278" s="16"/>
      <c r="AC278" s="17"/>
      <c r="AD278" s="16"/>
      <c r="AE278" s="160"/>
      <c r="AF278" s="16"/>
      <c r="AG278" s="156"/>
      <c r="AH278" s="16"/>
      <c r="AI278" s="156"/>
      <c r="AJ278" s="16"/>
      <c r="AK278" s="156"/>
      <c r="AL278" s="49"/>
      <c r="AN278" s="124"/>
      <c r="AT278" s="28"/>
    </row>
    <row r="279" spans="1:46" s="64" customFormat="1" x14ac:dyDescent="0.25">
      <c r="A279" s="148">
        <v>24</v>
      </c>
      <c r="B279" s="167" t="s">
        <v>235</v>
      </c>
      <c r="C279" s="164"/>
      <c r="D279" s="72">
        <v>1177000</v>
      </c>
      <c r="E279" s="71">
        <f t="shared" si="7"/>
        <v>1187000</v>
      </c>
      <c r="F279" s="60">
        <v>42760</v>
      </c>
      <c r="G279" s="61">
        <v>10000</v>
      </c>
      <c r="H279" s="115"/>
      <c r="I279" s="61"/>
      <c r="J279" s="60"/>
      <c r="K279" s="61"/>
      <c r="L279" s="60"/>
      <c r="M279" s="61"/>
      <c r="N279" s="60"/>
      <c r="O279" s="61"/>
      <c r="P279" s="60"/>
      <c r="Q279" s="61"/>
      <c r="R279" s="60"/>
      <c r="S279" s="61"/>
      <c r="T279" s="60"/>
      <c r="U279" s="61"/>
      <c r="V279" s="60"/>
      <c r="W279" s="61"/>
      <c r="X279" s="60"/>
      <c r="Y279" s="61"/>
      <c r="Z279" s="60"/>
      <c r="AA279" s="61"/>
      <c r="AB279" s="60"/>
      <c r="AC279" s="61"/>
      <c r="AD279" s="60"/>
      <c r="AE279" s="150"/>
      <c r="AF279" s="60"/>
      <c r="AG279" s="150"/>
      <c r="AH279" s="60"/>
      <c r="AI279" s="150"/>
      <c r="AJ279" s="60"/>
      <c r="AK279" s="150"/>
      <c r="AL279" s="168"/>
      <c r="AN279" s="152"/>
      <c r="AP279" s="152"/>
      <c r="AR279" s="152"/>
      <c r="AT279" s="63"/>
    </row>
    <row r="280" spans="1:46" x14ac:dyDescent="0.25">
      <c r="A280" s="91">
        <v>25</v>
      </c>
      <c r="B280" s="169" t="s">
        <v>236</v>
      </c>
      <c r="C280" s="13"/>
      <c r="D280" s="15">
        <v>316500</v>
      </c>
      <c r="E280" s="14">
        <f t="shared" si="7"/>
        <v>381500</v>
      </c>
      <c r="F280" s="16">
        <v>42759</v>
      </c>
      <c r="G280" s="17">
        <v>10000</v>
      </c>
      <c r="H280" s="87">
        <v>42760</v>
      </c>
      <c r="I280" s="17">
        <v>45000</v>
      </c>
      <c r="J280" s="16">
        <v>42765</v>
      </c>
      <c r="K280" s="17">
        <v>10000</v>
      </c>
      <c r="L280" s="16"/>
      <c r="M280" s="17"/>
      <c r="N280" s="16"/>
      <c r="O280" s="17"/>
      <c r="P280" s="16"/>
      <c r="Q280" s="17"/>
      <c r="R280" s="16"/>
      <c r="S280" s="17"/>
      <c r="T280" s="16"/>
      <c r="U280" s="17"/>
      <c r="V280" s="16"/>
      <c r="W280" s="17"/>
      <c r="X280" s="16"/>
      <c r="Y280" s="17"/>
      <c r="Z280" s="16"/>
      <c r="AA280" s="17"/>
      <c r="AB280" s="16"/>
      <c r="AC280" s="17"/>
      <c r="AD280" s="16"/>
      <c r="AE280" s="17"/>
      <c r="AF280" s="16"/>
      <c r="AG280" s="156"/>
      <c r="AH280" s="16"/>
      <c r="AI280" s="156"/>
      <c r="AJ280" s="16"/>
      <c r="AK280" s="156"/>
      <c r="AL280" s="28"/>
      <c r="AT280" s="28"/>
    </row>
    <row r="281" spans="1:46" x14ac:dyDescent="0.25">
      <c r="A281" s="148">
        <v>26</v>
      </c>
      <c r="B281" s="146" t="s">
        <v>237</v>
      </c>
      <c r="C281" s="13"/>
      <c r="D281" s="15">
        <v>170000</v>
      </c>
      <c r="E281" s="14">
        <f t="shared" si="7"/>
        <v>232000</v>
      </c>
      <c r="F281" s="16">
        <v>42760</v>
      </c>
      <c r="G281" s="17">
        <v>2000</v>
      </c>
      <c r="H281" s="87">
        <v>42762</v>
      </c>
      <c r="I281" s="17">
        <v>10000</v>
      </c>
      <c r="J281" s="16">
        <v>42766</v>
      </c>
      <c r="K281" s="17">
        <v>50000</v>
      </c>
      <c r="L281" s="16"/>
      <c r="M281" s="17"/>
      <c r="N281" s="16"/>
      <c r="O281" s="17"/>
      <c r="P281" s="16"/>
      <c r="Q281" s="17"/>
      <c r="R281" s="16"/>
      <c r="S281" s="17"/>
      <c r="T281" s="16"/>
      <c r="U281" s="17"/>
      <c r="V281" s="16"/>
      <c r="W281" s="17"/>
      <c r="X281" s="16"/>
      <c r="Y281" s="17"/>
      <c r="Z281" s="16"/>
      <c r="AA281" s="17"/>
      <c r="AB281" s="16"/>
      <c r="AC281" s="17"/>
      <c r="AD281" s="16"/>
      <c r="AE281" s="16"/>
      <c r="AF281" s="16"/>
      <c r="AG281" s="156"/>
      <c r="AH281" s="16"/>
      <c r="AI281" s="156"/>
      <c r="AJ281" s="16"/>
      <c r="AK281" s="156"/>
      <c r="AL281" s="28"/>
      <c r="AT281" s="28"/>
    </row>
    <row r="282" spans="1:46" x14ac:dyDescent="0.25">
      <c r="A282" s="91">
        <v>27</v>
      </c>
      <c r="B282" s="146" t="s">
        <v>238</v>
      </c>
      <c r="C282" s="13"/>
      <c r="D282" s="15">
        <v>8000</v>
      </c>
      <c r="E282" s="14">
        <f t="shared" si="7"/>
        <v>8000</v>
      </c>
      <c r="F282" s="16"/>
      <c r="G282" s="17"/>
      <c r="H282" s="215"/>
      <c r="I282" s="17"/>
      <c r="J282" s="16"/>
      <c r="K282" s="17"/>
      <c r="L282" s="16"/>
      <c r="M282" s="17"/>
      <c r="N282" s="16"/>
      <c r="O282" s="17"/>
      <c r="P282" s="16"/>
      <c r="Q282" s="17"/>
      <c r="R282" s="16"/>
      <c r="S282" s="17"/>
      <c r="T282" s="16"/>
      <c r="U282" s="17"/>
      <c r="V282" s="16"/>
      <c r="W282" s="17"/>
      <c r="X282" s="16"/>
      <c r="Y282" s="17"/>
      <c r="Z282" s="16"/>
      <c r="AA282" s="17"/>
      <c r="AB282" s="16"/>
      <c r="AC282" s="17"/>
      <c r="AD282" s="16"/>
      <c r="AE282" s="16"/>
      <c r="AF282" s="16"/>
      <c r="AG282" s="156"/>
      <c r="AH282" s="16"/>
      <c r="AI282" s="156"/>
      <c r="AJ282" s="16"/>
      <c r="AK282" s="156"/>
      <c r="AL282" s="28"/>
      <c r="AT282" s="28"/>
    </row>
    <row r="283" spans="1:46" x14ac:dyDescent="0.25">
      <c r="A283" s="148">
        <v>28</v>
      </c>
      <c r="B283" s="146" t="s">
        <v>239</v>
      </c>
      <c r="C283" s="13"/>
      <c r="D283" s="15">
        <v>122700</v>
      </c>
      <c r="E283" s="14">
        <f t="shared" si="7"/>
        <v>122700</v>
      </c>
      <c r="F283" s="16"/>
      <c r="G283" s="34"/>
      <c r="H283" s="215"/>
      <c r="I283" s="17"/>
      <c r="J283" s="16"/>
      <c r="K283" s="17"/>
      <c r="L283" s="16"/>
      <c r="M283" s="17"/>
      <c r="N283" s="16"/>
      <c r="O283" s="17"/>
      <c r="P283" s="16"/>
      <c r="Q283" s="17"/>
      <c r="R283" s="16"/>
      <c r="S283" s="17"/>
      <c r="T283" s="16"/>
      <c r="U283" s="17"/>
      <c r="V283" s="16"/>
      <c r="W283" s="17"/>
      <c r="X283" s="16"/>
      <c r="Y283" s="17"/>
      <c r="Z283" s="16"/>
      <c r="AA283" s="17"/>
      <c r="AB283" s="16"/>
      <c r="AC283" s="17"/>
      <c r="AD283" s="16"/>
      <c r="AE283" s="16"/>
      <c r="AF283" s="16"/>
      <c r="AG283" s="156"/>
      <c r="AH283" s="16"/>
      <c r="AI283" s="156"/>
      <c r="AJ283" s="16"/>
      <c r="AK283" s="156"/>
      <c r="AL283" s="28"/>
      <c r="AT283" s="28"/>
    </row>
    <row r="284" spans="1:46" x14ac:dyDescent="0.25">
      <c r="A284" s="91">
        <v>29</v>
      </c>
      <c r="B284" s="159" t="s">
        <v>240</v>
      </c>
      <c r="C284" s="13"/>
      <c r="D284" s="15">
        <v>452360</v>
      </c>
      <c r="E284" s="14">
        <f t="shared" si="7"/>
        <v>452360</v>
      </c>
      <c r="F284" s="16"/>
      <c r="G284" s="17"/>
      <c r="H284" s="87"/>
      <c r="I284" s="17"/>
      <c r="J284" s="16"/>
      <c r="K284" s="17"/>
      <c r="L284" s="16"/>
      <c r="M284" s="17"/>
      <c r="N284" s="16"/>
      <c r="O284" s="17"/>
      <c r="P284" s="16"/>
      <c r="Q284" s="17"/>
      <c r="R284" s="16"/>
      <c r="S284" s="34"/>
      <c r="T284" s="16"/>
      <c r="U284" s="17"/>
      <c r="V284" s="16"/>
      <c r="W284" s="17"/>
      <c r="X284" s="16"/>
      <c r="Y284" s="17"/>
      <c r="Z284" s="16"/>
      <c r="AA284" s="17"/>
      <c r="AB284" s="16"/>
      <c r="AC284" s="17"/>
      <c r="AD284" s="16"/>
      <c r="AE284" s="17"/>
      <c r="AF284" s="16"/>
      <c r="AG284" s="156"/>
      <c r="AH284" s="16"/>
      <c r="AI284" s="156"/>
      <c r="AJ284" s="16"/>
      <c r="AK284" s="156"/>
      <c r="AL284" s="28"/>
      <c r="AT284" s="28"/>
    </row>
    <row r="285" spans="1:46" x14ac:dyDescent="0.25">
      <c r="A285" s="148">
        <v>30</v>
      </c>
      <c r="B285" s="235" t="s">
        <v>241</v>
      </c>
      <c r="C285" s="13"/>
      <c r="D285" s="15">
        <v>6190900</v>
      </c>
      <c r="E285" s="14">
        <f t="shared" si="7"/>
        <v>6860900</v>
      </c>
      <c r="F285" s="16">
        <v>42746</v>
      </c>
      <c r="G285" s="17">
        <v>20000</v>
      </c>
      <c r="H285" s="87">
        <v>42748</v>
      </c>
      <c r="I285" s="17">
        <v>30000</v>
      </c>
      <c r="J285" s="16">
        <v>42753</v>
      </c>
      <c r="K285" s="17">
        <v>30000</v>
      </c>
      <c r="L285" s="16">
        <v>42758</v>
      </c>
      <c r="M285" s="17">
        <v>50000</v>
      </c>
      <c r="N285" s="16">
        <v>42760</v>
      </c>
      <c r="O285" s="17">
        <v>20000</v>
      </c>
      <c r="P285" s="16">
        <v>42762</v>
      </c>
      <c r="Q285" s="17">
        <v>20000</v>
      </c>
      <c r="R285" s="16">
        <v>42765</v>
      </c>
      <c r="S285" s="17">
        <v>500000</v>
      </c>
      <c r="T285" s="16"/>
      <c r="U285" s="17"/>
      <c r="V285" s="16"/>
      <c r="W285" s="17"/>
      <c r="X285" s="16"/>
      <c r="Y285" s="17"/>
      <c r="Z285" s="16"/>
      <c r="AA285" s="17"/>
      <c r="AB285" s="16"/>
      <c r="AC285" s="17"/>
      <c r="AD285" s="16"/>
      <c r="AE285" s="205"/>
      <c r="AF285" s="16"/>
      <c r="AG285" s="156"/>
      <c r="AH285" s="16"/>
      <c r="AI285" s="156"/>
      <c r="AJ285" s="16"/>
      <c r="AK285" s="210"/>
      <c r="AL285" s="49"/>
      <c r="AT285" s="28"/>
    </row>
    <row r="286" spans="1:46" x14ac:dyDescent="0.25">
      <c r="A286" s="91">
        <v>31</v>
      </c>
      <c r="B286" s="158" t="s">
        <v>242</v>
      </c>
      <c r="C286" s="13"/>
      <c r="D286" s="15">
        <v>164000</v>
      </c>
      <c r="E286" s="14">
        <f t="shared" si="7"/>
        <v>164000</v>
      </c>
      <c r="F286" s="16"/>
      <c r="G286" s="17"/>
      <c r="H286" s="217"/>
      <c r="I286" s="67"/>
      <c r="J286" s="16"/>
      <c r="K286" s="17"/>
      <c r="L286" s="16"/>
      <c r="M286" s="17"/>
      <c r="N286" s="16"/>
      <c r="O286" s="17"/>
      <c r="P286" s="16"/>
      <c r="Q286" s="17"/>
      <c r="R286" s="16"/>
      <c r="S286" s="17"/>
      <c r="T286" s="16"/>
      <c r="U286" s="17"/>
      <c r="V286" s="16"/>
      <c r="W286" s="17"/>
      <c r="X286" s="16"/>
      <c r="Y286" s="17"/>
      <c r="Z286" s="16"/>
      <c r="AA286" s="17"/>
      <c r="AB286" s="16"/>
      <c r="AC286" s="17"/>
      <c r="AD286" s="16"/>
      <c r="AE286" s="156"/>
      <c r="AF286" s="16"/>
      <c r="AG286" s="156"/>
      <c r="AH286" s="16"/>
      <c r="AI286" s="156"/>
      <c r="AJ286" s="16"/>
      <c r="AK286" s="156"/>
      <c r="AL286" s="28"/>
      <c r="AT286" s="28"/>
    </row>
    <row r="287" spans="1:46" x14ac:dyDescent="0.25">
      <c r="A287" s="148">
        <v>32</v>
      </c>
      <c r="B287" s="159" t="s">
        <v>243</v>
      </c>
      <c r="C287" s="13"/>
      <c r="D287" s="15">
        <v>319000</v>
      </c>
      <c r="E287" s="14">
        <f t="shared" si="7"/>
        <v>319000</v>
      </c>
      <c r="F287" s="16"/>
      <c r="G287" s="17"/>
      <c r="H287" s="224"/>
      <c r="I287" s="17"/>
      <c r="J287" s="16"/>
      <c r="K287" s="17"/>
      <c r="L287" s="16"/>
      <c r="M287" s="17"/>
      <c r="N287" s="16"/>
      <c r="O287" s="17"/>
      <c r="P287" s="16"/>
      <c r="Q287" s="17"/>
      <c r="R287" s="16"/>
      <c r="S287" s="17"/>
      <c r="T287" s="16"/>
      <c r="U287" s="17"/>
      <c r="V287" s="16"/>
      <c r="W287" s="17"/>
      <c r="X287" s="16"/>
      <c r="Y287" s="17"/>
      <c r="Z287" s="16"/>
      <c r="AA287" s="17"/>
      <c r="AB287" s="16"/>
      <c r="AC287" s="17"/>
      <c r="AD287" s="16"/>
      <c r="AE287" s="16"/>
      <c r="AF287" s="16"/>
      <c r="AG287" s="156"/>
      <c r="AH287" s="16"/>
      <c r="AI287" s="156"/>
      <c r="AJ287" s="16"/>
      <c r="AK287" s="156"/>
      <c r="AL287" s="28"/>
      <c r="AT287" s="28"/>
    </row>
    <row r="288" spans="1:46" x14ac:dyDescent="0.25">
      <c r="A288" s="91">
        <v>33</v>
      </c>
      <c r="B288" s="170" t="s">
        <v>244</v>
      </c>
      <c r="C288" s="73"/>
      <c r="D288" s="15">
        <v>6982000</v>
      </c>
      <c r="E288" s="14">
        <f t="shared" si="7"/>
        <v>8082200</v>
      </c>
      <c r="F288" s="16">
        <v>42748</v>
      </c>
      <c r="G288" s="17">
        <v>100000</v>
      </c>
      <c r="H288" s="87">
        <v>42752</v>
      </c>
      <c r="I288" s="17">
        <v>100000</v>
      </c>
      <c r="J288" s="16">
        <v>42753</v>
      </c>
      <c r="K288" s="17">
        <v>100000</v>
      </c>
      <c r="L288" s="16">
        <v>42754</v>
      </c>
      <c r="M288" s="17">
        <v>100000</v>
      </c>
      <c r="N288" s="16">
        <v>42755</v>
      </c>
      <c r="O288" s="17">
        <v>100200</v>
      </c>
      <c r="P288" s="16">
        <v>42758</v>
      </c>
      <c r="Q288" s="17">
        <v>100000</v>
      </c>
      <c r="R288" s="16">
        <v>42759</v>
      </c>
      <c r="S288" s="17">
        <v>100000</v>
      </c>
      <c r="T288" s="16">
        <v>42760</v>
      </c>
      <c r="U288" s="17">
        <v>100000</v>
      </c>
      <c r="V288" s="16">
        <v>42761</v>
      </c>
      <c r="W288" s="17">
        <v>100000</v>
      </c>
      <c r="X288" s="16">
        <v>42762</v>
      </c>
      <c r="Y288" s="17">
        <v>100000</v>
      </c>
      <c r="Z288" s="16">
        <v>42766</v>
      </c>
      <c r="AA288" s="17">
        <v>100000</v>
      </c>
      <c r="AB288" s="16"/>
      <c r="AC288" s="17"/>
      <c r="AD288" s="16"/>
      <c r="AE288" s="17"/>
      <c r="AF288" s="16"/>
      <c r="AG288" s="156"/>
      <c r="AH288" s="16"/>
      <c r="AI288" s="156"/>
      <c r="AJ288" s="16"/>
      <c r="AK288" s="156"/>
      <c r="AL288" s="49"/>
      <c r="AN288" s="124"/>
      <c r="AP288" s="124"/>
      <c r="AR288" s="124"/>
      <c r="AT288" s="28"/>
    </row>
    <row r="289" spans="1:46" x14ac:dyDescent="0.25">
      <c r="A289" s="148">
        <v>34</v>
      </c>
      <c r="B289" s="171" t="s">
        <v>245</v>
      </c>
      <c r="C289" s="140"/>
      <c r="D289" s="15">
        <v>2342400</v>
      </c>
      <c r="E289" s="14">
        <f t="shared" si="7"/>
        <v>2342400</v>
      </c>
      <c r="F289" s="16"/>
      <c r="G289" s="17"/>
      <c r="H289" s="87"/>
      <c r="I289" s="17"/>
      <c r="J289" s="124"/>
      <c r="K289" s="17"/>
      <c r="L289" s="16"/>
      <c r="M289" s="17"/>
      <c r="N289" s="16"/>
      <c r="O289" s="17"/>
      <c r="P289" s="16"/>
      <c r="Q289" s="17"/>
      <c r="R289" s="16"/>
      <c r="S289" s="34"/>
      <c r="T289" s="16"/>
      <c r="U289" s="17"/>
      <c r="V289" s="16"/>
      <c r="W289" s="17"/>
      <c r="X289" s="16"/>
      <c r="Y289" s="17"/>
      <c r="Z289" s="16"/>
      <c r="AA289" s="17"/>
      <c r="AB289" s="16"/>
      <c r="AC289" s="17"/>
      <c r="AD289" s="16"/>
      <c r="AE289" s="17"/>
      <c r="AF289" s="16"/>
      <c r="AG289" s="156"/>
      <c r="AH289" s="16"/>
      <c r="AI289" s="156"/>
      <c r="AJ289" s="16"/>
      <c r="AK289" s="156"/>
      <c r="AL289" s="172"/>
      <c r="AN289" s="124"/>
      <c r="AT289" s="28"/>
    </row>
    <row r="290" spans="1:46" x14ac:dyDescent="0.25">
      <c r="A290" s="91">
        <v>35</v>
      </c>
      <c r="B290" s="146" t="s">
        <v>246</v>
      </c>
      <c r="C290" s="112"/>
      <c r="D290" s="15">
        <v>40000</v>
      </c>
      <c r="E290" s="14">
        <f t="shared" si="7"/>
        <v>40000</v>
      </c>
      <c r="F290" s="16"/>
      <c r="G290" s="17"/>
      <c r="H290" s="215"/>
      <c r="I290" s="17"/>
      <c r="J290" s="16"/>
      <c r="K290" s="17"/>
      <c r="L290" s="16"/>
      <c r="M290" s="17"/>
      <c r="N290" s="16"/>
      <c r="O290" s="17"/>
      <c r="P290" s="16"/>
      <c r="Q290" s="17"/>
      <c r="R290" s="16"/>
      <c r="S290" s="17"/>
      <c r="T290" s="16"/>
      <c r="U290" s="17"/>
      <c r="V290" s="16"/>
      <c r="W290" s="17"/>
      <c r="X290" s="16"/>
      <c r="Y290" s="17"/>
      <c r="Z290" s="16"/>
      <c r="AA290" s="17"/>
      <c r="AB290" s="16"/>
      <c r="AC290" s="17"/>
      <c r="AD290" s="16"/>
      <c r="AE290" s="16"/>
      <c r="AF290" s="16"/>
      <c r="AG290" s="156"/>
      <c r="AH290" s="16"/>
      <c r="AI290" s="156"/>
      <c r="AJ290" s="16"/>
      <c r="AK290" s="156"/>
      <c r="AL290" s="28"/>
      <c r="AT290" s="28"/>
    </row>
    <row r="291" spans="1:46" x14ac:dyDescent="0.25">
      <c r="A291" s="148">
        <v>36</v>
      </c>
      <c r="B291" s="155" t="s">
        <v>247</v>
      </c>
      <c r="C291" s="55"/>
      <c r="D291" s="15">
        <v>250000</v>
      </c>
      <c r="E291" s="14">
        <f t="shared" si="7"/>
        <v>250000</v>
      </c>
      <c r="F291" s="16"/>
      <c r="G291" s="17"/>
      <c r="H291" s="215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/>
      <c r="X291" s="16"/>
      <c r="Y291" s="17"/>
      <c r="Z291" s="16"/>
      <c r="AA291" s="17"/>
      <c r="AB291" s="16"/>
      <c r="AC291" s="17"/>
      <c r="AD291" s="16"/>
      <c r="AE291" s="16"/>
      <c r="AF291" s="16"/>
      <c r="AG291" s="156"/>
      <c r="AH291" s="16"/>
      <c r="AI291" s="156"/>
      <c r="AJ291" s="16"/>
      <c r="AK291" s="156"/>
      <c r="AL291" s="28"/>
      <c r="AT291" s="28"/>
    </row>
    <row r="292" spans="1:46" x14ac:dyDescent="0.25">
      <c r="A292" s="91">
        <v>37</v>
      </c>
      <c r="B292" s="146" t="s">
        <v>248</v>
      </c>
      <c r="C292" s="13"/>
      <c r="D292" s="15">
        <v>1437000</v>
      </c>
      <c r="E292" s="14">
        <f t="shared" si="7"/>
        <v>1437000</v>
      </c>
      <c r="F292" s="16"/>
      <c r="G292" s="17"/>
      <c r="H292" s="87"/>
      <c r="I292" s="17"/>
      <c r="J292" s="16"/>
      <c r="K292" s="17"/>
      <c r="L292" s="16"/>
      <c r="M292" s="17"/>
      <c r="N292" s="16"/>
      <c r="O292" s="17"/>
      <c r="P292" s="16"/>
      <c r="Q292" s="34"/>
      <c r="R292" s="16"/>
      <c r="S292" s="17"/>
      <c r="T292" s="16"/>
      <c r="U292" s="17"/>
      <c r="V292" s="16"/>
      <c r="W292" s="17"/>
      <c r="X292" s="16"/>
      <c r="Y292" s="17"/>
      <c r="Z292" s="16"/>
      <c r="AA292" s="17"/>
      <c r="AB292" s="16"/>
      <c r="AC292" s="17"/>
      <c r="AD292" s="16"/>
      <c r="AE292" s="16"/>
      <c r="AF292" s="16"/>
      <c r="AG292" s="156"/>
      <c r="AH292" s="16"/>
      <c r="AI292" s="156"/>
      <c r="AJ292" s="16"/>
      <c r="AK292" s="156"/>
      <c r="AL292" s="28"/>
      <c r="AT292" s="28"/>
    </row>
    <row r="293" spans="1:46" x14ac:dyDescent="0.25">
      <c r="A293" s="148">
        <v>38</v>
      </c>
      <c r="B293" s="159" t="s">
        <v>249</v>
      </c>
      <c r="C293" s="44"/>
      <c r="D293" s="15">
        <v>556900</v>
      </c>
      <c r="E293" s="14">
        <f t="shared" si="7"/>
        <v>556900</v>
      </c>
      <c r="F293" s="16"/>
      <c r="G293" s="17"/>
      <c r="H293" s="215"/>
      <c r="I293" s="34"/>
      <c r="J293" s="16"/>
      <c r="K293" s="17"/>
      <c r="L293" s="16"/>
      <c r="M293" s="17"/>
      <c r="N293" s="16"/>
      <c r="O293" s="17"/>
      <c r="P293" s="16"/>
      <c r="Q293" s="17"/>
      <c r="R293" s="16"/>
      <c r="S293" s="17"/>
      <c r="T293" s="16"/>
      <c r="U293" s="17"/>
      <c r="V293" s="16"/>
      <c r="W293" s="17"/>
      <c r="X293" s="16"/>
      <c r="Y293" s="17"/>
      <c r="Z293" s="16"/>
      <c r="AA293" s="17"/>
      <c r="AB293" s="16"/>
      <c r="AC293" s="17"/>
      <c r="AD293" s="16"/>
      <c r="AE293" s="16"/>
      <c r="AF293" s="16"/>
      <c r="AG293" s="156"/>
      <c r="AH293" s="16"/>
      <c r="AI293" s="156"/>
      <c r="AJ293" s="16"/>
      <c r="AK293" s="156"/>
      <c r="AL293" s="28"/>
      <c r="AT293" s="28"/>
    </row>
    <row r="294" spans="1:46" x14ac:dyDescent="0.25">
      <c r="A294" s="91">
        <v>39</v>
      </c>
      <c r="B294" s="158" t="s">
        <v>250</v>
      </c>
      <c r="C294" s="44"/>
      <c r="D294" s="15">
        <v>701000</v>
      </c>
      <c r="E294" s="14">
        <f t="shared" si="7"/>
        <v>701000</v>
      </c>
      <c r="F294" s="16"/>
      <c r="G294" s="17"/>
      <c r="H294" s="215"/>
      <c r="I294" s="17"/>
      <c r="J294" s="16"/>
      <c r="K294" s="17"/>
      <c r="L294" s="16"/>
      <c r="M294" s="17"/>
      <c r="N294" s="16"/>
      <c r="O294" s="17"/>
      <c r="P294" s="16"/>
      <c r="Q294" s="17"/>
      <c r="R294" s="16"/>
      <c r="S294" s="17"/>
      <c r="T294" s="16"/>
      <c r="U294" s="17"/>
      <c r="V294" s="16"/>
      <c r="W294" s="17"/>
      <c r="X294" s="16"/>
      <c r="Y294" s="17"/>
      <c r="Z294" s="16"/>
      <c r="AA294" s="17"/>
      <c r="AB294" s="16"/>
      <c r="AC294" s="17"/>
      <c r="AD294" s="16"/>
      <c r="AE294" s="17"/>
      <c r="AF294" s="16"/>
      <c r="AG294" s="156"/>
      <c r="AH294" s="16"/>
      <c r="AI294" s="156"/>
      <c r="AJ294" s="16"/>
      <c r="AK294" s="156"/>
      <c r="AL294" s="28"/>
      <c r="AT294" s="28"/>
    </row>
    <row r="295" spans="1:46" x14ac:dyDescent="0.25">
      <c r="A295" s="148">
        <v>40</v>
      </c>
      <c r="B295" s="167" t="s">
        <v>251</v>
      </c>
      <c r="C295" s="44"/>
      <c r="D295" s="15">
        <v>398000</v>
      </c>
      <c r="E295" s="14">
        <f t="shared" si="7"/>
        <v>413000</v>
      </c>
      <c r="F295" s="16">
        <v>42753</v>
      </c>
      <c r="G295" s="17">
        <v>6000</v>
      </c>
      <c r="H295" s="87">
        <v>42759</v>
      </c>
      <c r="I295" s="17">
        <v>7000</v>
      </c>
      <c r="J295" s="16">
        <v>42762</v>
      </c>
      <c r="K295" s="17">
        <v>2000</v>
      </c>
      <c r="L295" s="16"/>
      <c r="M295" s="17"/>
      <c r="N295" s="16"/>
      <c r="O295" s="17"/>
      <c r="P295" s="16"/>
      <c r="Q295" s="34"/>
      <c r="R295" s="16"/>
      <c r="S295" s="17"/>
      <c r="T295" s="16"/>
      <c r="U295" s="17"/>
      <c r="V295" s="16"/>
      <c r="W295" s="17"/>
      <c r="X295" s="16"/>
      <c r="Y295" s="17"/>
      <c r="Z295" s="16"/>
      <c r="AA295" s="17"/>
      <c r="AB295" s="16"/>
      <c r="AC295" s="17"/>
      <c r="AD295" s="16"/>
      <c r="AE295" s="17"/>
      <c r="AF295" s="16"/>
      <c r="AG295" s="156"/>
      <c r="AH295" s="16"/>
      <c r="AI295" s="156"/>
      <c r="AJ295" s="16"/>
      <c r="AK295" s="156"/>
      <c r="AL295" s="49"/>
      <c r="AN295" s="124"/>
      <c r="AT295" s="28"/>
    </row>
    <row r="296" spans="1:46" x14ac:dyDescent="0.25">
      <c r="A296" s="91">
        <v>41</v>
      </c>
      <c r="B296" s="153" t="s">
        <v>252</v>
      </c>
      <c r="C296" s="44"/>
      <c r="D296" s="15">
        <v>810700</v>
      </c>
      <c r="E296" s="14">
        <f t="shared" si="7"/>
        <v>889700</v>
      </c>
      <c r="F296" s="16">
        <v>42752</v>
      </c>
      <c r="G296" s="17">
        <v>10000</v>
      </c>
      <c r="H296" s="87">
        <v>42754</v>
      </c>
      <c r="I296" s="17">
        <v>9000</v>
      </c>
      <c r="J296" s="16">
        <v>42755</v>
      </c>
      <c r="K296" s="17">
        <v>10000</v>
      </c>
      <c r="L296" s="16">
        <v>42758</v>
      </c>
      <c r="M296" s="17">
        <v>10000</v>
      </c>
      <c r="N296" s="16">
        <v>42759</v>
      </c>
      <c r="O296" s="17">
        <v>20000</v>
      </c>
      <c r="P296" s="16">
        <v>42760</v>
      </c>
      <c r="Q296" s="17">
        <v>10000</v>
      </c>
      <c r="R296" s="16">
        <v>42762</v>
      </c>
      <c r="S296" s="17">
        <v>5000</v>
      </c>
      <c r="T296" s="16">
        <v>42766</v>
      </c>
      <c r="U296" s="17">
        <v>5000</v>
      </c>
      <c r="V296" s="16"/>
      <c r="W296" s="17"/>
      <c r="X296" s="16"/>
      <c r="Y296" s="17"/>
      <c r="Z296" s="16"/>
      <c r="AA296" s="17"/>
      <c r="AB296" s="16"/>
      <c r="AC296" s="17"/>
      <c r="AD296" s="16"/>
      <c r="AE296" s="34"/>
      <c r="AF296" s="16"/>
      <c r="AG296" s="156"/>
      <c r="AH296" s="16"/>
      <c r="AI296" s="156"/>
      <c r="AJ296" s="16"/>
      <c r="AK296" s="156"/>
      <c r="AL296" s="28"/>
      <c r="AT296" s="28"/>
    </row>
    <row r="297" spans="1:46" x14ac:dyDescent="0.25">
      <c r="A297" s="148">
        <v>42</v>
      </c>
      <c r="B297" s="235" t="s">
        <v>401</v>
      </c>
      <c r="C297" s="44"/>
      <c r="D297" s="15">
        <v>82700</v>
      </c>
      <c r="E297" s="14">
        <f t="shared" si="7"/>
        <v>82700</v>
      </c>
      <c r="F297" s="16"/>
      <c r="G297" s="17"/>
      <c r="H297" s="215"/>
      <c r="I297" s="34"/>
      <c r="J297" s="16"/>
      <c r="K297" s="17"/>
      <c r="L297" s="16"/>
      <c r="M297" s="17"/>
      <c r="N297" s="16"/>
      <c r="O297" s="17"/>
      <c r="P297" s="16"/>
      <c r="Q297" s="17"/>
      <c r="R297" s="16"/>
      <c r="S297" s="17"/>
      <c r="T297" s="16"/>
      <c r="U297" s="17"/>
      <c r="V297" s="16"/>
      <c r="W297" s="17"/>
      <c r="X297" s="16"/>
      <c r="Y297" s="17"/>
      <c r="Z297" s="16"/>
      <c r="AA297" s="17"/>
      <c r="AB297" s="16"/>
      <c r="AC297" s="17"/>
      <c r="AD297" s="16"/>
      <c r="AE297" s="16"/>
      <c r="AF297" s="16"/>
      <c r="AG297" s="156"/>
      <c r="AH297" s="16"/>
      <c r="AI297" s="156"/>
      <c r="AJ297" s="16"/>
      <c r="AK297" s="156"/>
      <c r="AL297" s="28"/>
      <c r="AT297" s="28"/>
    </row>
    <row r="298" spans="1:46" x14ac:dyDescent="0.25">
      <c r="A298" s="91">
        <v>43</v>
      </c>
      <c r="B298" s="158" t="s">
        <v>253</v>
      </c>
      <c r="C298" s="44"/>
      <c r="D298" s="15">
        <v>484200</v>
      </c>
      <c r="E298" s="14">
        <f t="shared" si="7"/>
        <v>484200</v>
      </c>
      <c r="F298" s="16"/>
      <c r="G298" s="34"/>
      <c r="H298" s="215"/>
      <c r="I298" s="17"/>
      <c r="J298" s="16"/>
      <c r="K298" s="17"/>
      <c r="L298" s="16"/>
      <c r="M298" s="17"/>
      <c r="N298" s="16"/>
      <c r="O298" s="17"/>
      <c r="P298" s="16"/>
      <c r="Q298" s="17"/>
      <c r="R298" s="16"/>
      <c r="S298" s="17"/>
      <c r="T298" s="16"/>
      <c r="U298" s="17"/>
      <c r="V298" s="16"/>
      <c r="W298" s="17"/>
      <c r="X298" s="16"/>
      <c r="Y298" s="17"/>
      <c r="Z298" s="16"/>
      <c r="AA298" s="17"/>
      <c r="AB298" s="16"/>
      <c r="AC298" s="17"/>
      <c r="AD298" s="16"/>
      <c r="AE298" s="16"/>
      <c r="AF298" s="16"/>
      <c r="AG298" s="156"/>
      <c r="AH298" s="16"/>
      <c r="AI298" s="156"/>
      <c r="AJ298" s="16"/>
      <c r="AK298" s="156"/>
      <c r="AL298" s="28"/>
      <c r="AT298" s="28"/>
    </row>
    <row r="299" spans="1:46" x14ac:dyDescent="0.25">
      <c r="A299" s="148">
        <v>44</v>
      </c>
      <c r="B299" s="158" t="s">
        <v>254</v>
      </c>
      <c r="C299" s="44"/>
      <c r="D299" s="15">
        <v>2543000</v>
      </c>
      <c r="E299" s="14">
        <f t="shared" si="7"/>
        <v>2543000</v>
      </c>
      <c r="F299" s="16"/>
      <c r="G299" s="17"/>
      <c r="H299" s="87"/>
      <c r="I299" s="17"/>
      <c r="J299" s="16"/>
      <c r="K299" s="17"/>
      <c r="L299" s="16"/>
      <c r="M299" s="17"/>
      <c r="N299" s="16"/>
      <c r="O299" s="17"/>
      <c r="P299" s="16"/>
      <c r="Q299" s="17"/>
      <c r="R299" s="16"/>
      <c r="S299" s="17"/>
      <c r="T299" s="16"/>
      <c r="U299" s="17"/>
      <c r="V299" s="16"/>
      <c r="W299" s="17"/>
      <c r="X299" s="16"/>
      <c r="Y299" s="17"/>
      <c r="Z299" s="16"/>
      <c r="AA299" s="17"/>
      <c r="AB299" s="16"/>
      <c r="AC299" s="17"/>
      <c r="AD299" s="16"/>
      <c r="AE299" s="16"/>
      <c r="AF299" s="16"/>
      <c r="AG299" s="156"/>
      <c r="AH299" s="16"/>
      <c r="AI299" s="156"/>
      <c r="AJ299" s="16"/>
      <c r="AK299" s="156"/>
      <c r="AL299" s="28"/>
      <c r="AT299" s="28"/>
    </row>
    <row r="300" spans="1:46" x14ac:dyDescent="0.25">
      <c r="A300" s="91">
        <v>45</v>
      </c>
      <c r="B300" s="167" t="s">
        <v>255</v>
      </c>
      <c r="C300" s="44"/>
      <c r="D300" s="15">
        <v>1030000</v>
      </c>
      <c r="E300" s="14">
        <f t="shared" si="7"/>
        <v>730000</v>
      </c>
      <c r="F300" s="16">
        <v>42755</v>
      </c>
      <c r="G300" s="17">
        <v>-300000</v>
      </c>
      <c r="H300" s="87"/>
      <c r="I300" s="17"/>
      <c r="J300" s="16"/>
      <c r="K300" s="17"/>
      <c r="L300" s="16"/>
      <c r="M300" s="17"/>
      <c r="N300" s="16"/>
      <c r="O300" s="17"/>
      <c r="P300" s="16"/>
      <c r="Q300" s="17"/>
      <c r="R300" s="16"/>
      <c r="S300" s="17"/>
      <c r="T300" s="16"/>
      <c r="U300" s="17"/>
      <c r="V300" s="16"/>
      <c r="W300" s="17"/>
      <c r="X300" s="16"/>
      <c r="Y300" s="17"/>
      <c r="Z300" s="16"/>
      <c r="AA300" s="17"/>
      <c r="AB300" s="16"/>
      <c r="AC300" s="17"/>
      <c r="AD300" s="16"/>
      <c r="AE300" s="16"/>
      <c r="AF300" s="16"/>
      <c r="AG300" s="156"/>
      <c r="AH300" s="16"/>
      <c r="AI300" s="156"/>
      <c r="AJ300" s="16"/>
      <c r="AK300" s="156"/>
      <c r="AL300" s="28"/>
      <c r="AT300" s="28"/>
    </row>
    <row r="301" spans="1:46" x14ac:dyDescent="0.25">
      <c r="A301" s="148">
        <v>46</v>
      </c>
      <c r="B301" s="167" t="s">
        <v>256</v>
      </c>
      <c r="C301" s="44"/>
      <c r="D301" s="15">
        <v>1485000</v>
      </c>
      <c r="E301" s="14">
        <f t="shared" si="7"/>
        <v>1535000</v>
      </c>
      <c r="F301" s="16">
        <v>42747</v>
      </c>
      <c r="G301" s="17">
        <v>10000</v>
      </c>
      <c r="H301" s="87">
        <v>42755</v>
      </c>
      <c r="I301" s="17">
        <v>15000</v>
      </c>
      <c r="J301" s="16">
        <v>42759</v>
      </c>
      <c r="K301" s="17">
        <v>10000</v>
      </c>
      <c r="L301" s="16">
        <v>42765</v>
      </c>
      <c r="M301" s="17">
        <v>15000</v>
      </c>
      <c r="N301" s="16"/>
      <c r="O301" s="17"/>
      <c r="P301" s="16"/>
      <c r="Q301" s="17"/>
      <c r="R301" s="16"/>
      <c r="S301" s="17"/>
      <c r="T301" s="16"/>
      <c r="U301" s="17"/>
      <c r="V301" s="16"/>
      <c r="W301" s="17"/>
      <c r="X301" s="16"/>
      <c r="Y301" s="17"/>
      <c r="Z301" s="16"/>
      <c r="AA301" s="17"/>
      <c r="AB301" s="16"/>
      <c r="AC301" s="17"/>
      <c r="AD301" s="16"/>
      <c r="AE301" s="17"/>
      <c r="AF301" s="16"/>
      <c r="AG301" s="156"/>
      <c r="AH301" s="16"/>
      <c r="AI301" s="156"/>
      <c r="AJ301" s="16"/>
      <c r="AK301" s="156"/>
      <c r="AL301" s="28"/>
      <c r="AT301" s="28"/>
    </row>
    <row r="302" spans="1:46" x14ac:dyDescent="0.25">
      <c r="A302" s="91">
        <v>47</v>
      </c>
      <c r="B302" s="159" t="s">
        <v>257</v>
      </c>
      <c r="C302" s="44"/>
      <c r="D302" s="15">
        <v>460000</v>
      </c>
      <c r="E302" s="14">
        <f t="shared" si="7"/>
        <v>549000</v>
      </c>
      <c r="F302" s="16">
        <v>42748</v>
      </c>
      <c r="G302" s="17">
        <v>10000</v>
      </c>
      <c r="H302" s="87">
        <v>42748</v>
      </c>
      <c r="I302" s="17">
        <v>10000</v>
      </c>
      <c r="J302" s="16">
        <v>42751</v>
      </c>
      <c r="K302" s="17">
        <v>10000</v>
      </c>
      <c r="L302" s="16">
        <v>42753</v>
      </c>
      <c r="M302" s="17">
        <v>2000</v>
      </c>
      <c r="N302" s="16">
        <v>42754</v>
      </c>
      <c r="O302" s="17">
        <v>7000</v>
      </c>
      <c r="P302" s="16">
        <v>42758</v>
      </c>
      <c r="Q302" s="17">
        <v>10000</v>
      </c>
      <c r="R302" s="16">
        <v>42759</v>
      </c>
      <c r="S302" s="17">
        <v>15000</v>
      </c>
      <c r="T302" s="16">
        <v>42761</v>
      </c>
      <c r="U302" s="17">
        <v>15000</v>
      </c>
      <c r="V302" s="16">
        <v>42762</v>
      </c>
      <c r="W302" s="17">
        <v>10000</v>
      </c>
      <c r="X302" s="16"/>
      <c r="Y302" s="17"/>
      <c r="Z302" s="16"/>
      <c r="AA302" s="17"/>
      <c r="AB302" s="16"/>
      <c r="AC302" s="17"/>
      <c r="AD302" s="16"/>
      <c r="AE302" s="16"/>
      <c r="AF302" s="16"/>
      <c r="AG302" s="156"/>
      <c r="AH302" s="16"/>
      <c r="AI302" s="156"/>
      <c r="AJ302" s="16"/>
      <c r="AK302" s="156"/>
      <c r="AL302" s="28"/>
      <c r="AT302" s="28"/>
    </row>
    <row r="303" spans="1:46" x14ac:dyDescent="0.25">
      <c r="A303" s="148">
        <v>48</v>
      </c>
      <c r="B303" s="159" t="s">
        <v>258</v>
      </c>
      <c r="C303" s="44"/>
      <c r="D303" s="15">
        <v>198050</v>
      </c>
      <c r="E303" s="14">
        <f t="shared" si="7"/>
        <v>198050</v>
      </c>
      <c r="F303" s="16"/>
      <c r="G303" s="34"/>
      <c r="H303" s="215"/>
      <c r="I303" s="17"/>
      <c r="J303" s="16"/>
      <c r="K303" s="17"/>
      <c r="L303" s="16"/>
      <c r="M303" s="17"/>
      <c r="N303" s="16"/>
      <c r="O303" s="17"/>
      <c r="P303" s="16"/>
      <c r="Q303" s="17"/>
      <c r="R303" s="16"/>
      <c r="S303" s="17"/>
      <c r="T303" s="16"/>
      <c r="U303" s="17"/>
      <c r="V303" s="16"/>
      <c r="W303" s="17"/>
      <c r="X303" s="16"/>
      <c r="Y303" s="17"/>
      <c r="Z303" s="16"/>
      <c r="AA303" s="17"/>
      <c r="AB303" s="16"/>
      <c r="AC303" s="17"/>
      <c r="AD303" s="16"/>
      <c r="AE303" s="16"/>
      <c r="AF303" s="16"/>
      <c r="AG303" s="156"/>
      <c r="AH303" s="16"/>
      <c r="AI303" s="156"/>
      <c r="AJ303" s="16"/>
      <c r="AK303" s="156"/>
      <c r="AL303" s="28"/>
      <c r="AT303" s="28"/>
    </row>
    <row r="304" spans="1:46" x14ac:dyDescent="0.25">
      <c r="A304" s="91">
        <v>49</v>
      </c>
      <c r="B304" s="146" t="s">
        <v>259</v>
      </c>
      <c r="C304" s="44"/>
      <c r="D304" s="15">
        <v>248200</v>
      </c>
      <c r="E304" s="14">
        <f t="shared" si="7"/>
        <v>248200</v>
      </c>
      <c r="F304" s="16"/>
      <c r="G304" s="34"/>
      <c r="H304" s="215"/>
      <c r="I304" s="17"/>
      <c r="J304" s="16"/>
      <c r="K304" s="17"/>
      <c r="L304" s="16"/>
      <c r="M304" s="17"/>
      <c r="N304" s="16"/>
      <c r="O304" s="17"/>
      <c r="P304" s="16"/>
      <c r="Q304" s="17"/>
      <c r="R304" s="16"/>
      <c r="S304" s="17"/>
      <c r="T304" s="16"/>
      <c r="U304" s="17"/>
      <c r="V304" s="16"/>
      <c r="W304" s="17"/>
      <c r="X304" s="17"/>
      <c r="Y304" s="17"/>
      <c r="Z304" s="16"/>
      <c r="AA304" s="17"/>
      <c r="AB304" s="16"/>
      <c r="AC304" s="17"/>
      <c r="AD304" s="16"/>
      <c r="AE304" s="16"/>
      <c r="AF304" s="16"/>
      <c r="AG304" s="156"/>
      <c r="AH304" s="16"/>
      <c r="AI304" s="156"/>
      <c r="AJ304" s="16"/>
      <c r="AK304" s="156"/>
      <c r="AL304" s="28"/>
      <c r="AT304" s="28"/>
    </row>
    <row r="305" spans="1:46" x14ac:dyDescent="0.25">
      <c r="A305" s="148">
        <v>50</v>
      </c>
      <c r="B305" s="153" t="s">
        <v>260</v>
      </c>
      <c r="C305" s="44"/>
      <c r="D305" s="15">
        <v>1905470</v>
      </c>
      <c r="E305" s="14">
        <f t="shared" si="7"/>
        <v>2085470</v>
      </c>
      <c r="F305" s="16">
        <v>42746</v>
      </c>
      <c r="G305" s="17">
        <v>20000</v>
      </c>
      <c r="H305" s="87">
        <v>42752</v>
      </c>
      <c r="I305" s="17">
        <v>20000</v>
      </c>
      <c r="J305" s="16">
        <v>42754</v>
      </c>
      <c r="K305" s="17">
        <v>20000</v>
      </c>
      <c r="L305" s="16">
        <v>42758</v>
      </c>
      <c r="M305" s="17">
        <v>30000</v>
      </c>
      <c r="N305" s="16">
        <v>42758</v>
      </c>
      <c r="O305" s="17">
        <v>30000</v>
      </c>
      <c r="P305" s="16">
        <v>42760</v>
      </c>
      <c r="Q305" s="17">
        <v>10000</v>
      </c>
      <c r="R305" s="16">
        <v>42762</v>
      </c>
      <c r="S305" s="17">
        <v>10000</v>
      </c>
      <c r="T305" s="16">
        <v>42765</v>
      </c>
      <c r="U305" s="34">
        <v>20000</v>
      </c>
      <c r="V305" s="16">
        <v>42766</v>
      </c>
      <c r="W305" s="17">
        <v>20000</v>
      </c>
      <c r="X305" s="16"/>
      <c r="Y305" s="17"/>
      <c r="Z305" s="16"/>
      <c r="AA305" s="17"/>
      <c r="AB305" s="16"/>
      <c r="AC305" s="17"/>
      <c r="AD305" s="16"/>
      <c r="AE305" s="156"/>
      <c r="AF305" s="16"/>
      <c r="AG305" s="156"/>
      <c r="AH305" s="16"/>
      <c r="AI305" s="156"/>
      <c r="AJ305" s="16"/>
      <c r="AK305" s="156"/>
      <c r="AL305" s="28"/>
      <c r="AT305" s="28"/>
    </row>
    <row r="306" spans="1:46" x14ac:dyDescent="0.25">
      <c r="A306" s="91">
        <v>51</v>
      </c>
      <c r="B306" s="159" t="s">
        <v>261</v>
      </c>
      <c r="C306" s="44"/>
      <c r="D306" s="15">
        <v>1031500</v>
      </c>
      <c r="E306" s="14">
        <f t="shared" si="7"/>
        <v>1031500</v>
      </c>
      <c r="F306" s="16"/>
      <c r="G306" s="17"/>
      <c r="H306" s="87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/>
      <c r="X306" s="16"/>
      <c r="Y306" s="17"/>
      <c r="Z306" s="16"/>
      <c r="AA306" s="17"/>
      <c r="AB306" s="16"/>
      <c r="AC306" s="17"/>
      <c r="AD306" s="16"/>
      <c r="AE306" s="17"/>
      <c r="AF306" s="16"/>
      <c r="AG306" s="156"/>
      <c r="AH306" s="16"/>
      <c r="AI306" s="156"/>
      <c r="AJ306" s="16"/>
      <c r="AK306" s="156"/>
      <c r="AL306" s="28"/>
      <c r="AT306" s="28"/>
    </row>
    <row r="307" spans="1:46" ht="16.5" customHeight="1" x14ac:dyDescent="0.25">
      <c r="A307" s="148">
        <v>52</v>
      </c>
      <c r="B307" s="159" t="s">
        <v>262</v>
      </c>
      <c r="C307" s="44"/>
      <c r="D307" s="15">
        <v>210000</v>
      </c>
      <c r="E307" s="14">
        <f t="shared" si="7"/>
        <v>310000</v>
      </c>
      <c r="F307" s="16">
        <v>42758</v>
      </c>
      <c r="G307" s="17">
        <v>100000</v>
      </c>
      <c r="H307" s="215"/>
      <c r="I307" s="17"/>
      <c r="J307" s="16"/>
      <c r="K307" s="17"/>
      <c r="L307" s="16"/>
      <c r="M307" s="17"/>
      <c r="N307" s="16"/>
      <c r="O307" s="17"/>
      <c r="P307" s="16"/>
      <c r="Q307" s="17"/>
      <c r="R307" s="16"/>
      <c r="S307" s="17"/>
      <c r="T307" s="16"/>
      <c r="U307" s="17"/>
      <c r="V307" s="16"/>
      <c r="W307" s="17"/>
      <c r="X307" s="16"/>
      <c r="Y307" s="17"/>
      <c r="Z307" s="16"/>
      <c r="AA307" s="17"/>
      <c r="AB307" s="16"/>
      <c r="AC307" s="17"/>
      <c r="AD307" s="16"/>
      <c r="AE307" s="16"/>
      <c r="AF307" s="16"/>
      <c r="AG307" s="156"/>
      <c r="AH307" s="16"/>
      <c r="AI307" s="156"/>
      <c r="AJ307" s="16"/>
      <c r="AK307" s="156"/>
      <c r="AL307" s="28"/>
      <c r="AT307" s="28"/>
    </row>
    <row r="308" spans="1:46" x14ac:dyDescent="0.25">
      <c r="A308" s="91">
        <v>53</v>
      </c>
      <c r="B308" s="158" t="s">
        <v>263</v>
      </c>
      <c r="C308" s="44"/>
      <c r="D308" s="15">
        <v>408100</v>
      </c>
      <c r="E308" s="14">
        <f t="shared" si="7"/>
        <v>434100</v>
      </c>
      <c r="F308" s="16">
        <v>42747</v>
      </c>
      <c r="G308" s="17">
        <v>5000</v>
      </c>
      <c r="H308" s="87">
        <v>42754</v>
      </c>
      <c r="I308" s="17">
        <v>5000</v>
      </c>
      <c r="J308" s="16">
        <v>42759</v>
      </c>
      <c r="K308" s="17">
        <v>5000</v>
      </c>
      <c r="L308" s="16">
        <v>42762</v>
      </c>
      <c r="M308" s="17">
        <v>11000</v>
      </c>
      <c r="N308" s="16"/>
      <c r="O308" s="17"/>
      <c r="P308" s="16"/>
      <c r="Q308" s="17"/>
      <c r="R308" s="16"/>
      <c r="S308" s="17"/>
      <c r="T308" s="16"/>
      <c r="U308" s="17"/>
      <c r="V308" s="16"/>
      <c r="W308" s="17"/>
      <c r="X308" s="16"/>
      <c r="Y308" s="17"/>
      <c r="Z308" s="16"/>
      <c r="AA308" s="17"/>
      <c r="AB308" s="16"/>
      <c r="AC308" s="17"/>
      <c r="AD308" s="16"/>
      <c r="AE308" s="17"/>
      <c r="AF308" s="16"/>
      <c r="AG308" s="156"/>
      <c r="AH308" s="16"/>
      <c r="AI308" s="156"/>
      <c r="AJ308" s="16"/>
      <c r="AK308" s="156"/>
      <c r="AL308" s="28"/>
      <c r="AT308" s="28"/>
    </row>
    <row r="309" spans="1:46" x14ac:dyDescent="0.25">
      <c r="A309" s="148">
        <v>54</v>
      </c>
      <c r="B309" s="159" t="s">
        <v>264</v>
      </c>
      <c r="C309" s="44"/>
      <c r="D309" s="15">
        <v>0</v>
      </c>
      <c r="E309" s="14">
        <f t="shared" si="7"/>
        <v>50000</v>
      </c>
      <c r="F309" s="16">
        <v>42744</v>
      </c>
      <c r="G309" s="17">
        <v>50000</v>
      </c>
      <c r="H309" s="215"/>
      <c r="I309" s="17"/>
      <c r="J309" s="16"/>
      <c r="K309" s="17"/>
      <c r="L309" s="16"/>
      <c r="M309" s="17"/>
      <c r="N309" s="16"/>
      <c r="O309" s="17"/>
      <c r="P309" s="16"/>
      <c r="Q309" s="17"/>
      <c r="R309" s="16"/>
      <c r="S309" s="17"/>
      <c r="T309" s="16"/>
      <c r="U309" s="17"/>
      <c r="V309" s="16"/>
      <c r="W309" s="17"/>
      <c r="X309" s="16"/>
      <c r="Y309" s="17"/>
      <c r="Z309" s="16"/>
      <c r="AA309" s="17"/>
      <c r="AB309" s="16"/>
      <c r="AC309" s="17"/>
      <c r="AD309" s="16"/>
      <c r="AE309" s="16"/>
      <c r="AF309" s="16"/>
      <c r="AG309" s="156"/>
      <c r="AH309" s="16"/>
      <c r="AI309" s="156"/>
      <c r="AJ309" s="16"/>
      <c r="AK309" s="156"/>
      <c r="AL309" s="28"/>
      <c r="AT309" s="28"/>
    </row>
    <row r="310" spans="1:46" x14ac:dyDescent="0.25">
      <c r="A310" s="91">
        <v>55</v>
      </c>
      <c r="B310" s="159" t="s">
        <v>265</v>
      </c>
      <c r="C310" s="44"/>
      <c r="D310" s="15">
        <v>1908000</v>
      </c>
      <c r="E310" s="14">
        <f t="shared" si="7"/>
        <v>1928000</v>
      </c>
      <c r="F310" s="16">
        <v>42765</v>
      </c>
      <c r="G310" s="17">
        <v>20000</v>
      </c>
      <c r="H310" s="87"/>
      <c r="I310" s="17"/>
      <c r="J310" s="16"/>
      <c r="K310" s="17"/>
      <c r="L310" s="16"/>
      <c r="M310" s="17"/>
      <c r="N310" s="16"/>
      <c r="O310" s="17"/>
      <c r="P310" s="16"/>
      <c r="Q310" s="17"/>
      <c r="R310" s="16"/>
      <c r="S310" s="17"/>
      <c r="T310" s="16"/>
      <c r="U310" s="34"/>
      <c r="V310" s="16"/>
      <c r="W310" s="17"/>
      <c r="X310" s="16"/>
      <c r="Y310" s="17"/>
      <c r="Z310" s="16"/>
      <c r="AA310" s="17"/>
      <c r="AB310" s="16"/>
      <c r="AC310" s="17"/>
      <c r="AD310" s="16"/>
      <c r="AE310" s="16"/>
      <c r="AF310" s="16"/>
      <c r="AG310" s="156"/>
      <c r="AH310" s="16"/>
      <c r="AI310" s="156"/>
      <c r="AJ310" s="16"/>
      <c r="AK310" s="156"/>
      <c r="AL310" s="28"/>
      <c r="AT310" s="28"/>
    </row>
    <row r="311" spans="1:46" x14ac:dyDescent="0.25">
      <c r="A311" s="148">
        <v>56</v>
      </c>
      <c r="B311" s="167" t="s">
        <v>266</v>
      </c>
      <c r="C311" s="44"/>
      <c r="D311" s="15">
        <v>428000</v>
      </c>
      <c r="E311" s="14">
        <f t="shared" si="7"/>
        <v>538000</v>
      </c>
      <c r="F311" s="16">
        <v>42747</v>
      </c>
      <c r="G311" s="17">
        <v>20000</v>
      </c>
      <c r="H311" s="87">
        <v>42748</v>
      </c>
      <c r="I311" s="17">
        <v>10000</v>
      </c>
      <c r="J311" s="16">
        <v>42752</v>
      </c>
      <c r="K311" s="17">
        <v>15000</v>
      </c>
      <c r="L311" s="16">
        <v>42754</v>
      </c>
      <c r="M311" s="17">
        <v>10000</v>
      </c>
      <c r="N311" s="16">
        <v>42760</v>
      </c>
      <c r="O311" s="17">
        <v>25000</v>
      </c>
      <c r="P311" s="16">
        <v>42762</v>
      </c>
      <c r="Q311" s="17">
        <v>20000</v>
      </c>
      <c r="R311" s="16">
        <v>42766</v>
      </c>
      <c r="S311" s="17">
        <v>10000</v>
      </c>
      <c r="T311" s="16"/>
      <c r="U311" s="17"/>
      <c r="V311" s="16"/>
      <c r="W311" s="17"/>
      <c r="X311" s="16"/>
      <c r="Y311" s="17"/>
      <c r="Z311" s="16"/>
      <c r="AA311" s="17"/>
      <c r="AB311" s="16"/>
      <c r="AC311" s="17"/>
      <c r="AD311" s="16"/>
      <c r="AE311" s="17"/>
      <c r="AF311" s="16"/>
      <c r="AG311" s="156"/>
      <c r="AH311" s="16"/>
      <c r="AI311" s="156"/>
      <c r="AJ311" s="16"/>
      <c r="AK311" s="156"/>
      <c r="AL311" s="49"/>
      <c r="AN311" s="124"/>
      <c r="AT311" s="28"/>
    </row>
    <row r="312" spans="1:46" x14ac:dyDescent="0.25">
      <c r="A312" s="91">
        <v>57</v>
      </c>
      <c r="B312" s="167" t="s">
        <v>267</v>
      </c>
      <c r="C312" s="44"/>
      <c r="D312" s="15">
        <v>106370</v>
      </c>
      <c r="E312" s="14">
        <f t="shared" si="7"/>
        <v>106370</v>
      </c>
      <c r="F312" s="16"/>
      <c r="G312" s="34"/>
      <c r="H312" s="87"/>
      <c r="I312" s="17"/>
      <c r="J312" s="16"/>
      <c r="K312" s="17"/>
      <c r="L312" s="16"/>
      <c r="M312" s="17"/>
      <c r="N312" s="16"/>
      <c r="O312" s="17"/>
      <c r="P312" s="16"/>
      <c r="Q312" s="17"/>
      <c r="R312" s="16"/>
      <c r="S312" s="17"/>
      <c r="T312" s="16"/>
      <c r="U312" s="17"/>
      <c r="V312" s="16"/>
      <c r="W312" s="17"/>
      <c r="X312" s="16"/>
      <c r="Y312" s="17"/>
      <c r="Z312" s="16"/>
      <c r="AA312" s="17"/>
      <c r="AB312" s="16"/>
      <c r="AC312" s="17"/>
      <c r="AD312" s="16"/>
      <c r="AE312" s="16"/>
      <c r="AF312" s="16"/>
      <c r="AG312" s="156"/>
      <c r="AH312" s="16"/>
      <c r="AI312" s="156"/>
      <c r="AJ312" s="16"/>
      <c r="AK312" s="156"/>
      <c r="AL312" s="28"/>
      <c r="AT312" s="28"/>
    </row>
    <row r="313" spans="1:46" x14ac:dyDescent="0.25">
      <c r="A313" s="148">
        <v>58</v>
      </c>
      <c r="B313" s="167" t="s">
        <v>268</v>
      </c>
      <c r="C313" s="44"/>
      <c r="D313" s="15">
        <v>700000</v>
      </c>
      <c r="E313" s="14">
        <f t="shared" si="7"/>
        <v>700000</v>
      </c>
      <c r="F313" s="16"/>
      <c r="G313" s="17"/>
      <c r="H313" s="87"/>
      <c r="I313" s="17"/>
      <c r="J313" s="16"/>
      <c r="K313" s="17"/>
      <c r="L313" s="16"/>
      <c r="M313" s="17"/>
      <c r="N313" s="16"/>
      <c r="O313" s="17"/>
      <c r="P313" s="16"/>
      <c r="Q313" s="17"/>
      <c r="R313" s="16"/>
      <c r="S313" s="17"/>
      <c r="T313" s="16"/>
      <c r="U313" s="17"/>
      <c r="V313" s="16"/>
      <c r="W313" s="17"/>
      <c r="X313" s="16"/>
      <c r="Y313" s="17"/>
      <c r="Z313" s="16"/>
      <c r="AA313" s="17"/>
      <c r="AB313" s="16"/>
      <c r="AC313" s="17"/>
      <c r="AD313" s="16"/>
      <c r="AE313" s="16"/>
      <c r="AF313" s="16"/>
      <c r="AG313" s="156"/>
      <c r="AH313" s="16"/>
      <c r="AI313" s="156"/>
      <c r="AJ313" s="16"/>
      <c r="AK313" s="156"/>
      <c r="AL313" s="28"/>
      <c r="AT313" s="28"/>
    </row>
    <row r="314" spans="1:46" x14ac:dyDescent="0.25">
      <c r="A314" s="91">
        <v>59</v>
      </c>
      <c r="B314" s="158" t="s">
        <v>269</v>
      </c>
      <c r="C314" s="44"/>
      <c r="D314" s="15">
        <v>968000</v>
      </c>
      <c r="E314" s="14">
        <f t="shared" si="7"/>
        <v>968000</v>
      </c>
      <c r="F314" s="16"/>
      <c r="G314" s="17"/>
      <c r="H314" s="87"/>
      <c r="I314" s="17"/>
      <c r="J314" s="16"/>
      <c r="K314" s="17"/>
      <c r="L314" s="16"/>
      <c r="M314" s="17"/>
      <c r="N314" s="16"/>
      <c r="O314" s="17"/>
      <c r="P314" s="16"/>
      <c r="Q314" s="17"/>
      <c r="R314" s="16"/>
      <c r="S314" s="17"/>
      <c r="T314" s="16"/>
      <c r="U314" s="17"/>
      <c r="V314" s="16"/>
      <c r="W314" s="17"/>
      <c r="X314" s="16"/>
      <c r="Y314" s="17"/>
      <c r="Z314" s="16"/>
      <c r="AA314" s="17"/>
      <c r="AB314" s="16"/>
      <c r="AC314" s="17"/>
      <c r="AD314" s="16"/>
      <c r="AE314" s="16"/>
      <c r="AF314" s="16"/>
      <c r="AG314" s="156"/>
      <c r="AH314" s="16"/>
      <c r="AI314" s="156"/>
      <c r="AJ314" s="16"/>
      <c r="AK314" s="156"/>
      <c r="AL314" s="28"/>
      <c r="AT314" s="28"/>
    </row>
    <row r="315" spans="1:46" x14ac:dyDescent="0.25">
      <c r="A315" s="148">
        <v>60</v>
      </c>
      <c r="B315" s="171" t="s">
        <v>270</v>
      </c>
      <c r="C315" s="44"/>
      <c r="D315" s="15">
        <v>160000</v>
      </c>
      <c r="E315" s="14">
        <f t="shared" si="7"/>
        <v>160000</v>
      </c>
      <c r="F315" s="16"/>
      <c r="G315" s="17"/>
      <c r="H315" s="215"/>
      <c r="I315" s="17"/>
      <c r="J315" s="16"/>
      <c r="K315" s="17"/>
      <c r="L315" s="16"/>
      <c r="M315" s="17"/>
      <c r="N315" s="16"/>
      <c r="O315" s="17"/>
      <c r="P315" s="16"/>
      <c r="Q315" s="17"/>
      <c r="R315" s="16"/>
      <c r="S315" s="17"/>
      <c r="T315" s="16"/>
      <c r="U315" s="17"/>
      <c r="V315" s="16"/>
      <c r="W315" s="17"/>
      <c r="X315" s="16"/>
      <c r="Y315" s="17"/>
      <c r="Z315" s="16"/>
      <c r="AA315" s="17"/>
      <c r="AB315" s="16"/>
      <c r="AC315" s="17"/>
      <c r="AD315" s="16"/>
      <c r="AE315" s="16"/>
      <c r="AF315" s="16"/>
      <c r="AG315" s="156"/>
      <c r="AH315" s="16"/>
      <c r="AI315" s="156"/>
      <c r="AJ315" s="16"/>
      <c r="AK315" s="156"/>
      <c r="AL315" s="28"/>
      <c r="AT315" s="28"/>
    </row>
    <row r="316" spans="1:46" x14ac:dyDescent="0.25">
      <c r="A316" s="91">
        <v>61</v>
      </c>
      <c r="B316" s="159" t="s">
        <v>271</v>
      </c>
      <c r="C316" s="44"/>
      <c r="D316" s="15">
        <v>1115000</v>
      </c>
      <c r="E316" s="14">
        <f t="shared" si="7"/>
        <v>1115000</v>
      </c>
      <c r="F316" s="16"/>
      <c r="G316" s="17"/>
      <c r="H316" s="215"/>
      <c r="I316" s="17"/>
      <c r="J316" s="16"/>
      <c r="K316" s="17"/>
      <c r="L316" s="16"/>
      <c r="M316" s="17"/>
      <c r="N316" s="16"/>
      <c r="O316" s="17"/>
      <c r="P316" s="16"/>
      <c r="Q316" s="17"/>
      <c r="R316" s="16"/>
      <c r="S316" s="17"/>
      <c r="T316" s="16"/>
      <c r="U316" s="17"/>
      <c r="V316" s="16"/>
      <c r="W316" s="17"/>
      <c r="X316" s="16"/>
      <c r="Y316" s="17"/>
      <c r="Z316" s="16"/>
      <c r="AA316" s="17"/>
      <c r="AB316" s="16"/>
      <c r="AC316" s="17"/>
      <c r="AD316" s="16"/>
      <c r="AE316" s="16"/>
      <c r="AF316" s="16"/>
      <c r="AG316" s="156"/>
      <c r="AH316" s="16"/>
      <c r="AI316" s="156"/>
      <c r="AJ316" s="16"/>
      <c r="AK316" s="156"/>
      <c r="AL316" s="28"/>
      <c r="AT316" s="28"/>
    </row>
    <row r="317" spans="1:46" x14ac:dyDescent="0.25">
      <c r="A317" s="148">
        <v>62</v>
      </c>
      <c r="B317" s="158" t="s">
        <v>272</v>
      </c>
      <c r="C317" s="44"/>
      <c r="D317" s="15">
        <v>380000</v>
      </c>
      <c r="E317" s="14">
        <f t="shared" si="7"/>
        <v>380000</v>
      </c>
      <c r="F317" s="16"/>
      <c r="G317" s="17"/>
      <c r="H317" s="87"/>
      <c r="I317" s="17"/>
      <c r="J317" s="16"/>
      <c r="K317" s="17"/>
      <c r="L317" s="16"/>
      <c r="M317" s="17"/>
      <c r="N317" s="16"/>
      <c r="O317" s="17"/>
      <c r="P317" s="16"/>
      <c r="Q317" s="17"/>
      <c r="R317" s="16"/>
      <c r="S317" s="17"/>
      <c r="T317" s="16"/>
      <c r="U317" s="17"/>
      <c r="V317" s="16"/>
      <c r="W317" s="17"/>
      <c r="X317" s="16"/>
      <c r="Y317" s="17"/>
      <c r="Z317" s="16"/>
      <c r="AA317" s="17"/>
      <c r="AB317" s="16"/>
      <c r="AC317" s="17"/>
      <c r="AD317" s="16"/>
      <c r="AE317" s="16"/>
      <c r="AF317" s="16"/>
      <c r="AG317" s="156"/>
      <c r="AH317" s="16"/>
      <c r="AI317" s="156"/>
      <c r="AJ317" s="16"/>
      <c r="AK317" s="156"/>
      <c r="AL317" s="28"/>
      <c r="AT317" s="28"/>
    </row>
    <row r="318" spans="1:46" x14ac:dyDescent="0.25">
      <c r="A318" s="91">
        <v>63</v>
      </c>
      <c r="B318" s="171" t="s">
        <v>273</v>
      </c>
      <c r="C318" s="44"/>
      <c r="D318" s="15">
        <v>299000</v>
      </c>
      <c r="E318" s="14">
        <f t="shared" si="7"/>
        <v>315000</v>
      </c>
      <c r="F318" s="16">
        <v>42745</v>
      </c>
      <c r="G318" s="17">
        <v>5000</v>
      </c>
      <c r="H318" s="87">
        <v>42753</v>
      </c>
      <c r="I318" s="17">
        <v>11000</v>
      </c>
      <c r="J318" s="16"/>
      <c r="K318" s="17"/>
      <c r="L318" s="16"/>
      <c r="M318" s="17"/>
      <c r="N318" s="16"/>
      <c r="O318" s="17"/>
      <c r="P318" s="16"/>
      <c r="Q318" s="17"/>
      <c r="R318" s="16"/>
      <c r="S318" s="17"/>
      <c r="T318" s="16"/>
      <c r="U318" s="17"/>
      <c r="V318" s="16"/>
      <c r="W318" s="17"/>
      <c r="X318" s="16"/>
      <c r="Y318" s="17"/>
      <c r="Z318" s="16"/>
      <c r="AA318" s="17"/>
      <c r="AB318" s="16"/>
      <c r="AC318" s="17"/>
      <c r="AD318" s="16"/>
      <c r="AE318" s="34"/>
      <c r="AF318" s="16"/>
      <c r="AG318" s="156"/>
      <c r="AH318" s="16"/>
      <c r="AI318" s="156"/>
      <c r="AJ318" s="16"/>
      <c r="AK318" s="156"/>
      <c r="AL318" s="28"/>
      <c r="AT318" s="28"/>
    </row>
    <row r="319" spans="1:46" x14ac:dyDescent="0.25">
      <c r="A319" s="148">
        <v>64</v>
      </c>
      <c r="B319" s="158" t="s">
        <v>274</v>
      </c>
      <c r="C319" s="44"/>
      <c r="D319" s="15">
        <v>22000</v>
      </c>
      <c r="E319" s="14">
        <f t="shared" si="7"/>
        <v>22000</v>
      </c>
      <c r="F319" s="16"/>
      <c r="G319" s="17"/>
      <c r="H319" s="215"/>
      <c r="I319" s="17"/>
      <c r="J319" s="16"/>
      <c r="K319" s="17"/>
      <c r="L319" s="16"/>
      <c r="M319" s="17"/>
      <c r="N319" s="16"/>
      <c r="O319" s="17"/>
      <c r="P319" s="16"/>
      <c r="Q319" s="17"/>
      <c r="R319" s="16"/>
      <c r="S319" s="17"/>
      <c r="T319" s="16"/>
      <c r="U319" s="17"/>
      <c r="V319" s="16"/>
      <c r="W319" s="17"/>
      <c r="X319" s="16"/>
      <c r="Y319" s="17"/>
      <c r="Z319" s="16"/>
      <c r="AA319" s="17"/>
      <c r="AB319" s="16"/>
      <c r="AC319" s="17"/>
      <c r="AD319" s="16"/>
      <c r="AE319" s="16"/>
      <c r="AF319" s="16"/>
      <c r="AG319" s="156"/>
      <c r="AH319" s="16"/>
      <c r="AI319" s="156"/>
      <c r="AJ319" s="16"/>
      <c r="AK319" s="156"/>
      <c r="AL319" s="28"/>
      <c r="AT319" s="28"/>
    </row>
    <row r="320" spans="1:46" s="64" customFormat="1" x14ac:dyDescent="0.25">
      <c r="A320" s="91">
        <v>65</v>
      </c>
      <c r="B320" s="153" t="s">
        <v>275</v>
      </c>
      <c r="C320" s="44"/>
      <c r="D320" s="72">
        <v>3727420</v>
      </c>
      <c r="E320" s="71">
        <f t="shared" ref="E320:E326" si="8">SUMIF($F$2:$XFD$2,1,F320:XFD320)+D320</f>
        <v>3942420</v>
      </c>
      <c r="F320" s="60">
        <v>42745</v>
      </c>
      <c r="G320" s="61">
        <v>10000</v>
      </c>
      <c r="H320" s="115">
        <v>42746</v>
      </c>
      <c r="I320" s="61">
        <v>10000</v>
      </c>
      <c r="J320" s="60">
        <v>42747</v>
      </c>
      <c r="K320" s="61">
        <v>10000</v>
      </c>
      <c r="L320" s="60">
        <v>42748</v>
      </c>
      <c r="M320" s="61">
        <v>10000</v>
      </c>
      <c r="N320" s="60">
        <v>42752</v>
      </c>
      <c r="O320" s="61">
        <v>20000</v>
      </c>
      <c r="P320" s="60">
        <v>42753</v>
      </c>
      <c r="Q320" s="61">
        <v>10000</v>
      </c>
      <c r="R320" s="60">
        <v>42754</v>
      </c>
      <c r="S320" s="61">
        <v>10000</v>
      </c>
      <c r="T320" s="60">
        <v>42755</v>
      </c>
      <c r="U320" s="61">
        <v>10000</v>
      </c>
      <c r="V320" s="60">
        <v>42759</v>
      </c>
      <c r="W320" s="61">
        <v>5000</v>
      </c>
      <c r="X320" s="60">
        <v>42760</v>
      </c>
      <c r="Y320" s="61">
        <v>20000</v>
      </c>
      <c r="Z320" s="60">
        <v>42765</v>
      </c>
      <c r="AA320" s="61">
        <v>50000</v>
      </c>
      <c r="AB320" s="60">
        <v>42766</v>
      </c>
      <c r="AC320" s="61">
        <v>50000</v>
      </c>
      <c r="AD320" s="60"/>
      <c r="AE320" s="61"/>
      <c r="AF320" s="60"/>
      <c r="AG320" s="150"/>
      <c r="AH320" s="60"/>
      <c r="AI320" s="150"/>
      <c r="AJ320" s="60"/>
      <c r="AK320" s="150"/>
      <c r="AL320" s="151"/>
      <c r="AN320" s="152"/>
      <c r="AP320" s="154"/>
      <c r="AR320" s="152"/>
      <c r="AT320" s="63"/>
    </row>
    <row r="321" spans="1:46" x14ac:dyDescent="0.25">
      <c r="A321" s="148">
        <v>66</v>
      </c>
      <c r="B321" s="159" t="s">
        <v>276</v>
      </c>
      <c r="C321" s="44"/>
      <c r="D321" s="15">
        <v>0</v>
      </c>
      <c r="E321" s="14">
        <f t="shared" si="8"/>
        <v>0</v>
      </c>
      <c r="F321" s="16"/>
      <c r="G321" s="17"/>
      <c r="H321" s="215"/>
      <c r="I321" s="17"/>
      <c r="J321" s="16"/>
      <c r="K321" s="17"/>
      <c r="L321" s="16"/>
      <c r="M321" s="17"/>
      <c r="N321" s="16"/>
      <c r="O321" s="17"/>
      <c r="P321" s="16"/>
      <c r="Q321" s="17"/>
      <c r="R321" s="16"/>
      <c r="S321" s="17"/>
      <c r="T321" s="16"/>
      <c r="U321" s="17"/>
      <c r="V321" s="16"/>
      <c r="W321" s="17"/>
      <c r="X321" s="16"/>
      <c r="Y321" s="17"/>
      <c r="Z321" s="16"/>
      <c r="AA321" s="17"/>
      <c r="AB321" s="16"/>
      <c r="AC321" s="17"/>
      <c r="AD321" s="16"/>
      <c r="AE321" s="16"/>
      <c r="AF321" s="16"/>
      <c r="AG321" s="156"/>
      <c r="AH321" s="16"/>
      <c r="AI321" s="156"/>
      <c r="AJ321" s="16"/>
      <c r="AK321" s="156"/>
      <c r="AL321" s="28"/>
      <c r="AT321" s="28"/>
    </row>
    <row r="322" spans="1:46" x14ac:dyDescent="0.25">
      <c r="A322" s="91">
        <v>67</v>
      </c>
      <c r="B322" s="158" t="s">
        <v>277</v>
      </c>
      <c r="C322" s="44"/>
      <c r="D322" s="15">
        <v>16700</v>
      </c>
      <c r="E322" s="14">
        <f t="shared" si="8"/>
        <v>16700</v>
      </c>
      <c r="F322" s="16"/>
      <c r="G322" s="34"/>
      <c r="H322" s="215"/>
      <c r="I322" s="17"/>
      <c r="J322" s="16"/>
      <c r="K322" s="17"/>
      <c r="L322" s="16"/>
      <c r="M322" s="17"/>
      <c r="N322" s="16"/>
      <c r="O322" s="17"/>
      <c r="P322" s="16"/>
      <c r="Q322" s="17"/>
      <c r="R322" s="16"/>
      <c r="S322" s="17"/>
      <c r="T322" s="16"/>
      <c r="U322" s="17"/>
      <c r="V322" s="16"/>
      <c r="W322" s="17"/>
      <c r="X322" s="16"/>
      <c r="Y322" s="17"/>
      <c r="Z322" s="16"/>
      <c r="AA322" s="17"/>
      <c r="AB322" s="16"/>
      <c r="AC322" s="17"/>
      <c r="AD322" s="16"/>
      <c r="AE322" s="16"/>
      <c r="AF322" s="16"/>
      <c r="AG322" s="156"/>
      <c r="AH322" s="16"/>
      <c r="AI322" s="156"/>
      <c r="AJ322" s="16"/>
      <c r="AK322" s="156"/>
      <c r="AL322" s="28"/>
      <c r="AT322" s="28"/>
    </row>
    <row r="323" spans="1:46" x14ac:dyDescent="0.25">
      <c r="A323" s="148">
        <v>68</v>
      </c>
      <c r="B323" s="158" t="s">
        <v>278</v>
      </c>
      <c r="C323" s="44"/>
      <c r="D323" s="15">
        <v>385000</v>
      </c>
      <c r="E323" s="14">
        <f t="shared" si="8"/>
        <v>400000</v>
      </c>
      <c r="F323" s="16">
        <v>42746</v>
      </c>
      <c r="G323" s="17">
        <v>5000</v>
      </c>
      <c r="H323" s="87">
        <v>42758</v>
      </c>
      <c r="I323" s="17">
        <v>10000</v>
      </c>
      <c r="J323" s="16"/>
      <c r="K323" s="17"/>
      <c r="L323" s="16"/>
      <c r="M323" s="17"/>
      <c r="N323" s="16"/>
      <c r="O323" s="17"/>
      <c r="P323" s="16"/>
      <c r="Q323" s="17"/>
      <c r="R323" s="16"/>
      <c r="S323" s="17"/>
      <c r="T323" s="16"/>
      <c r="U323" s="17"/>
      <c r="V323" s="16"/>
      <c r="W323" s="17"/>
      <c r="X323" s="16"/>
      <c r="Y323" s="17"/>
      <c r="Z323" s="16"/>
      <c r="AA323" s="17"/>
      <c r="AB323" s="16"/>
      <c r="AC323" s="17"/>
      <c r="AD323" s="16"/>
      <c r="AE323" s="17"/>
      <c r="AF323" s="16"/>
      <c r="AG323" s="156"/>
      <c r="AH323" s="16"/>
      <c r="AI323" s="156"/>
      <c r="AJ323" s="16"/>
      <c r="AK323" s="156"/>
      <c r="AL323" s="28"/>
      <c r="AT323" s="28"/>
    </row>
    <row r="324" spans="1:46" x14ac:dyDescent="0.25">
      <c r="A324" s="91">
        <v>69</v>
      </c>
      <c r="B324" s="171" t="s">
        <v>279</v>
      </c>
      <c r="C324" s="44"/>
      <c r="D324" s="15">
        <v>2700000</v>
      </c>
      <c r="E324" s="14">
        <f t="shared" si="8"/>
        <v>2700000</v>
      </c>
      <c r="F324" s="16"/>
      <c r="G324" s="17"/>
      <c r="H324" s="87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/>
      <c r="X324" s="16"/>
      <c r="Y324" s="17"/>
      <c r="Z324" s="16"/>
      <c r="AA324" s="17"/>
      <c r="AB324" s="16"/>
      <c r="AC324" s="17"/>
      <c r="AD324" s="16"/>
      <c r="AE324" s="17"/>
      <c r="AF324" s="16"/>
      <c r="AG324" s="156"/>
      <c r="AH324" s="16"/>
      <c r="AI324" s="156"/>
      <c r="AJ324" s="16"/>
      <c r="AK324" s="156"/>
      <c r="AL324" s="28"/>
      <c r="AT324" s="28"/>
    </row>
    <row r="325" spans="1:46" x14ac:dyDescent="0.25">
      <c r="A325" s="148">
        <v>70</v>
      </c>
      <c r="B325" s="173" t="s">
        <v>360</v>
      </c>
      <c r="C325" s="44"/>
      <c r="D325" s="15">
        <v>730000</v>
      </c>
      <c r="E325" s="14">
        <f t="shared" si="8"/>
        <v>850000</v>
      </c>
      <c r="F325" s="16">
        <v>42744</v>
      </c>
      <c r="G325" s="17">
        <v>50000</v>
      </c>
      <c r="H325" s="87">
        <v>42748</v>
      </c>
      <c r="I325" s="17">
        <v>50000</v>
      </c>
      <c r="J325" s="16">
        <v>42752</v>
      </c>
      <c r="K325" s="17">
        <v>10000</v>
      </c>
      <c r="L325" s="16">
        <v>42755</v>
      </c>
      <c r="M325" s="17">
        <v>10000</v>
      </c>
      <c r="N325" s="16"/>
      <c r="O325" s="17"/>
      <c r="P325" s="16"/>
      <c r="Q325" s="17"/>
      <c r="R325" s="16"/>
      <c r="S325" s="17"/>
      <c r="T325" s="16"/>
      <c r="U325" s="17"/>
      <c r="V325" s="16"/>
      <c r="W325" s="17"/>
      <c r="X325" s="16"/>
      <c r="Y325" s="17"/>
      <c r="Z325" s="16"/>
      <c r="AA325" s="17"/>
      <c r="AB325" s="16"/>
      <c r="AC325" s="17"/>
      <c r="AD325" s="16"/>
      <c r="AE325" s="16"/>
      <c r="AF325" s="16"/>
      <c r="AG325" s="156"/>
      <c r="AH325" s="16"/>
      <c r="AI325" s="156"/>
      <c r="AJ325" s="16"/>
      <c r="AK325" s="156"/>
      <c r="AL325" s="28"/>
      <c r="AT325" s="28"/>
    </row>
    <row r="326" spans="1:46" x14ac:dyDescent="0.25">
      <c r="A326" s="91">
        <v>71</v>
      </c>
      <c r="B326" s="173" t="s">
        <v>355</v>
      </c>
      <c r="C326" s="85"/>
      <c r="D326" s="15">
        <v>50000</v>
      </c>
      <c r="E326" s="14">
        <f t="shared" si="8"/>
        <v>50000</v>
      </c>
      <c r="F326" s="16"/>
      <c r="G326" s="17"/>
      <c r="H326" s="87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66"/>
      <c r="W326" s="67"/>
      <c r="X326" s="16"/>
      <c r="Y326" s="17"/>
      <c r="Z326" s="16"/>
      <c r="AA326" s="17"/>
      <c r="AB326" s="16"/>
      <c r="AC326" s="17"/>
      <c r="AD326" s="16"/>
      <c r="AE326" s="17"/>
      <c r="AF326" s="16"/>
      <c r="AG326" s="156"/>
      <c r="AH326" s="16"/>
      <c r="AI326" s="174"/>
      <c r="AJ326" s="16"/>
      <c r="AK326" s="174"/>
      <c r="AL326" s="87"/>
      <c r="AT326" s="87"/>
    </row>
    <row r="327" spans="1:46" x14ac:dyDescent="0.25">
      <c r="A327" s="91">
        <v>1</v>
      </c>
      <c r="B327" s="235" t="s">
        <v>402</v>
      </c>
      <c r="C327" s="13"/>
      <c r="D327" s="14">
        <v>218500</v>
      </c>
      <c r="E327" s="14">
        <f t="shared" ref="E327:E390" si="9">SUMIF($F$2:$XFD$2,1,F327:XFD327)+D327</f>
        <v>218500</v>
      </c>
      <c r="F327" s="16"/>
      <c r="G327" s="17"/>
      <c r="H327" s="16"/>
      <c r="I327" s="17"/>
      <c r="J327" s="8"/>
      <c r="K327" s="17"/>
      <c r="L327" s="16"/>
      <c r="M327" s="17"/>
      <c r="N327" s="16"/>
      <c r="O327" s="17"/>
      <c r="P327" s="16"/>
      <c r="Q327" s="17"/>
      <c r="R327" s="16"/>
      <c r="S327" s="17"/>
      <c r="T327" s="20"/>
      <c r="U327" s="19"/>
      <c r="V327" s="20"/>
      <c r="W327" s="19"/>
      <c r="X327" s="20"/>
      <c r="Y327" s="19"/>
      <c r="Z327" s="20"/>
      <c r="AA327" s="19"/>
      <c r="AB327" s="176"/>
      <c r="AC327" s="175"/>
      <c r="AD327" s="175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</row>
    <row r="328" spans="1:46" x14ac:dyDescent="0.25">
      <c r="A328" s="91">
        <v>2</v>
      </c>
      <c r="B328" s="235" t="s">
        <v>403</v>
      </c>
      <c r="C328" s="13"/>
      <c r="D328" s="14">
        <v>221000</v>
      </c>
      <c r="E328" s="14">
        <f t="shared" si="9"/>
        <v>221000</v>
      </c>
      <c r="F328" s="16"/>
      <c r="G328" s="17"/>
      <c r="H328" s="16"/>
      <c r="I328" s="17"/>
      <c r="J328" s="16"/>
      <c r="K328" s="17"/>
      <c r="L328" s="16"/>
      <c r="M328" s="17"/>
      <c r="N328" s="16"/>
      <c r="O328" s="17"/>
      <c r="P328" s="16"/>
      <c r="Q328" s="17"/>
      <c r="R328" s="16"/>
      <c r="S328" s="17"/>
      <c r="T328" s="43"/>
      <c r="U328" s="17"/>
      <c r="V328" s="43"/>
      <c r="W328" s="17"/>
      <c r="X328" s="43"/>
      <c r="Y328" s="17"/>
      <c r="Z328" s="43"/>
      <c r="AA328" s="17"/>
      <c r="AB328" s="177"/>
      <c r="AC328" s="175"/>
      <c r="AD328" s="175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</row>
    <row r="329" spans="1:46" x14ac:dyDescent="0.25">
      <c r="A329" s="91">
        <v>3</v>
      </c>
      <c r="B329" s="235" t="s">
        <v>280</v>
      </c>
      <c r="C329" s="13"/>
      <c r="D329" s="14">
        <v>1385000</v>
      </c>
      <c r="E329" s="14">
        <f t="shared" si="9"/>
        <v>1495000</v>
      </c>
      <c r="F329" s="16">
        <v>42746</v>
      </c>
      <c r="G329" s="17">
        <v>50000</v>
      </c>
      <c r="H329" s="16">
        <v>42751</v>
      </c>
      <c r="I329" s="17">
        <v>10000</v>
      </c>
      <c r="J329" s="16">
        <v>42765</v>
      </c>
      <c r="K329" s="17">
        <v>50000</v>
      </c>
      <c r="L329" s="16"/>
      <c r="M329" s="17"/>
      <c r="N329" s="16"/>
      <c r="O329" s="17"/>
      <c r="P329" s="16"/>
      <c r="Q329" s="17"/>
      <c r="R329" s="16"/>
      <c r="S329" s="17"/>
      <c r="T329" s="20"/>
      <c r="U329" s="19"/>
      <c r="V329" s="20"/>
      <c r="W329" s="19"/>
      <c r="X329" s="20"/>
      <c r="Y329" s="19"/>
      <c r="Z329" s="20"/>
      <c r="AA329" s="19"/>
      <c r="AB329" s="176"/>
      <c r="AC329" s="175"/>
      <c r="AD329" s="175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</row>
    <row r="330" spans="1:46" x14ac:dyDescent="0.25">
      <c r="A330" s="91">
        <v>4</v>
      </c>
      <c r="B330" s="237" t="s">
        <v>281</v>
      </c>
      <c r="C330" s="13"/>
      <c r="D330" s="14">
        <v>102440</v>
      </c>
      <c r="E330" s="14">
        <f t="shared" si="9"/>
        <v>102440</v>
      </c>
      <c r="F330" s="16"/>
      <c r="G330" s="34"/>
      <c r="H330" s="16"/>
      <c r="I330" s="17"/>
      <c r="J330" s="16"/>
      <c r="K330" s="17"/>
      <c r="L330" s="16"/>
      <c r="M330" s="17"/>
      <c r="N330" s="16"/>
      <c r="O330" s="17"/>
      <c r="P330" s="16"/>
      <c r="Q330" s="17"/>
      <c r="R330" s="16"/>
      <c r="S330" s="17"/>
      <c r="T330" s="20"/>
      <c r="U330" s="19"/>
      <c r="V330" s="20"/>
      <c r="W330" s="19"/>
      <c r="X330" s="20"/>
      <c r="Y330" s="19"/>
      <c r="Z330" s="20"/>
      <c r="AA330" s="19"/>
      <c r="AB330" s="176"/>
      <c r="AC330" s="175"/>
      <c r="AD330" s="175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</row>
    <row r="331" spans="1:46" x14ac:dyDescent="0.25">
      <c r="A331" s="91">
        <v>5</v>
      </c>
      <c r="B331" s="237" t="s">
        <v>282</v>
      </c>
      <c r="C331" s="13"/>
      <c r="D331" s="14">
        <v>0</v>
      </c>
      <c r="E331" s="14">
        <f t="shared" si="9"/>
        <v>0</v>
      </c>
      <c r="F331" s="16"/>
      <c r="G331" s="17"/>
      <c r="H331" s="16"/>
      <c r="I331" s="17"/>
      <c r="J331" s="16"/>
      <c r="K331" s="17"/>
      <c r="L331" s="16"/>
      <c r="M331" s="17"/>
      <c r="N331" s="16"/>
      <c r="O331" s="17"/>
      <c r="P331" s="16"/>
      <c r="Q331" s="17"/>
      <c r="R331" s="16"/>
      <c r="S331" s="17"/>
      <c r="T331" s="20"/>
      <c r="U331" s="19"/>
      <c r="V331" s="20"/>
      <c r="W331" s="19"/>
      <c r="X331" s="20"/>
      <c r="Y331" s="19"/>
      <c r="Z331" s="20"/>
      <c r="AA331" s="19"/>
      <c r="AB331" s="176"/>
      <c r="AC331" s="175"/>
      <c r="AD331" s="175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</row>
    <row r="332" spans="1:46" x14ac:dyDescent="0.25">
      <c r="A332" s="91">
        <v>6</v>
      </c>
      <c r="B332" s="235" t="s">
        <v>404</v>
      </c>
      <c r="C332" s="91"/>
      <c r="D332" s="91">
        <v>401000</v>
      </c>
      <c r="E332" s="14">
        <f t="shared" si="9"/>
        <v>411000</v>
      </c>
      <c r="F332" s="16">
        <v>42748</v>
      </c>
      <c r="G332" s="17">
        <v>10000</v>
      </c>
      <c r="H332" s="16"/>
      <c r="I332" s="17"/>
      <c r="J332" s="16"/>
      <c r="K332" s="17"/>
      <c r="L332" s="16"/>
      <c r="M332" s="17"/>
      <c r="N332" s="16"/>
      <c r="O332" s="17"/>
      <c r="P332" s="16"/>
      <c r="Q332" s="17"/>
      <c r="R332" s="16"/>
      <c r="S332" s="17"/>
      <c r="T332" s="20"/>
      <c r="U332" s="19"/>
      <c r="V332" s="20"/>
      <c r="W332" s="19"/>
      <c r="X332" s="20"/>
      <c r="Y332" s="19"/>
      <c r="Z332" s="20"/>
      <c r="AA332" s="19"/>
      <c r="AB332" s="179"/>
      <c r="AC332" s="175"/>
      <c r="AD332" s="180"/>
      <c r="AE332" s="91"/>
      <c r="AF332" s="180"/>
      <c r="AG332" s="91"/>
      <c r="AH332" s="180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</row>
    <row r="333" spans="1:46" x14ac:dyDescent="0.25">
      <c r="A333" s="91">
        <v>7</v>
      </c>
      <c r="B333" s="235" t="s">
        <v>405</v>
      </c>
      <c r="C333" s="13"/>
      <c r="D333" s="14">
        <v>1595500</v>
      </c>
      <c r="E333" s="15">
        <f t="shared" si="9"/>
        <v>1595500</v>
      </c>
      <c r="F333" s="16"/>
      <c r="G333" s="34"/>
      <c r="H333" s="16"/>
      <c r="I333" s="17"/>
      <c r="J333" s="16"/>
      <c r="K333" s="17"/>
      <c r="L333" s="16"/>
      <c r="M333" s="17"/>
      <c r="N333" s="16"/>
      <c r="O333" s="17"/>
      <c r="P333" s="16"/>
      <c r="Q333" s="17"/>
      <c r="R333" s="16"/>
      <c r="S333" s="17"/>
      <c r="T333" s="43"/>
      <c r="U333" s="17"/>
      <c r="V333" s="43"/>
      <c r="W333" s="17"/>
      <c r="X333" s="43"/>
      <c r="Y333" s="17"/>
      <c r="Z333" s="43"/>
      <c r="AA333" s="17"/>
      <c r="AB333" s="177"/>
      <c r="AC333" s="175"/>
      <c r="AD333" s="175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</row>
    <row r="334" spans="1:46" ht="15.75" thickBot="1" x14ac:dyDescent="0.3">
      <c r="A334" s="91">
        <v>8</v>
      </c>
      <c r="B334" s="235" t="s">
        <v>406</v>
      </c>
      <c r="C334" s="13"/>
      <c r="D334" s="14">
        <v>140300</v>
      </c>
      <c r="E334" s="15">
        <f t="shared" si="9"/>
        <v>140300</v>
      </c>
      <c r="F334" s="16"/>
      <c r="G334" s="34"/>
      <c r="H334" s="16"/>
      <c r="I334" s="17"/>
      <c r="J334" s="16"/>
      <c r="K334" s="17"/>
      <c r="L334" s="16"/>
      <c r="M334" s="17"/>
      <c r="N334" s="16"/>
      <c r="O334" s="17"/>
      <c r="P334" s="16"/>
      <c r="Q334" s="17"/>
      <c r="R334" s="16"/>
      <c r="S334" s="17"/>
      <c r="T334" s="20"/>
      <c r="U334" s="19"/>
      <c r="V334" s="20"/>
      <c r="W334" s="19"/>
      <c r="X334" s="20"/>
      <c r="Y334" s="19"/>
      <c r="Z334" s="20"/>
      <c r="AA334" s="19"/>
      <c r="AB334" s="179"/>
      <c r="AC334" s="175"/>
      <c r="AD334" s="180"/>
      <c r="AE334" s="91"/>
      <c r="AF334" s="180"/>
      <c r="AG334" s="91"/>
      <c r="AH334" s="180"/>
      <c r="AI334" s="91"/>
      <c r="AJ334" s="180"/>
      <c r="AK334" s="91"/>
      <c r="AL334" s="180"/>
      <c r="AM334" s="91"/>
      <c r="AN334" s="91"/>
      <c r="AO334" s="91"/>
      <c r="AP334" s="91"/>
      <c r="AQ334" s="91"/>
      <c r="AR334" s="91"/>
      <c r="AS334" s="91"/>
    </row>
    <row r="335" spans="1:46" ht="15.75" thickBot="1" x14ac:dyDescent="0.3">
      <c r="A335" s="91">
        <v>9</v>
      </c>
      <c r="B335" s="246" t="s">
        <v>407</v>
      </c>
      <c r="C335" s="101"/>
      <c r="D335" s="14">
        <v>792500</v>
      </c>
      <c r="E335" s="14">
        <f t="shared" si="9"/>
        <v>792500</v>
      </c>
      <c r="F335" s="16"/>
      <c r="G335" s="34"/>
      <c r="H335" s="16"/>
      <c r="I335" s="17"/>
      <c r="J335" s="16"/>
      <c r="K335" s="17"/>
      <c r="L335" s="16"/>
      <c r="M335" s="17"/>
      <c r="N335" s="16"/>
      <c r="O335" s="17"/>
      <c r="P335" s="16"/>
      <c r="Q335" s="17"/>
      <c r="R335" s="16"/>
      <c r="S335" s="17"/>
      <c r="T335" s="20"/>
      <c r="U335" s="19"/>
      <c r="V335" s="20"/>
      <c r="W335" s="19"/>
      <c r="X335" s="20"/>
      <c r="Y335" s="19"/>
      <c r="Z335" s="20"/>
      <c r="AA335" s="19"/>
      <c r="AB335" s="179"/>
      <c r="AC335" s="175"/>
      <c r="AD335" s="180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</row>
    <row r="336" spans="1:46" x14ac:dyDescent="0.25">
      <c r="A336" s="91">
        <v>10</v>
      </c>
      <c r="B336" s="235" t="s">
        <v>408</v>
      </c>
      <c r="C336" s="13"/>
      <c r="D336" s="14">
        <v>671700</v>
      </c>
      <c r="E336" s="14">
        <f t="shared" si="9"/>
        <v>671700</v>
      </c>
      <c r="F336" s="16"/>
      <c r="G336" s="17"/>
      <c r="H336" s="16"/>
      <c r="I336" s="17"/>
      <c r="J336" s="16"/>
      <c r="K336" s="17"/>
      <c r="L336" s="16"/>
      <c r="M336" s="34"/>
      <c r="N336" s="16"/>
      <c r="O336" s="17"/>
      <c r="P336" s="16"/>
      <c r="Q336" s="17"/>
      <c r="R336" s="16"/>
      <c r="S336" s="17"/>
      <c r="T336" s="20"/>
      <c r="U336" s="19"/>
      <c r="V336" s="20"/>
      <c r="W336" s="19"/>
      <c r="X336" s="20"/>
      <c r="Y336" s="19"/>
      <c r="Z336" s="20"/>
      <c r="AA336" s="19"/>
      <c r="AB336" s="176"/>
      <c r="AC336" s="175"/>
      <c r="AD336" s="175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</row>
    <row r="337" spans="1:45" ht="15.75" thickBot="1" x14ac:dyDescent="0.3">
      <c r="A337" s="91">
        <v>11</v>
      </c>
      <c r="B337" s="235" t="s">
        <v>409</v>
      </c>
      <c r="C337" s="44"/>
      <c r="D337" s="14">
        <v>2000</v>
      </c>
      <c r="E337" s="14">
        <f t="shared" si="9"/>
        <v>2000</v>
      </c>
      <c r="F337" s="16"/>
      <c r="G337" s="17"/>
      <c r="H337" s="16"/>
      <c r="I337" s="17"/>
      <c r="J337" s="16"/>
      <c r="K337" s="17"/>
      <c r="L337" s="16"/>
      <c r="M337" s="17"/>
      <c r="N337" s="16"/>
      <c r="O337" s="17"/>
      <c r="P337" s="16"/>
      <c r="Q337" s="17"/>
      <c r="R337" s="16"/>
      <c r="S337" s="17"/>
      <c r="T337" s="20"/>
      <c r="U337" s="19"/>
      <c r="V337" s="20"/>
      <c r="W337" s="19"/>
      <c r="X337" s="20"/>
      <c r="Y337" s="19"/>
      <c r="Z337" s="20"/>
      <c r="AA337" s="19"/>
      <c r="AB337" s="181"/>
      <c r="AC337" s="91"/>
      <c r="AD337" s="180"/>
      <c r="AE337" s="91"/>
      <c r="AF337" s="180"/>
      <c r="AG337" s="91"/>
      <c r="AH337" s="180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</row>
    <row r="338" spans="1:45" ht="15.75" thickBot="1" x14ac:dyDescent="0.3">
      <c r="A338" s="91">
        <v>12</v>
      </c>
      <c r="B338" s="246" t="s">
        <v>410</v>
      </c>
      <c r="C338" s="13"/>
      <c r="D338" s="14">
        <v>713500</v>
      </c>
      <c r="E338" s="14">
        <f t="shared" si="9"/>
        <v>713500</v>
      </c>
      <c r="F338" s="16"/>
      <c r="G338" s="17"/>
      <c r="H338" s="16"/>
      <c r="I338" s="17"/>
      <c r="J338" s="16"/>
      <c r="K338" s="34"/>
      <c r="L338" s="16"/>
      <c r="M338" s="17"/>
      <c r="N338" s="16"/>
      <c r="O338" s="17"/>
      <c r="P338" s="16"/>
      <c r="Q338" s="17"/>
      <c r="R338" s="16"/>
      <c r="S338" s="17"/>
      <c r="T338" s="43"/>
      <c r="U338" s="17"/>
      <c r="V338" s="43"/>
      <c r="W338" s="17"/>
      <c r="X338" s="43"/>
      <c r="Y338" s="17"/>
      <c r="Z338" s="43"/>
      <c r="AA338" s="17"/>
      <c r="AB338" s="182"/>
      <c r="AC338" s="91"/>
      <c r="AD338" s="180"/>
      <c r="AE338" s="91"/>
      <c r="AF338" s="180"/>
      <c r="AG338" s="91"/>
      <c r="AH338" s="180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</row>
    <row r="339" spans="1:45" x14ac:dyDescent="0.25">
      <c r="A339" s="91">
        <v>13</v>
      </c>
      <c r="B339" s="235" t="s">
        <v>411</v>
      </c>
      <c r="C339" s="13"/>
      <c r="D339" s="14">
        <v>935000</v>
      </c>
      <c r="E339" s="14">
        <f t="shared" si="9"/>
        <v>1080000</v>
      </c>
      <c r="F339" s="16">
        <v>42751</v>
      </c>
      <c r="G339" s="17">
        <v>55000</v>
      </c>
      <c r="H339" s="16">
        <v>42755</v>
      </c>
      <c r="I339" s="17">
        <v>50000</v>
      </c>
      <c r="J339" s="16">
        <v>42762</v>
      </c>
      <c r="K339" s="17">
        <v>40000</v>
      </c>
      <c r="L339" s="16"/>
      <c r="M339" s="17"/>
      <c r="N339" s="16"/>
      <c r="O339" s="17"/>
      <c r="P339" s="16"/>
      <c r="Q339" s="17"/>
      <c r="R339" s="16"/>
      <c r="S339" s="17"/>
      <c r="T339" s="43"/>
      <c r="U339" s="17"/>
      <c r="V339" s="43"/>
      <c r="W339" s="17"/>
      <c r="X339" s="43"/>
      <c r="Y339" s="17"/>
      <c r="Z339" s="43"/>
      <c r="AA339" s="17"/>
      <c r="AB339" s="177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</row>
    <row r="340" spans="1:45" x14ac:dyDescent="0.25">
      <c r="A340" s="91">
        <v>14</v>
      </c>
      <c r="B340" s="235" t="s">
        <v>412</v>
      </c>
      <c r="C340" s="13"/>
      <c r="D340" s="14">
        <v>911000</v>
      </c>
      <c r="E340" s="14">
        <f t="shared" si="9"/>
        <v>941000</v>
      </c>
      <c r="F340" s="16">
        <v>42746</v>
      </c>
      <c r="G340" s="17">
        <v>10000</v>
      </c>
      <c r="H340" s="16">
        <v>42747</v>
      </c>
      <c r="I340" s="17">
        <v>10000</v>
      </c>
      <c r="J340" s="16">
        <v>42755</v>
      </c>
      <c r="K340" s="17">
        <v>10000</v>
      </c>
      <c r="L340" s="16"/>
      <c r="M340" s="17"/>
      <c r="N340" s="16"/>
      <c r="O340" s="17"/>
      <c r="P340" s="16"/>
      <c r="Q340" s="17"/>
      <c r="R340" s="16"/>
      <c r="S340" s="17"/>
      <c r="T340" s="43"/>
      <c r="U340" s="17"/>
      <c r="V340" s="43"/>
      <c r="W340" s="17"/>
      <c r="X340" s="43"/>
      <c r="Y340" s="17"/>
      <c r="Z340" s="43"/>
      <c r="AA340" s="17"/>
      <c r="AB340" s="182"/>
      <c r="AC340" s="91"/>
      <c r="AD340" s="180"/>
      <c r="AE340" s="91"/>
      <c r="AF340" s="180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</row>
    <row r="341" spans="1:45" x14ac:dyDescent="0.25">
      <c r="A341" s="91">
        <v>15</v>
      </c>
      <c r="B341" s="235" t="s">
        <v>413</v>
      </c>
      <c r="C341" s="13"/>
      <c r="D341" s="14">
        <v>42000</v>
      </c>
      <c r="E341" s="14">
        <f t="shared" si="9"/>
        <v>42000</v>
      </c>
      <c r="F341" s="16"/>
      <c r="G341" s="48"/>
      <c r="H341" s="51"/>
      <c r="I341" s="48"/>
      <c r="J341" s="16"/>
      <c r="K341" s="48"/>
      <c r="L341" s="51"/>
      <c r="M341" s="48"/>
      <c r="N341" s="51"/>
      <c r="O341" s="48"/>
      <c r="P341" s="51"/>
      <c r="Q341" s="48"/>
      <c r="R341" s="51"/>
      <c r="S341" s="48"/>
      <c r="T341" s="52"/>
      <c r="U341" s="48"/>
      <c r="V341" s="52"/>
      <c r="W341" s="48"/>
      <c r="X341" s="52"/>
      <c r="Y341" s="48"/>
      <c r="Z341" s="52"/>
      <c r="AA341" s="48"/>
      <c r="AB341" s="183"/>
      <c r="AC341" s="91"/>
      <c r="AD341" s="180"/>
      <c r="AE341" s="91"/>
      <c r="AF341" s="180"/>
      <c r="AG341" s="91"/>
      <c r="AH341" s="180"/>
      <c r="AI341" s="91"/>
      <c r="AJ341" s="180"/>
      <c r="AK341" s="91"/>
      <c r="AL341" s="180"/>
      <c r="AM341" s="91"/>
      <c r="AN341" s="91"/>
      <c r="AO341" s="91"/>
      <c r="AP341" s="91"/>
      <c r="AQ341" s="91"/>
      <c r="AR341" s="91"/>
      <c r="AS341" s="91"/>
    </row>
    <row r="342" spans="1:45" x14ac:dyDescent="0.25">
      <c r="A342" s="91">
        <v>16</v>
      </c>
      <c r="B342" s="235" t="s">
        <v>414</v>
      </c>
      <c r="C342" s="13"/>
      <c r="D342" s="14">
        <v>0</v>
      </c>
      <c r="E342" s="14">
        <f t="shared" si="9"/>
        <v>0</v>
      </c>
      <c r="F342" s="16"/>
      <c r="G342" s="48"/>
      <c r="H342" s="51"/>
      <c r="I342" s="48"/>
      <c r="J342" s="51"/>
      <c r="K342" s="48"/>
      <c r="L342" s="51"/>
      <c r="M342" s="48"/>
      <c r="N342" s="51"/>
      <c r="O342" s="48"/>
      <c r="P342" s="51"/>
      <c r="Q342" s="48"/>
      <c r="R342" s="51"/>
      <c r="S342" s="48"/>
      <c r="T342" s="52"/>
      <c r="U342" s="48"/>
      <c r="V342" s="52"/>
      <c r="W342" s="48"/>
      <c r="X342" s="52"/>
      <c r="Y342" s="48"/>
      <c r="Z342" s="52"/>
      <c r="AA342" s="48"/>
      <c r="AB342" s="184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</row>
    <row r="343" spans="1:45" ht="15.75" thickBot="1" x14ac:dyDescent="0.3">
      <c r="A343" s="91">
        <v>17</v>
      </c>
      <c r="B343" s="235" t="s">
        <v>415</v>
      </c>
      <c r="C343" s="13"/>
      <c r="D343" s="14">
        <f>+H4298</f>
        <v>0</v>
      </c>
      <c r="E343" s="14">
        <f t="shared" si="9"/>
        <v>500000</v>
      </c>
      <c r="F343" s="16">
        <v>42747</v>
      </c>
      <c r="G343" s="48">
        <v>200000</v>
      </c>
      <c r="H343" s="51">
        <v>42765</v>
      </c>
      <c r="I343" s="48">
        <v>300000</v>
      </c>
      <c r="J343" s="51"/>
      <c r="K343" s="48"/>
      <c r="L343" s="51"/>
      <c r="M343" s="34"/>
      <c r="N343" s="51"/>
      <c r="O343" s="48"/>
      <c r="P343" s="51"/>
      <c r="Q343" s="48"/>
      <c r="R343" s="51"/>
      <c r="S343" s="48"/>
      <c r="T343" s="52"/>
      <c r="U343" s="48"/>
      <c r="V343" s="52"/>
      <c r="W343" s="48"/>
      <c r="X343" s="52"/>
      <c r="Y343" s="48"/>
      <c r="Z343" s="52"/>
      <c r="AA343" s="48"/>
      <c r="AB343" s="184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</row>
    <row r="344" spans="1:45" ht="15.75" thickBot="1" x14ac:dyDescent="0.3">
      <c r="A344" s="91">
        <v>18</v>
      </c>
      <c r="B344" s="246" t="s">
        <v>416</v>
      </c>
      <c r="C344" s="55"/>
      <c r="D344" s="14">
        <v>141000</v>
      </c>
      <c r="E344" s="14">
        <f t="shared" si="9"/>
        <v>141000</v>
      </c>
      <c r="F344" s="16"/>
      <c r="G344" s="48"/>
      <c r="H344" s="51"/>
      <c r="I344" s="48"/>
      <c r="J344" s="51"/>
      <c r="K344" s="48"/>
      <c r="L344" s="51"/>
      <c r="M344" s="48"/>
      <c r="N344" s="51"/>
      <c r="O344" s="48"/>
      <c r="P344" s="51"/>
      <c r="Q344" s="48"/>
      <c r="R344" s="51"/>
      <c r="S344" s="48"/>
      <c r="T344" s="52"/>
      <c r="U344" s="48"/>
      <c r="V344" s="52"/>
      <c r="W344" s="48"/>
      <c r="X344" s="52"/>
      <c r="Y344" s="48"/>
      <c r="Z344" s="52"/>
      <c r="AA344" s="48"/>
      <c r="AB344" s="184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</row>
    <row r="345" spans="1:45" x14ac:dyDescent="0.25">
      <c r="A345" s="91">
        <v>19</v>
      </c>
      <c r="B345" s="235" t="s">
        <v>417</v>
      </c>
      <c r="C345" s="55"/>
      <c r="D345" s="14">
        <v>0</v>
      </c>
      <c r="E345" s="15">
        <f t="shared" si="9"/>
        <v>0</v>
      </c>
      <c r="F345" s="16"/>
      <c r="G345" s="48"/>
      <c r="H345" s="51"/>
      <c r="I345" s="48"/>
      <c r="J345" s="51"/>
      <c r="K345" s="48"/>
      <c r="L345" s="51"/>
      <c r="M345" s="48"/>
      <c r="N345" s="51"/>
      <c r="O345" s="48"/>
      <c r="P345" s="51"/>
      <c r="Q345" s="48"/>
      <c r="R345" s="51"/>
      <c r="S345" s="48"/>
      <c r="T345" s="52"/>
      <c r="U345" s="48"/>
      <c r="V345" s="52"/>
      <c r="W345" s="48"/>
      <c r="X345" s="52"/>
      <c r="Y345" s="48"/>
      <c r="Z345" s="52"/>
      <c r="AA345" s="48"/>
      <c r="AB345" s="183"/>
      <c r="AC345" s="91"/>
      <c r="AD345" s="180"/>
      <c r="AE345" s="91"/>
      <c r="AF345" s="180"/>
      <c r="AG345" s="91"/>
      <c r="AH345" s="180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</row>
    <row r="346" spans="1:45" x14ac:dyDescent="0.25">
      <c r="A346" s="91">
        <v>20</v>
      </c>
      <c r="B346" s="235" t="s">
        <v>418</v>
      </c>
      <c r="C346" s="55"/>
      <c r="D346" s="14">
        <v>0</v>
      </c>
      <c r="E346" s="15">
        <f t="shared" si="9"/>
        <v>0</v>
      </c>
      <c r="F346" s="16"/>
      <c r="G346" s="48"/>
      <c r="H346" s="51"/>
      <c r="I346" s="48"/>
      <c r="J346" s="51"/>
      <c r="K346" s="48"/>
      <c r="L346" s="51"/>
      <c r="M346" s="48"/>
      <c r="N346" s="51"/>
      <c r="O346" s="48"/>
      <c r="P346" s="51"/>
      <c r="Q346" s="48"/>
      <c r="R346" s="51"/>
      <c r="S346" s="48"/>
      <c r="T346" s="52"/>
      <c r="U346" s="48"/>
      <c r="V346" s="52"/>
      <c r="W346" s="48"/>
      <c r="X346" s="52"/>
      <c r="Y346" s="48"/>
      <c r="Z346" s="52"/>
      <c r="AA346" s="48"/>
      <c r="AB346" s="183"/>
      <c r="AC346" s="91"/>
      <c r="AD346" s="180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</row>
    <row r="347" spans="1:45" x14ac:dyDescent="0.25">
      <c r="A347" s="91">
        <v>21</v>
      </c>
      <c r="B347" s="235" t="s">
        <v>419</v>
      </c>
      <c r="C347" s="55"/>
      <c r="D347" s="14">
        <v>804500</v>
      </c>
      <c r="E347" s="15">
        <f t="shared" si="9"/>
        <v>804500</v>
      </c>
      <c r="F347" s="16"/>
      <c r="G347" s="48"/>
      <c r="H347" s="51"/>
      <c r="I347" s="48"/>
      <c r="J347" s="51"/>
      <c r="K347" s="48"/>
      <c r="L347" s="51"/>
      <c r="M347" s="48"/>
      <c r="N347" s="51"/>
      <c r="O347" s="48"/>
      <c r="P347" s="51"/>
      <c r="Q347" s="48"/>
      <c r="R347" s="51"/>
      <c r="S347" s="48"/>
      <c r="T347" s="52"/>
      <c r="U347" s="48"/>
      <c r="V347" s="52"/>
      <c r="W347" s="48"/>
      <c r="X347" s="52"/>
      <c r="Y347" s="48"/>
      <c r="Z347" s="52"/>
      <c r="AA347" s="48"/>
      <c r="AB347" s="184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</row>
    <row r="348" spans="1:45" x14ac:dyDescent="0.25">
      <c r="A348" s="91">
        <v>22</v>
      </c>
      <c r="B348" s="235" t="s">
        <v>420</v>
      </c>
      <c r="C348" s="55"/>
      <c r="D348" s="14">
        <v>1104800</v>
      </c>
      <c r="E348" s="15">
        <f t="shared" si="9"/>
        <v>1104800</v>
      </c>
      <c r="F348" s="16"/>
      <c r="G348" s="48"/>
      <c r="H348" s="51"/>
      <c r="I348" s="48"/>
      <c r="J348" s="51"/>
      <c r="K348" s="48"/>
      <c r="L348" s="51"/>
      <c r="M348" s="48"/>
      <c r="N348" s="51"/>
      <c r="O348" s="48"/>
      <c r="P348" s="51"/>
      <c r="Q348" s="48"/>
      <c r="R348" s="51"/>
      <c r="S348" s="48"/>
      <c r="T348" s="52"/>
      <c r="U348" s="48"/>
      <c r="V348" s="52"/>
      <c r="W348" s="48"/>
      <c r="X348" s="52"/>
      <c r="Y348" s="48"/>
      <c r="Z348" s="52"/>
      <c r="AA348" s="48"/>
      <c r="AB348" s="183"/>
      <c r="AC348" s="91"/>
      <c r="AD348" s="180"/>
      <c r="AE348" s="91"/>
      <c r="AF348" s="180"/>
      <c r="AG348" s="91"/>
      <c r="AH348" s="180"/>
      <c r="AI348" s="91"/>
      <c r="AJ348" s="180"/>
      <c r="AK348" s="91"/>
      <c r="AL348" s="91"/>
      <c r="AM348" s="91"/>
      <c r="AN348" s="91"/>
      <c r="AO348" s="91"/>
      <c r="AP348" s="91"/>
      <c r="AQ348" s="91"/>
      <c r="AR348" s="91"/>
      <c r="AS348" s="91"/>
    </row>
    <row r="349" spans="1:45" ht="15.75" thickBot="1" x14ac:dyDescent="0.3">
      <c r="A349" s="91">
        <v>23</v>
      </c>
      <c r="B349" s="235" t="s">
        <v>421</v>
      </c>
      <c r="C349" s="144"/>
      <c r="D349" s="14">
        <v>261200</v>
      </c>
      <c r="E349" s="15">
        <f t="shared" si="9"/>
        <v>261200</v>
      </c>
      <c r="F349" s="16"/>
      <c r="G349" s="17"/>
      <c r="H349" s="16"/>
      <c r="I349" s="17"/>
      <c r="J349" s="51"/>
      <c r="K349" s="17"/>
      <c r="L349" s="16"/>
      <c r="M349" s="17"/>
      <c r="N349" s="16"/>
      <c r="O349" s="17"/>
      <c r="P349" s="16"/>
      <c r="Q349" s="17"/>
      <c r="R349" s="16"/>
      <c r="S349" s="17"/>
      <c r="T349" s="43"/>
      <c r="U349" s="17"/>
      <c r="V349" s="43"/>
      <c r="W349" s="17"/>
      <c r="X349" s="43"/>
      <c r="Y349" s="17"/>
      <c r="Z349" s="43"/>
      <c r="AA349" s="17"/>
      <c r="AB349" s="177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</row>
    <row r="350" spans="1:45" ht="15.75" thickBot="1" x14ac:dyDescent="0.3">
      <c r="A350" s="91">
        <v>24</v>
      </c>
      <c r="B350" s="246" t="s">
        <v>422</v>
      </c>
      <c r="C350" s="13"/>
      <c r="D350" s="14">
        <v>113000</v>
      </c>
      <c r="E350" s="15">
        <f t="shared" si="9"/>
        <v>113000</v>
      </c>
      <c r="F350" s="16"/>
      <c r="G350" s="17"/>
      <c r="H350" s="16"/>
      <c r="I350" s="17"/>
      <c r="J350" s="16"/>
      <c r="K350" s="17"/>
      <c r="L350" s="16"/>
      <c r="M350" s="17"/>
      <c r="N350" s="16"/>
      <c r="O350" s="17"/>
      <c r="P350" s="16"/>
      <c r="Q350" s="17"/>
      <c r="R350" s="16"/>
      <c r="S350" s="17"/>
      <c r="T350" s="43"/>
      <c r="U350" s="17"/>
      <c r="V350" s="43"/>
      <c r="W350" s="17"/>
      <c r="X350" s="43"/>
      <c r="Y350" s="17"/>
      <c r="Z350" s="43"/>
      <c r="AA350" s="17"/>
      <c r="AB350" s="177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</row>
    <row r="351" spans="1:45" x14ac:dyDescent="0.25">
      <c r="A351" s="91">
        <v>25</v>
      </c>
      <c r="B351" s="235" t="s">
        <v>423</v>
      </c>
      <c r="C351" s="55"/>
      <c r="D351" s="14">
        <v>41600</v>
      </c>
      <c r="E351" s="15">
        <f t="shared" si="9"/>
        <v>41600</v>
      </c>
      <c r="F351" s="16"/>
      <c r="G351" s="34"/>
      <c r="H351" s="66"/>
      <c r="I351" s="17"/>
      <c r="J351" s="16"/>
      <c r="K351" s="17"/>
      <c r="L351" s="16"/>
      <c r="M351" s="17"/>
      <c r="N351" s="16"/>
      <c r="O351" s="17"/>
      <c r="P351" s="16"/>
      <c r="Q351" s="17"/>
      <c r="R351" s="16"/>
      <c r="S351" s="17"/>
      <c r="T351" s="43"/>
      <c r="U351" s="17"/>
      <c r="V351" s="43"/>
      <c r="W351" s="17"/>
      <c r="X351" s="43"/>
      <c r="Y351" s="17"/>
      <c r="Z351" s="43"/>
      <c r="AA351" s="17"/>
      <c r="AB351" s="177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</row>
    <row r="352" spans="1:45" ht="15.75" thickBot="1" x14ac:dyDescent="0.3">
      <c r="A352" s="91">
        <v>26</v>
      </c>
      <c r="B352" s="235" t="s">
        <v>424</v>
      </c>
      <c r="C352" s="13"/>
      <c r="D352" s="14">
        <v>122000</v>
      </c>
      <c r="E352" s="15">
        <f t="shared" si="9"/>
        <v>122000</v>
      </c>
      <c r="F352" s="16"/>
      <c r="G352" s="17"/>
      <c r="H352" s="16"/>
      <c r="I352" s="17"/>
      <c r="J352" s="16"/>
      <c r="K352" s="17"/>
      <c r="L352" s="16"/>
      <c r="M352" s="17"/>
      <c r="N352" s="16"/>
      <c r="O352" s="17"/>
      <c r="P352" s="16"/>
      <c r="Q352" s="17"/>
      <c r="R352" s="16"/>
      <c r="S352" s="17"/>
      <c r="T352" s="43"/>
      <c r="U352" s="17"/>
      <c r="V352" s="43"/>
      <c r="W352" s="17"/>
      <c r="X352" s="43"/>
      <c r="Y352" s="17"/>
      <c r="Z352" s="43"/>
      <c r="AA352" s="17"/>
      <c r="AB352" s="177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</row>
    <row r="353" spans="1:45" ht="15.75" thickBot="1" x14ac:dyDescent="0.3">
      <c r="A353" s="91">
        <v>27</v>
      </c>
      <c r="B353" s="246" t="s">
        <v>425</v>
      </c>
      <c r="C353" s="110"/>
      <c r="D353" s="14">
        <v>1288000</v>
      </c>
      <c r="E353" s="15">
        <f t="shared" si="9"/>
        <v>1288000</v>
      </c>
      <c r="F353" s="16"/>
      <c r="G353" s="17"/>
      <c r="H353" s="16"/>
      <c r="I353" s="17"/>
      <c r="J353" s="16"/>
      <c r="K353" s="17"/>
      <c r="L353" s="16"/>
      <c r="M353" s="17"/>
      <c r="N353" s="16"/>
      <c r="O353" s="17"/>
      <c r="P353" s="16"/>
      <c r="Q353" s="17"/>
      <c r="R353" s="16"/>
      <c r="S353" s="17"/>
      <c r="T353" s="43"/>
      <c r="U353" s="17"/>
      <c r="V353" s="43"/>
      <c r="W353" s="17"/>
      <c r="X353" s="43"/>
      <c r="Y353" s="17"/>
      <c r="Z353" s="43"/>
      <c r="AA353" s="17"/>
      <c r="AB353" s="177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</row>
    <row r="354" spans="1:45" ht="15.75" thickBot="1" x14ac:dyDescent="0.3">
      <c r="A354" s="91">
        <v>28</v>
      </c>
      <c r="B354" s="246" t="s">
        <v>426</v>
      </c>
      <c r="C354" s="13"/>
      <c r="D354" s="14">
        <v>1069000</v>
      </c>
      <c r="E354" s="15">
        <f t="shared" si="9"/>
        <v>1092000</v>
      </c>
      <c r="F354" s="16">
        <v>42744</v>
      </c>
      <c r="G354" s="17">
        <v>2000</v>
      </c>
      <c r="H354" s="16">
        <v>42766</v>
      </c>
      <c r="I354" s="17">
        <v>21000</v>
      </c>
      <c r="J354" s="16"/>
      <c r="K354" s="17"/>
      <c r="L354" s="16"/>
      <c r="M354" s="17"/>
      <c r="N354" s="16"/>
      <c r="O354" s="17"/>
      <c r="P354" s="16"/>
      <c r="Q354" s="17"/>
      <c r="R354" s="16"/>
      <c r="S354" s="17"/>
      <c r="T354" s="43"/>
      <c r="U354" s="17"/>
      <c r="V354" s="43"/>
      <c r="W354" s="17"/>
      <c r="X354" s="43"/>
      <c r="Y354" s="17"/>
      <c r="Z354" s="43"/>
      <c r="AA354" s="17"/>
      <c r="AB354" s="182"/>
      <c r="AC354" s="91"/>
      <c r="AD354" s="180"/>
      <c r="AE354" s="91"/>
      <c r="AF354" s="180"/>
      <c r="AG354" s="91"/>
      <c r="AH354" s="180"/>
      <c r="AI354" s="91"/>
      <c r="AJ354" s="180"/>
      <c r="AK354" s="91"/>
      <c r="AL354" s="180"/>
      <c r="AM354" s="91"/>
      <c r="AN354" s="180"/>
      <c r="AO354" s="91"/>
      <c r="AP354" s="180"/>
      <c r="AQ354" s="91"/>
      <c r="AR354" s="180"/>
      <c r="AS354" s="91"/>
    </row>
    <row r="355" spans="1:45" ht="15.75" thickBot="1" x14ac:dyDescent="0.3">
      <c r="A355" s="91">
        <v>29</v>
      </c>
      <c r="B355" s="235" t="s">
        <v>427</v>
      </c>
      <c r="C355" s="13"/>
      <c r="D355" s="14">
        <v>6900</v>
      </c>
      <c r="E355" s="15">
        <f t="shared" si="9"/>
        <v>6900</v>
      </c>
      <c r="F355" s="16"/>
      <c r="G355" s="34"/>
      <c r="H355" s="16"/>
      <c r="I355" s="17"/>
      <c r="J355" s="16"/>
      <c r="K355" s="17"/>
      <c r="L355" s="16"/>
      <c r="M355" s="17"/>
      <c r="N355" s="16"/>
      <c r="O355" s="17"/>
      <c r="P355" s="16"/>
      <c r="Q355" s="17"/>
      <c r="R355" s="16"/>
      <c r="S355" s="17"/>
      <c r="T355" s="43"/>
      <c r="U355" s="17"/>
      <c r="V355" s="43"/>
      <c r="W355" s="17"/>
      <c r="X355" s="43"/>
      <c r="Y355" s="17"/>
      <c r="Z355" s="43"/>
      <c r="AA355" s="17"/>
      <c r="AB355" s="182"/>
      <c r="AC355" s="91"/>
      <c r="AD355" s="180"/>
      <c r="AE355" s="91"/>
      <c r="AF355" s="180"/>
      <c r="AG355" s="91"/>
      <c r="AH355" s="180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</row>
    <row r="356" spans="1:45" s="64" customFormat="1" ht="15.75" thickBot="1" x14ac:dyDescent="0.3">
      <c r="A356" s="91">
        <v>30</v>
      </c>
      <c r="B356" s="246" t="s">
        <v>428</v>
      </c>
      <c r="C356" s="13"/>
      <c r="D356" s="71">
        <v>708000</v>
      </c>
      <c r="E356" s="15">
        <f t="shared" si="9"/>
        <v>708000</v>
      </c>
      <c r="F356" s="60"/>
      <c r="G356" s="61"/>
      <c r="H356" s="60"/>
      <c r="I356" s="61"/>
      <c r="J356" s="60"/>
      <c r="K356" s="61"/>
      <c r="L356" s="60"/>
      <c r="M356" s="61"/>
      <c r="N356" s="60"/>
      <c r="O356" s="61"/>
      <c r="P356" s="60"/>
      <c r="Q356" s="61"/>
      <c r="R356" s="60"/>
      <c r="S356" s="61"/>
      <c r="T356" s="62"/>
      <c r="U356" s="61"/>
      <c r="V356" s="62"/>
      <c r="W356" s="61"/>
      <c r="X356" s="62"/>
      <c r="Y356" s="61"/>
      <c r="Z356" s="62"/>
      <c r="AA356" s="61"/>
      <c r="AB356" s="185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</row>
    <row r="357" spans="1:45" ht="15.75" thickBot="1" x14ac:dyDescent="0.3">
      <c r="A357" s="91">
        <v>31</v>
      </c>
      <c r="B357" s="237" t="s">
        <v>283</v>
      </c>
      <c r="C357" s="13"/>
      <c r="D357" s="14">
        <v>107000</v>
      </c>
      <c r="E357" s="15">
        <f t="shared" si="9"/>
        <v>107000</v>
      </c>
      <c r="F357" s="16"/>
      <c r="G357" s="17"/>
      <c r="H357" s="16"/>
      <c r="I357" s="17"/>
      <c r="J357" s="16"/>
      <c r="K357" s="17"/>
      <c r="L357" s="16"/>
      <c r="M357" s="17"/>
      <c r="N357" s="16"/>
      <c r="O357" s="17"/>
      <c r="P357" s="16"/>
      <c r="Q357" s="17"/>
      <c r="R357" s="16"/>
      <c r="S357" s="17"/>
      <c r="T357" s="43"/>
      <c r="U357" s="17"/>
      <c r="V357" s="43"/>
      <c r="W357" s="17"/>
      <c r="X357" s="43"/>
      <c r="Y357" s="17"/>
      <c r="Z357" s="43"/>
      <c r="AA357" s="17"/>
      <c r="AB357" s="177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</row>
    <row r="358" spans="1:45" ht="15.75" thickBot="1" x14ac:dyDescent="0.3">
      <c r="A358" s="91">
        <v>32</v>
      </c>
      <c r="B358" s="246" t="s">
        <v>429</v>
      </c>
      <c r="C358" s="13"/>
      <c r="D358" s="14">
        <v>149500</v>
      </c>
      <c r="E358" s="15">
        <f t="shared" si="9"/>
        <v>149500</v>
      </c>
      <c r="F358" s="16"/>
      <c r="G358" s="17"/>
      <c r="H358" s="16"/>
      <c r="I358" s="17"/>
      <c r="J358" s="16"/>
      <c r="K358" s="17"/>
      <c r="L358" s="16"/>
      <c r="M358" s="17"/>
      <c r="N358" s="16"/>
      <c r="O358" s="17"/>
      <c r="P358" s="16"/>
      <c r="Q358" s="17"/>
      <c r="R358" s="16"/>
      <c r="S358" s="17"/>
      <c r="T358" s="20"/>
      <c r="U358" s="19"/>
      <c r="V358" s="20"/>
      <c r="W358" s="19"/>
      <c r="X358" s="20"/>
      <c r="Y358" s="19"/>
      <c r="Z358" s="20"/>
      <c r="AA358" s="19"/>
      <c r="AB358" s="176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</row>
    <row r="359" spans="1:45" ht="15.75" thickBot="1" x14ac:dyDescent="0.3">
      <c r="A359" s="91">
        <v>33</v>
      </c>
      <c r="B359" s="246" t="s">
        <v>430</v>
      </c>
      <c r="C359" s="13"/>
      <c r="D359" s="14">
        <v>35000</v>
      </c>
      <c r="E359" s="15">
        <f t="shared" si="9"/>
        <v>35000</v>
      </c>
      <c r="F359" s="16"/>
      <c r="G359" s="17"/>
      <c r="H359" s="16"/>
      <c r="I359" s="17"/>
      <c r="J359" s="16"/>
      <c r="K359" s="17"/>
      <c r="L359" s="16"/>
      <c r="M359" s="17"/>
      <c r="N359" s="16"/>
      <c r="O359" s="17"/>
      <c r="P359" s="16"/>
      <c r="Q359" s="17"/>
      <c r="R359" s="16"/>
      <c r="S359" s="17"/>
      <c r="T359" s="43"/>
      <c r="U359" s="17"/>
      <c r="V359" s="43"/>
      <c r="W359" s="17"/>
      <c r="X359" s="43"/>
      <c r="Y359" s="17"/>
      <c r="Z359" s="43"/>
      <c r="AA359" s="17"/>
      <c r="AB359" s="182"/>
      <c r="AC359" s="91"/>
      <c r="AD359" s="180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</row>
    <row r="360" spans="1:45" ht="15.75" thickBot="1" x14ac:dyDescent="0.3">
      <c r="A360" s="91">
        <v>34</v>
      </c>
      <c r="B360" s="235" t="s">
        <v>431</v>
      </c>
      <c r="C360" s="13"/>
      <c r="D360" s="14">
        <v>239800</v>
      </c>
      <c r="E360" s="15">
        <f t="shared" si="9"/>
        <v>239800</v>
      </c>
      <c r="F360" s="16"/>
      <c r="G360" s="17"/>
      <c r="H360" s="16"/>
      <c r="I360" s="17"/>
      <c r="J360" s="16"/>
      <c r="K360" s="17"/>
      <c r="L360" s="16"/>
      <c r="M360" s="17"/>
      <c r="N360" s="16"/>
      <c r="O360" s="17"/>
      <c r="P360" s="16"/>
      <c r="Q360" s="17"/>
      <c r="R360" s="16"/>
      <c r="S360" s="17"/>
      <c r="T360" s="43"/>
      <c r="U360" s="17"/>
      <c r="V360" s="43"/>
      <c r="W360" s="17"/>
      <c r="X360" s="43"/>
      <c r="Y360" s="17"/>
      <c r="Z360" s="43"/>
      <c r="AA360" s="17"/>
      <c r="AB360" s="177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</row>
    <row r="361" spans="1:45" ht="15.75" thickBot="1" x14ac:dyDescent="0.3">
      <c r="A361" s="91">
        <v>35</v>
      </c>
      <c r="B361" s="246" t="s">
        <v>432</v>
      </c>
      <c r="C361" s="13"/>
      <c r="D361" s="14">
        <v>212950</v>
      </c>
      <c r="E361" s="15">
        <f t="shared" si="9"/>
        <v>229950</v>
      </c>
      <c r="F361" s="16">
        <v>42754</v>
      </c>
      <c r="G361" s="17">
        <v>10000</v>
      </c>
      <c r="H361" s="16">
        <v>42759</v>
      </c>
      <c r="I361" s="17">
        <v>7000</v>
      </c>
      <c r="J361" s="16"/>
      <c r="K361" s="17"/>
      <c r="L361" s="16"/>
      <c r="M361" s="17"/>
      <c r="N361" s="16"/>
      <c r="O361" s="17"/>
      <c r="P361" s="16"/>
      <c r="Q361" s="17"/>
      <c r="R361" s="16"/>
      <c r="S361" s="17"/>
      <c r="T361" s="43"/>
      <c r="U361" s="17"/>
      <c r="V361" s="43"/>
      <c r="W361" s="17"/>
      <c r="X361" s="43"/>
      <c r="Y361" s="17"/>
      <c r="Z361" s="43"/>
      <c r="AA361" s="17"/>
      <c r="AB361" s="177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</row>
    <row r="362" spans="1:45" x14ac:dyDescent="0.25">
      <c r="A362" s="91">
        <v>36</v>
      </c>
      <c r="B362" s="235" t="s">
        <v>433</v>
      </c>
      <c r="C362" s="91"/>
      <c r="D362" s="91">
        <v>21000</v>
      </c>
      <c r="E362" s="15">
        <f t="shared" si="9"/>
        <v>21000</v>
      </c>
      <c r="F362" s="16"/>
      <c r="G362" s="17"/>
      <c r="H362" s="16"/>
      <c r="I362" s="34"/>
      <c r="J362" s="16"/>
      <c r="K362" s="17"/>
      <c r="L362" s="16"/>
      <c r="M362" s="17"/>
      <c r="N362" s="16"/>
      <c r="O362" s="17"/>
      <c r="P362" s="16"/>
      <c r="Q362" s="17"/>
      <c r="R362" s="16"/>
      <c r="S362" s="17"/>
      <c r="T362" s="43"/>
      <c r="U362" s="17"/>
      <c r="V362" s="43"/>
      <c r="W362" s="17"/>
      <c r="X362" s="43"/>
      <c r="Y362" s="17"/>
      <c r="Z362" s="43"/>
      <c r="AA362" s="17"/>
      <c r="AB362" s="177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</row>
    <row r="363" spans="1:45" x14ac:dyDescent="0.25">
      <c r="A363" s="91">
        <v>37</v>
      </c>
      <c r="B363" s="235" t="s">
        <v>434</v>
      </c>
      <c r="C363" s="73"/>
      <c r="D363" s="14">
        <v>362000</v>
      </c>
      <c r="E363" s="15">
        <f t="shared" si="9"/>
        <v>362000</v>
      </c>
      <c r="F363" s="16"/>
      <c r="G363" s="17"/>
      <c r="H363" s="16"/>
      <c r="I363" s="17"/>
      <c r="J363" s="16"/>
      <c r="K363" s="17"/>
      <c r="L363" s="16"/>
      <c r="M363" s="17"/>
      <c r="N363" s="16"/>
      <c r="O363" s="17"/>
      <c r="P363" s="16"/>
      <c r="Q363" s="17"/>
      <c r="R363" s="16"/>
      <c r="S363" s="17"/>
      <c r="T363" s="43"/>
      <c r="U363" s="17"/>
      <c r="V363" s="43"/>
      <c r="W363" s="17"/>
      <c r="X363" s="43"/>
      <c r="Y363" s="17"/>
      <c r="Z363" s="43"/>
      <c r="AA363" s="17"/>
      <c r="AB363" s="177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</row>
    <row r="364" spans="1:45" ht="15.75" thickBot="1" x14ac:dyDescent="0.3">
      <c r="A364" s="91">
        <v>38</v>
      </c>
      <c r="B364" s="235" t="s">
        <v>435</v>
      </c>
      <c r="C364" s="140"/>
      <c r="D364" s="14">
        <v>0</v>
      </c>
      <c r="E364" s="15">
        <f t="shared" si="9"/>
        <v>0</v>
      </c>
      <c r="F364" s="16"/>
      <c r="G364" s="17"/>
      <c r="H364" s="16"/>
      <c r="I364" s="17"/>
      <c r="J364" s="16"/>
      <c r="K364" s="17"/>
      <c r="L364" s="16"/>
      <c r="M364" s="17"/>
      <c r="N364" s="16"/>
      <c r="O364" s="17"/>
      <c r="P364" s="16"/>
      <c r="Q364" s="17"/>
      <c r="R364" s="16"/>
      <c r="S364" s="17"/>
      <c r="T364" s="43"/>
      <c r="U364" s="17"/>
      <c r="V364" s="43"/>
      <c r="W364" s="17"/>
      <c r="X364" s="43"/>
      <c r="Y364" s="17"/>
      <c r="Z364" s="43"/>
      <c r="AA364" s="17"/>
      <c r="AB364" s="177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</row>
    <row r="365" spans="1:45" ht="15.75" thickBot="1" x14ac:dyDescent="0.3">
      <c r="A365" s="91">
        <v>39</v>
      </c>
      <c r="B365" s="246" t="s">
        <v>436</v>
      </c>
      <c r="C365" s="112"/>
      <c r="D365" s="14">
        <v>45000</v>
      </c>
      <c r="E365" s="15">
        <f t="shared" si="9"/>
        <v>38000</v>
      </c>
      <c r="F365" s="16">
        <v>42754</v>
      </c>
      <c r="G365" s="34">
        <v>-2000</v>
      </c>
      <c r="H365" s="16">
        <v>42755</v>
      </c>
      <c r="I365" s="17">
        <v>-5000</v>
      </c>
      <c r="J365" s="16"/>
      <c r="K365" s="17"/>
      <c r="L365" s="16"/>
      <c r="M365" s="17"/>
      <c r="N365" s="16"/>
      <c r="O365" s="17"/>
      <c r="P365" s="16"/>
      <c r="Q365" s="17"/>
      <c r="R365" s="16"/>
      <c r="S365" s="17"/>
      <c r="T365" s="43"/>
      <c r="U365" s="17"/>
      <c r="V365" s="43"/>
      <c r="W365" s="17"/>
      <c r="X365" s="43"/>
      <c r="Y365" s="17"/>
      <c r="Z365" s="43"/>
      <c r="AA365" s="17"/>
      <c r="AB365" s="177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</row>
    <row r="366" spans="1:45" x14ac:dyDescent="0.25">
      <c r="A366" s="91">
        <v>40</v>
      </c>
      <c r="B366" s="235" t="s">
        <v>437</v>
      </c>
      <c r="C366" s="55"/>
      <c r="D366" s="14">
        <v>894750</v>
      </c>
      <c r="E366" s="15">
        <f t="shared" si="9"/>
        <v>894750</v>
      </c>
      <c r="F366" s="16"/>
      <c r="G366" s="17"/>
      <c r="H366" s="16"/>
      <c r="I366" s="17"/>
      <c r="J366" s="16"/>
      <c r="K366" s="17"/>
      <c r="L366" s="16"/>
      <c r="M366" s="17"/>
      <c r="N366" s="16"/>
      <c r="O366" s="17"/>
      <c r="P366" s="16"/>
      <c r="Q366" s="17"/>
      <c r="R366" s="16"/>
      <c r="S366" s="17"/>
      <c r="T366" s="43"/>
      <c r="U366" s="17"/>
      <c r="V366" s="43"/>
      <c r="W366" s="17"/>
      <c r="X366" s="43"/>
      <c r="Y366" s="17"/>
      <c r="Z366" s="43"/>
      <c r="AA366" s="17"/>
      <c r="AB366" s="177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</row>
    <row r="367" spans="1:45" x14ac:dyDescent="0.25">
      <c r="A367" s="91">
        <v>41</v>
      </c>
      <c r="B367" s="235" t="s">
        <v>438</v>
      </c>
      <c r="C367" s="13"/>
      <c r="D367" s="14">
        <v>94600</v>
      </c>
      <c r="E367" s="15">
        <f t="shared" si="9"/>
        <v>94600</v>
      </c>
      <c r="F367" s="16"/>
      <c r="G367" s="34"/>
      <c r="H367" s="16"/>
      <c r="I367" s="17"/>
      <c r="J367" s="16"/>
      <c r="K367" s="17"/>
      <c r="L367" s="16"/>
      <c r="M367" s="17"/>
      <c r="N367" s="16"/>
      <c r="O367" s="17"/>
      <c r="P367" s="16"/>
      <c r="Q367" s="17"/>
      <c r="R367" s="16"/>
      <c r="S367" s="17"/>
      <c r="T367" s="43"/>
      <c r="U367" s="17"/>
      <c r="V367" s="43"/>
      <c r="W367" s="17"/>
      <c r="X367" s="43"/>
      <c r="Y367" s="17"/>
      <c r="Z367" s="43"/>
      <c r="AA367" s="17"/>
      <c r="AB367" s="177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</row>
    <row r="368" spans="1:45" x14ac:dyDescent="0.25">
      <c r="A368" s="91">
        <v>42</v>
      </c>
      <c r="B368" s="235" t="s">
        <v>439</v>
      </c>
      <c r="C368" s="44"/>
      <c r="D368" s="14">
        <v>34000</v>
      </c>
      <c r="E368" s="15">
        <f t="shared" si="9"/>
        <v>34000</v>
      </c>
      <c r="F368" s="16"/>
      <c r="G368" s="17"/>
      <c r="H368" s="16"/>
      <c r="I368" s="17"/>
      <c r="J368" s="16"/>
      <c r="K368" s="17"/>
      <c r="L368" s="16"/>
      <c r="M368" s="17"/>
      <c r="N368" s="16"/>
      <c r="O368" s="17"/>
      <c r="P368" s="16"/>
      <c r="Q368" s="17"/>
      <c r="R368" s="16"/>
      <c r="S368" s="17"/>
      <c r="T368" s="43"/>
      <c r="U368" s="17"/>
      <c r="V368" s="43"/>
      <c r="W368" s="17"/>
      <c r="X368" s="43"/>
      <c r="Y368" s="17"/>
      <c r="Z368" s="43"/>
      <c r="AA368" s="17"/>
      <c r="AB368" s="177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</row>
    <row r="369" spans="1:45" x14ac:dyDescent="0.25">
      <c r="A369" s="91">
        <v>43</v>
      </c>
      <c r="B369" s="235" t="s">
        <v>440</v>
      </c>
      <c r="C369" s="44"/>
      <c r="D369" s="14">
        <v>0</v>
      </c>
      <c r="E369" s="15">
        <f t="shared" si="9"/>
        <v>0</v>
      </c>
      <c r="F369" s="16"/>
      <c r="G369" s="17"/>
      <c r="H369" s="16"/>
      <c r="I369" s="17"/>
      <c r="J369" s="16"/>
      <c r="K369" s="17"/>
      <c r="L369" s="16"/>
      <c r="M369" s="17"/>
      <c r="N369" s="16"/>
      <c r="O369" s="17"/>
      <c r="P369" s="16"/>
      <c r="Q369" s="17"/>
      <c r="R369" s="16"/>
      <c r="S369" s="17"/>
      <c r="T369" s="43"/>
      <c r="U369" s="17"/>
      <c r="V369" s="43"/>
      <c r="W369" s="17"/>
      <c r="X369" s="43"/>
      <c r="Y369" s="17"/>
      <c r="Z369" s="43"/>
      <c r="AA369" s="17"/>
      <c r="AB369" s="177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</row>
    <row r="370" spans="1:45" x14ac:dyDescent="0.25">
      <c r="A370" s="91">
        <v>44</v>
      </c>
      <c r="B370" s="235" t="s">
        <v>441</v>
      </c>
      <c r="C370" s="44"/>
      <c r="D370" s="14">
        <v>10000</v>
      </c>
      <c r="E370" s="15">
        <f t="shared" si="9"/>
        <v>10000</v>
      </c>
      <c r="F370" s="16"/>
      <c r="G370" s="17"/>
      <c r="H370" s="16"/>
      <c r="I370" s="34"/>
      <c r="J370" s="16"/>
      <c r="K370" s="17"/>
      <c r="L370" s="16"/>
      <c r="M370" s="17"/>
      <c r="N370" s="16"/>
      <c r="O370" s="17"/>
      <c r="P370" s="16"/>
      <c r="Q370" s="17"/>
      <c r="R370" s="16"/>
      <c r="S370" s="17"/>
      <c r="T370" s="43"/>
      <c r="U370" s="17"/>
      <c r="V370" s="43"/>
      <c r="W370" s="17"/>
      <c r="X370" s="43"/>
      <c r="Y370" s="17"/>
      <c r="Z370" s="43"/>
      <c r="AA370" s="17"/>
      <c r="AB370" s="177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</row>
    <row r="371" spans="1:45" ht="15.75" thickBot="1" x14ac:dyDescent="0.3">
      <c r="A371" s="91">
        <v>45</v>
      </c>
      <c r="B371" s="235" t="s">
        <v>442</v>
      </c>
      <c r="C371" s="186"/>
      <c r="D371" s="187">
        <v>1145870</v>
      </c>
      <c r="E371" s="188">
        <f t="shared" si="9"/>
        <v>1175870</v>
      </c>
      <c r="F371" s="189">
        <v>42765</v>
      </c>
      <c r="G371" s="190">
        <v>20000</v>
      </c>
      <c r="H371" s="189">
        <v>42766</v>
      </c>
      <c r="I371" s="190">
        <v>10000</v>
      </c>
      <c r="J371" s="189"/>
      <c r="K371" s="190"/>
      <c r="L371" s="189"/>
      <c r="M371" s="190"/>
      <c r="N371" s="189"/>
      <c r="O371" s="190"/>
      <c r="P371" s="189"/>
      <c r="Q371" s="190"/>
      <c r="R371" s="189"/>
      <c r="S371" s="190"/>
      <c r="T371" s="191"/>
      <c r="U371" s="190"/>
      <c r="V371" s="191"/>
      <c r="W371" s="190"/>
      <c r="X371" s="191"/>
      <c r="Y371" s="190"/>
      <c r="Z371" s="191"/>
      <c r="AA371" s="211"/>
      <c r="AB371" s="212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</row>
    <row r="372" spans="1:45" ht="15.75" thickBot="1" x14ac:dyDescent="0.3">
      <c r="A372" s="91">
        <v>46</v>
      </c>
      <c r="B372" s="246" t="s">
        <v>443</v>
      </c>
      <c r="C372" s="44"/>
      <c r="D372" s="14">
        <v>119200</v>
      </c>
      <c r="E372" s="188">
        <f t="shared" si="9"/>
        <v>119200</v>
      </c>
      <c r="F372" s="180"/>
      <c r="G372" s="91"/>
      <c r="H372" s="180"/>
      <c r="I372" s="91"/>
      <c r="J372" s="180"/>
      <c r="K372" s="91"/>
      <c r="L372" s="180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192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</row>
    <row r="373" spans="1:45" ht="15.75" thickBot="1" x14ac:dyDescent="0.3">
      <c r="A373" s="91">
        <v>47</v>
      </c>
      <c r="B373" s="246" t="s">
        <v>444</v>
      </c>
      <c r="C373" s="44"/>
      <c r="D373" s="14">
        <v>839200</v>
      </c>
      <c r="E373" s="188">
        <f t="shared" si="9"/>
        <v>869200</v>
      </c>
      <c r="F373" s="180">
        <v>42746</v>
      </c>
      <c r="G373" s="91">
        <v>10000</v>
      </c>
      <c r="H373" s="180">
        <v>42748</v>
      </c>
      <c r="I373" s="91">
        <v>10000</v>
      </c>
      <c r="J373" s="180">
        <v>43085</v>
      </c>
      <c r="K373" s="91">
        <v>5000</v>
      </c>
      <c r="L373" s="180">
        <v>42766</v>
      </c>
      <c r="M373" s="91">
        <v>5000</v>
      </c>
      <c r="N373" s="180"/>
      <c r="O373" s="91"/>
      <c r="P373" s="180"/>
      <c r="Q373" s="91"/>
      <c r="R373" s="180"/>
      <c r="S373" s="91"/>
      <c r="T373" s="180"/>
      <c r="U373" s="91"/>
      <c r="V373" s="91"/>
      <c r="W373" s="91"/>
      <c r="X373" s="91"/>
      <c r="Y373" s="91"/>
      <c r="Z373" s="91"/>
      <c r="AA373" s="91"/>
      <c r="AB373" s="192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</row>
    <row r="374" spans="1:45" ht="15" customHeight="1" thickBot="1" x14ac:dyDescent="0.3">
      <c r="A374" s="91">
        <v>48</v>
      </c>
      <c r="B374" s="237" t="s">
        <v>284</v>
      </c>
      <c r="C374" s="91"/>
      <c r="D374" s="91">
        <v>0</v>
      </c>
      <c r="E374" s="188">
        <f t="shared" si="9"/>
        <v>0</v>
      </c>
      <c r="F374" s="180"/>
      <c r="G374" s="91"/>
      <c r="H374" s="180"/>
      <c r="I374" s="91"/>
      <c r="J374" s="180"/>
      <c r="K374" s="91"/>
      <c r="L374" s="180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192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</row>
    <row r="375" spans="1:45" ht="15" customHeight="1" thickBot="1" x14ac:dyDescent="0.3">
      <c r="A375" s="91">
        <v>49</v>
      </c>
      <c r="B375" s="246" t="s">
        <v>445</v>
      </c>
      <c r="C375" s="91"/>
      <c r="D375" s="91">
        <v>258000</v>
      </c>
      <c r="E375" s="188">
        <f t="shared" si="9"/>
        <v>272000</v>
      </c>
      <c r="F375" s="180">
        <v>42766</v>
      </c>
      <c r="G375" s="91">
        <v>14000</v>
      </c>
      <c r="H375" s="180"/>
      <c r="I375" s="91"/>
      <c r="J375" s="180"/>
      <c r="K375" s="91"/>
      <c r="L375" s="180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192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</row>
    <row r="376" spans="1:45" ht="15.75" thickBot="1" x14ac:dyDescent="0.3">
      <c r="A376" s="91">
        <v>50</v>
      </c>
      <c r="B376" s="246" t="s">
        <v>446</v>
      </c>
      <c r="C376" s="91"/>
      <c r="D376" s="91">
        <v>0</v>
      </c>
      <c r="E376" s="188">
        <f t="shared" si="9"/>
        <v>0</v>
      </c>
      <c r="F376" s="180"/>
      <c r="G376" s="206"/>
      <c r="H376" s="180"/>
      <c r="I376" s="91"/>
      <c r="J376" s="180"/>
      <c r="K376" s="91"/>
      <c r="L376" s="180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192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</row>
    <row r="377" spans="1:45" ht="15" customHeight="1" x14ac:dyDescent="0.25">
      <c r="A377" s="91">
        <v>51</v>
      </c>
      <c r="B377" s="235" t="s">
        <v>285</v>
      </c>
      <c r="C377" s="91"/>
      <c r="D377" s="91">
        <v>403370</v>
      </c>
      <c r="E377" s="188">
        <f t="shared" si="9"/>
        <v>403370</v>
      </c>
      <c r="F377" s="180"/>
      <c r="G377" s="206"/>
      <c r="H377" s="180"/>
      <c r="I377" s="91"/>
      <c r="J377" s="180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192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</row>
    <row r="378" spans="1:45" ht="15" customHeight="1" x14ac:dyDescent="0.25">
      <c r="A378" s="91">
        <v>52</v>
      </c>
      <c r="B378" s="235" t="s">
        <v>447</v>
      </c>
      <c r="C378" s="91"/>
      <c r="D378" s="91">
        <v>279000</v>
      </c>
      <c r="E378" s="188">
        <f t="shared" si="9"/>
        <v>279000</v>
      </c>
      <c r="F378" s="180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192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</row>
    <row r="379" spans="1:45" x14ac:dyDescent="0.25">
      <c r="A379" s="91">
        <v>53</v>
      </c>
      <c r="B379" s="235" t="s">
        <v>448</v>
      </c>
      <c r="C379" s="91"/>
      <c r="D379" s="91">
        <v>202500</v>
      </c>
      <c r="E379" s="188">
        <f t="shared" si="9"/>
        <v>202500</v>
      </c>
      <c r="F379" s="180"/>
      <c r="G379" s="91"/>
      <c r="H379" s="180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192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</row>
    <row r="380" spans="1:45" x14ac:dyDescent="0.25">
      <c r="A380" s="91">
        <v>54</v>
      </c>
      <c r="B380" s="235" t="s">
        <v>449</v>
      </c>
      <c r="C380" s="91"/>
      <c r="D380" s="91">
        <v>7900</v>
      </c>
      <c r="E380" s="188">
        <f t="shared" si="9"/>
        <v>7900</v>
      </c>
      <c r="F380" s="180"/>
      <c r="G380" s="206"/>
      <c r="H380" s="180"/>
      <c r="I380" s="206"/>
      <c r="J380" s="180"/>
      <c r="K380" s="91"/>
      <c r="L380" s="180"/>
      <c r="M380" s="91"/>
      <c r="N380" s="180"/>
      <c r="O380" s="91"/>
      <c r="P380" s="180"/>
      <c r="Q380" s="91"/>
      <c r="R380" s="180"/>
      <c r="S380" s="91"/>
      <c r="T380" s="180"/>
      <c r="U380" s="91"/>
      <c r="V380" s="180"/>
      <c r="W380" s="91"/>
      <c r="X380" s="180"/>
      <c r="Y380" s="91"/>
      <c r="Z380" s="180"/>
      <c r="AA380" s="91"/>
      <c r="AB380" s="192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</row>
    <row r="381" spans="1:45" x14ac:dyDescent="0.25">
      <c r="A381" s="91">
        <v>55</v>
      </c>
      <c r="B381" s="235" t="s">
        <v>450</v>
      </c>
      <c r="C381" s="91"/>
      <c r="D381" s="91">
        <v>0</v>
      </c>
      <c r="E381" s="188">
        <f t="shared" si="9"/>
        <v>0</v>
      </c>
      <c r="F381" s="180"/>
      <c r="G381" s="91"/>
      <c r="H381" s="180"/>
      <c r="I381" s="91"/>
      <c r="J381" s="180"/>
      <c r="K381" s="91"/>
      <c r="L381" s="180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192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</row>
    <row r="382" spans="1:45" x14ac:dyDescent="0.25">
      <c r="A382" s="91">
        <v>56</v>
      </c>
      <c r="B382" s="235" t="s">
        <v>451</v>
      </c>
      <c r="C382" s="91"/>
      <c r="D382" s="91">
        <v>188200</v>
      </c>
      <c r="E382" s="188">
        <f t="shared" si="9"/>
        <v>188200</v>
      </c>
      <c r="F382" s="180"/>
      <c r="G382" s="206"/>
      <c r="H382" s="180"/>
      <c r="I382" s="91"/>
      <c r="J382" s="180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192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</row>
    <row r="383" spans="1:45" x14ac:dyDescent="0.25">
      <c r="A383" s="91">
        <v>57</v>
      </c>
      <c r="B383" s="235" t="s">
        <v>452</v>
      </c>
      <c r="C383" s="91"/>
      <c r="D383" s="91">
        <v>393950</v>
      </c>
      <c r="E383" s="188">
        <f t="shared" si="9"/>
        <v>393950</v>
      </c>
      <c r="F383" s="180"/>
      <c r="G383" s="91"/>
      <c r="H383" s="180"/>
      <c r="I383" s="91"/>
      <c r="J383" s="180"/>
      <c r="K383" s="91"/>
      <c r="L383" s="180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192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</row>
    <row r="384" spans="1:45" x14ac:dyDescent="0.25">
      <c r="A384" s="91">
        <v>58</v>
      </c>
      <c r="B384" s="235" t="s">
        <v>453</v>
      </c>
      <c r="C384" s="91"/>
      <c r="D384" s="91">
        <v>399800</v>
      </c>
      <c r="E384" s="188">
        <f t="shared" si="9"/>
        <v>406300</v>
      </c>
      <c r="F384" s="180">
        <v>42745</v>
      </c>
      <c r="G384" s="91">
        <v>2500</v>
      </c>
      <c r="H384" s="180">
        <v>42765</v>
      </c>
      <c r="I384" s="91">
        <v>4000</v>
      </c>
      <c r="J384" s="180"/>
      <c r="K384" s="91"/>
      <c r="L384" s="180"/>
      <c r="M384" s="91"/>
      <c r="N384" s="180"/>
      <c r="O384" s="91"/>
      <c r="P384" s="180"/>
      <c r="Q384" s="91"/>
      <c r="R384" s="180"/>
      <c r="S384" s="91"/>
      <c r="T384" s="180"/>
      <c r="U384" s="91"/>
      <c r="V384" s="180"/>
      <c r="W384" s="91"/>
      <c r="X384" s="180"/>
      <c r="Y384" s="91"/>
      <c r="Z384" s="180"/>
      <c r="AA384" s="91"/>
      <c r="AB384" s="193"/>
      <c r="AC384" s="206"/>
      <c r="AD384" s="180"/>
      <c r="AE384" s="91"/>
      <c r="AF384" s="180"/>
      <c r="AG384" s="91"/>
      <c r="AH384" s="180"/>
      <c r="AI384" s="91"/>
      <c r="AJ384" s="180"/>
      <c r="AK384" s="91"/>
      <c r="AL384" s="180"/>
      <c r="AM384" s="91"/>
      <c r="AN384" s="180"/>
      <c r="AO384" s="91"/>
      <c r="AP384" s="180"/>
      <c r="AQ384" s="91"/>
      <c r="AR384" s="91"/>
      <c r="AS384" s="91"/>
    </row>
    <row r="385" spans="1:57" ht="15.75" thickBot="1" x14ac:dyDescent="0.3">
      <c r="A385" s="91">
        <v>59</v>
      </c>
      <c r="B385" s="235" t="s">
        <v>454</v>
      </c>
      <c r="C385" s="91"/>
      <c r="D385" s="91">
        <v>289700</v>
      </c>
      <c r="E385" s="188">
        <f t="shared" si="9"/>
        <v>311700</v>
      </c>
      <c r="F385" s="180">
        <v>42746</v>
      </c>
      <c r="G385" s="206">
        <v>2000</v>
      </c>
      <c r="H385" s="180">
        <v>42747</v>
      </c>
      <c r="I385" s="91">
        <v>20000</v>
      </c>
      <c r="J385" s="180"/>
      <c r="K385" s="91"/>
      <c r="L385" s="180"/>
      <c r="M385" s="91"/>
      <c r="N385" s="180"/>
      <c r="O385" s="91"/>
      <c r="Q385" s="91"/>
      <c r="R385" s="180"/>
      <c r="S385" s="91"/>
      <c r="T385" s="180"/>
      <c r="U385" s="91"/>
      <c r="V385" s="180"/>
      <c r="W385" s="91"/>
      <c r="X385" s="180"/>
      <c r="Y385" s="91"/>
      <c r="Z385" s="180"/>
      <c r="AA385" s="91"/>
      <c r="AB385" s="193"/>
      <c r="AC385" s="91"/>
      <c r="AD385" s="180"/>
      <c r="AE385" s="91"/>
      <c r="AF385" s="180"/>
      <c r="AG385" s="91"/>
      <c r="AH385" s="180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</row>
    <row r="386" spans="1:57" ht="15.75" thickBot="1" x14ac:dyDescent="0.3">
      <c r="A386" s="91">
        <v>60</v>
      </c>
      <c r="B386" s="246" t="s">
        <v>455</v>
      </c>
      <c r="C386" s="91"/>
      <c r="D386" s="91">
        <v>368500</v>
      </c>
      <c r="E386" s="188">
        <f t="shared" si="9"/>
        <v>368500</v>
      </c>
      <c r="F386" s="180"/>
      <c r="G386" s="206"/>
      <c r="H386" s="180"/>
      <c r="I386" s="91"/>
      <c r="J386" s="180"/>
      <c r="K386" s="91"/>
      <c r="L386" s="180"/>
      <c r="M386" s="91"/>
      <c r="N386" s="180"/>
      <c r="O386" s="91"/>
      <c r="P386" s="180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192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</row>
    <row r="387" spans="1:57" x14ac:dyDescent="0.25">
      <c r="A387" s="91">
        <v>61</v>
      </c>
      <c r="B387" s="235" t="s">
        <v>456</v>
      </c>
      <c r="C387" s="91"/>
      <c r="D387" s="91">
        <v>200</v>
      </c>
      <c r="E387" s="188">
        <f t="shared" si="9"/>
        <v>200</v>
      </c>
      <c r="F387" s="180"/>
      <c r="G387" s="206"/>
      <c r="H387" s="180"/>
      <c r="I387" s="91"/>
      <c r="J387" s="180"/>
      <c r="K387" s="91"/>
      <c r="L387" s="180"/>
      <c r="M387" s="91"/>
      <c r="N387" s="180"/>
      <c r="O387" s="91"/>
      <c r="P387" s="180"/>
      <c r="Q387" s="91"/>
      <c r="R387" s="180"/>
      <c r="S387" s="91"/>
      <c r="T387" s="180"/>
      <c r="U387" s="91"/>
      <c r="V387" s="91"/>
      <c r="W387" s="91"/>
      <c r="X387" s="91"/>
      <c r="Y387" s="91"/>
      <c r="Z387" s="91"/>
      <c r="AA387" s="91"/>
      <c r="AB387" s="192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</row>
    <row r="388" spans="1:57" ht="15.75" thickBot="1" x14ac:dyDescent="0.3">
      <c r="A388" s="91">
        <v>62</v>
      </c>
      <c r="B388" s="235" t="s">
        <v>457</v>
      </c>
      <c r="C388" s="91"/>
      <c r="D388" s="91">
        <v>50500</v>
      </c>
      <c r="E388" s="188">
        <f t="shared" si="9"/>
        <v>50500</v>
      </c>
      <c r="F388" s="180"/>
      <c r="G388" s="91"/>
      <c r="H388" s="180"/>
      <c r="I388" s="91"/>
      <c r="J388" s="180"/>
      <c r="K388" s="91"/>
      <c r="L388" s="180"/>
      <c r="M388" s="91"/>
      <c r="N388" s="180"/>
      <c r="O388" s="91"/>
      <c r="P388" s="180"/>
      <c r="Q388" s="91"/>
      <c r="R388" s="180"/>
      <c r="S388" s="91"/>
      <c r="T388" s="180"/>
      <c r="U388" s="180"/>
      <c r="V388" s="180"/>
      <c r="W388" s="91"/>
      <c r="X388" s="180"/>
      <c r="Y388" s="91"/>
      <c r="Z388" s="91"/>
      <c r="AA388" s="91"/>
      <c r="AB388" s="192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</row>
    <row r="389" spans="1:57" ht="15.75" thickBot="1" x14ac:dyDescent="0.3">
      <c r="A389" s="91">
        <v>63</v>
      </c>
      <c r="B389" s="246" t="s">
        <v>458</v>
      </c>
      <c r="C389" s="91"/>
      <c r="D389" s="91">
        <v>323000</v>
      </c>
      <c r="E389" s="188">
        <f t="shared" si="9"/>
        <v>397000</v>
      </c>
      <c r="F389" s="180">
        <v>42751</v>
      </c>
      <c r="G389" s="91">
        <v>34000</v>
      </c>
      <c r="H389" s="180">
        <v>42755</v>
      </c>
      <c r="I389" s="91">
        <v>10000</v>
      </c>
      <c r="J389" s="180">
        <v>42762</v>
      </c>
      <c r="K389" s="91">
        <v>10000</v>
      </c>
      <c r="L389" s="180">
        <v>42765</v>
      </c>
      <c r="M389" s="91">
        <v>10000</v>
      </c>
      <c r="N389" s="180">
        <v>42766</v>
      </c>
      <c r="O389" s="91">
        <v>10000</v>
      </c>
      <c r="P389" s="180"/>
      <c r="Q389" s="91"/>
      <c r="R389" s="180"/>
      <c r="S389" s="91"/>
      <c r="T389" s="180"/>
      <c r="U389" s="91"/>
      <c r="V389" s="180"/>
      <c r="W389" s="91"/>
      <c r="X389" s="180"/>
      <c r="Y389" s="91"/>
      <c r="Z389" s="180"/>
      <c r="AA389" s="91"/>
      <c r="AB389" s="193"/>
      <c r="AC389" s="91"/>
      <c r="AD389" s="180"/>
      <c r="AE389" s="91"/>
      <c r="AF389" s="180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</row>
    <row r="390" spans="1:57" ht="15" customHeight="1" x14ac:dyDescent="0.25">
      <c r="A390" s="91">
        <v>64</v>
      </c>
      <c r="B390" s="235" t="s">
        <v>459</v>
      </c>
      <c r="C390" s="91"/>
      <c r="D390" s="91">
        <v>1557500</v>
      </c>
      <c r="E390" s="188">
        <f t="shared" si="9"/>
        <v>1557500</v>
      </c>
      <c r="F390" s="180"/>
      <c r="G390" s="91"/>
      <c r="H390" s="180"/>
      <c r="I390" s="91"/>
      <c r="J390" s="180"/>
      <c r="K390" s="91"/>
      <c r="L390" s="180"/>
      <c r="M390" s="91"/>
      <c r="N390" s="180"/>
      <c r="O390" s="206"/>
      <c r="P390" s="180"/>
      <c r="Q390" s="91"/>
      <c r="R390" s="180"/>
      <c r="S390" s="91"/>
      <c r="T390" s="180"/>
      <c r="U390" s="91"/>
      <c r="V390" s="180"/>
      <c r="W390" s="91"/>
      <c r="X390" s="180"/>
      <c r="Y390" s="91"/>
      <c r="Z390" s="180"/>
      <c r="AA390" s="91"/>
      <c r="AB390" s="193"/>
      <c r="AC390" s="91"/>
      <c r="AD390" s="180"/>
      <c r="AE390" s="91"/>
      <c r="AF390" s="180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</row>
    <row r="391" spans="1:57" ht="15" customHeight="1" thickBot="1" x14ac:dyDescent="0.3">
      <c r="A391" s="91">
        <v>65</v>
      </c>
      <c r="B391" s="235" t="s">
        <v>460</v>
      </c>
      <c r="C391" s="91"/>
      <c r="D391" s="91">
        <v>500</v>
      </c>
      <c r="E391" s="188">
        <f t="shared" ref="E391:E398" si="10">SUMIF($F$2:$XFD$2,1,F391:XFD391)+D391</f>
        <v>500</v>
      </c>
      <c r="F391" s="180"/>
      <c r="G391" s="91"/>
      <c r="H391" s="180"/>
      <c r="I391" s="206"/>
      <c r="J391" s="180"/>
      <c r="K391" s="91"/>
      <c r="L391" s="180"/>
      <c r="M391" s="91"/>
      <c r="N391" s="180"/>
      <c r="O391" s="91"/>
      <c r="P391" s="180"/>
      <c r="Q391" s="91"/>
      <c r="R391" s="180"/>
      <c r="S391" s="91"/>
      <c r="T391" s="180"/>
      <c r="U391" s="91"/>
      <c r="V391" s="180"/>
      <c r="W391" s="91"/>
      <c r="X391" s="91"/>
      <c r="Y391" s="91"/>
      <c r="Z391" s="91"/>
      <c r="AA391" s="91"/>
      <c r="AB391" s="192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</row>
    <row r="392" spans="1:57" ht="15" customHeight="1" thickBot="1" x14ac:dyDescent="0.3">
      <c r="A392" s="91">
        <v>66</v>
      </c>
      <c r="B392" s="246" t="s">
        <v>461</v>
      </c>
      <c r="C392" s="91"/>
      <c r="D392" s="91">
        <v>112200</v>
      </c>
      <c r="E392" s="188">
        <f t="shared" si="10"/>
        <v>112200</v>
      </c>
      <c r="F392" s="180"/>
      <c r="G392" s="91"/>
      <c r="H392" s="180"/>
      <c r="I392" s="206"/>
      <c r="J392" s="180"/>
      <c r="K392" s="91"/>
      <c r="L392" s="180"/>
      <c r="M392" s="91"/>
      <c r="N392" s="180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192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</row>
    <row r="393" spans="1:57" ht="15" customHeight="1" thickBot="1" x14ac:dyDescent="0.3">
      <c r="A393" s="91">
        <v>67</v>
      </c>
      <c r="B393" s="235" t="s">
        <v>462</v>
      </c>
      <c r="C393" s="91"/>
      <c r="D393" s="91">
        <v>415000</v>
      </c>
      <c r="E393" s="188">
        <f t="shared" si="10"/>
        <v>415000</v>
      </c>
      <c r="F393" s="180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192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</row>
    <row r="394" spans="1:57" ht="15" customHeight="1" thickBot="1" x14ac:dyDescent="0.3">
      <c r="A394" s="91">
        <v>68</v>
      </c>
      <c r="B394" s="246" t="s">
        <v>463</v>
      </c>
      <c r="C394" s="91"/>
      <c r="D394" s="91">
        <v>380000</v>
      </c>
      <c r="E394" s="188">
        <f t="shared" si="10"/>
        <v>395000</v>
      </c>
      <c r="F394" s="194">
        <v>42766</v>
      </c>
      <c r="G394" s="195">
        <v>15000</v>
      </c>
      <c r="H394" s="194"/>
      <c r="I394" s="195"/>
      <c r="J394" s="194"/>
      <c r="K394" s="195"/>
      <c r="L394" s="194"/>
      <c r="M394" s="195"/>
      <c r="N394" s="194"/>
      <c r="O394" s="195"/>
      <c r="P394" s="194"/>
      <c r="Q394" s="195"/>
      <c r="R394" s="194"/>
      <c r="S394" s="195"/>
      <c r="T394" s="194"/>
      <c r="U394" s="195"/>
      <c r="V394" s="194"/>
      <c r="W394" s="195"/>
      <c r="X394" s="194"/>
      <c r="Y394" s="195"/>
      <c r="Z394" s="194"/>
      <c r="AA394" s="195"/>
      <c r="AB394" s="196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</row>
    <row r="395" spans="1:57" ht="15" customHeight="1" thickBot="1" x14ac:dyDescent="0.3">
      <c r="A395" s="91">
        <v>69</v>
      </c>
      <c r="B395" s="246" t="s">
        <v>464</v>
      </c>
      <c r="C395" s="91"/>
      <c r="D395" s="91">
        <v>65700</v>
      </c>
      <c r="E395" s="188">
        <f t="shared" si="10"/>
        <v>65700</v>
      </c>
      <c r="F395" s="180"/>
      <c r="G395" s="206"/>
      <c r="H395" s="180"/>
      <c r="I395" s="91"/>
      <c r="J395" s="180"/>
      <c r="K395" s="91"/>
      <c r="L395" s="180"/>
      <c r="M395" s="91"/>
      <c r="N395" s="180"/>
      <c r="O395" s="91"/>
      <c r="P395" s="180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</row>
    <row r="396" spans="1:57" ht="15" customHeight="1" x14ac:dyDescent="0.25">
      <c r="A396" s="91">
        <v>70</v>
      </c>
      <c r="B396" s="235" t="s">
        <v>465</v>
      </c>
      <c r="C396" s="91"/>
      <c r="D396" s="91">
        <v>5000</v>
      </c>
      <c r="E396" s="188">
        <f t="shared" si="10"/>
        <v>5000</v>
      </c>
      <c r="F396" s="180"/>
      <c r="G396" s="91"/>
      <c r="H396" s="180"/>
      <c r="I396" s="91"/>
      <c r="J396" s="180"/>
      <c r="K396" s="91"/>
      <c r="L396" s="180"/>
      <c r="M396" s="91"/>
      <c r="N396" s="180"/>
      <c r="O396" s="91"/>
      <c r="P396" s="180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</row>
    <row r="397" spans="1:57" ht="15" customHeight="1" thickBot="1" x14ac:dyDescent="0.3">
      <c r="A397" s="91">
        <v>71</v>
      </c>
      <c r="B397" s="178" t="s">
        <v>358</v>
      </c>
      <c r="C397" s="91"/>
      <c r="D397" s="91">
        <v>25000</v>
      </c>
      <c r="E397" s="188">
        <f t="shared" si="10"/>
        <v>25000</v>
      </c>
      <c r="F397" s="180"/>
      <c r="G397" s="91"/>
      <c r="H397" s="180"/>
      <c r="I397" s="91"/>
      <c r="J397" s="180"/>
      <c r="K397" s="91"/>
      <c r="L397" s="180"/>
      <c r="M397" s="91"/>
      <c r="N397" s="180"/>
      <c r="O397" s="91"/>
      <c r="P397" s="180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</row>
    <row r="398" spans="1:57" ht="15" customHeight="1" thickBot="1" x14ac:dyDescent="0.3">
      <c r="A398" s="91">
        <v>72</v>
      </c>
      <c r="B398" s="246" t="s">
        <v>466</v>
      </c>
      <c r="C398" s="91"/>
      <c r="D398" s="91">
        <v>201000</v>
      </c>
      <c r="E398" s="188">
        <f t="shared" si="10"/>
        <v>221000</v>
      </c>
      <c r="F398" s="180">
        <v>42748</v>
      </c>
      <c r="G398" s="91">
        <v>5000</v>
      </c>
      <c r="H398" s="180">
        <v>42754</v>
      </c>
      <c r="I398" s="91">
        <v>5000</v>
      </c>
      <c r="J398" s="180">
        <v>42765</v>
      </c>
      <c r="K398" s="91">
        <v>10000</v>
      </c>
      <c r="L398" s="180"/>
      <c r="M398" s="91"/>
      <c r="N398" s="180"/>
      <c r="O398" s="91"/>
      <c r="P398" s="180"/>
      <c r="Q398" s="91"/>
      <c r="R398" s="180"/>
      <c r="S398" s="91"/>
      <c r="T398" s="180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</row>
    <row r="399" spans="1:57" x14ac:dyDescent="0.25">
      <c r="A399" s="121"/>
      <c r="C399"/>
    </row>
    <row r="400" spans="1:57" ht="15" customHeight="1" x14ac:dyDescent="0.25">
      <c r="A400" s="121"/>
      <c r="C400"/>
      <c r="AQ400" s="91"/>
      <c r="AR400" s="91"/>
      <c r="AS400" s="91"/>
    </row>
    <row r="401" spans="1:56" ht="15" customHeight="1" x14ac:dyDescent="0.25">
      <c r="A401" s="121"/>
      <c r="C401"/>
      <c r="AQ401" s="197"/>
      <c r="AR401" s="197"/>
      <c r="AS401" s="197"/>
    </row>
    <row r="402" spans="1:56" x14ac:dyDescent="0.25">
      <c r="A402" s="121"/>
      <c r="C402"/>
      <c r="AQ402" s="197"/>
      <c r="AR402" s="197"/>
      <c r="AS402" s="197"/>
    </row>
    <row r="403" spans="1:56" x14ac:dyDescent="0.25">
      <c r="A403" s="121"/>
      <c r="C403"/>
      <c r="AQ403" s="197"/>
      <c r="AR403" s="197"/>
      <c r="AS403" s="197"/>
    </row>
    <row r="404" spans="1:56" x14ac:dyDescent="0.25">
      <c r="A404" s="121"/>
      <c r="C404"/>
      <c r="AQ404" s="197"/>
      <c r="AR404" s="197"/>
      <c r="AS404" s="197"/>
    </row>
    <row r="405" spans="1:56" x14ac:dyDescent="0.25">
      <c r="AW405" s="197"/>
      <c r="AX405" s="197"/>
      <c r="AY405" s="197"/>
    </row>
    <row r="406" spans="1:56" x14ac:dyDescent="0.25">
      <c r="AW406" s="197"/>
      <c r="AX406" s="197"/>
      <c r="AY406" s="197"/>
    </row>
    <row r="407" spans="1:56" x14ac:dyDescent="0.25">
      <c r="B407" t="s">
        <v>286</v>
      </c>
      <c r="AW407" s="197"/>
      <c r="AX407" s="197"/>
      <c r="AY407" s="197"/>
    </row>
    <row r="408" spans="1:56" x14ac:dyDescent="0.25">
      <c r="AW408" s="197"/>
      <c r="AX408" s="197"/>
      <c r="AY408" s="197"/>
    </row>
    <row r="409" spans="1:56" x14ac:dyDescent="0.25">
      <c r="AW409" s="197"/>
      <c r="AX409" s="197"/>
      <c r="AY409" s="197"/>
    </row>
    <row r="410" spans="1:56" x14ac:dyDescent="0.25">
      <c r="BB410" s="197"/>
      <c r="BC410" s="197"/>
      <c r="BD410" s="197"/>
    </row>
    <row r="411" spans="1:56" x14ac:dyDescent="0.25">
      <c r="C411"/>
      <c r="BB411" s="197"/>
      <c r="BC411" s="197"/>
      <c r="BD411" s="197"/>
    </row>
    <row r="412" spans="1:56" x14ac:dyDescent="0.25">
      <c r="C412"/>
      <c r="BB412" s="197"/>
      <c r="BC412" s="197"/>
      <c r="BD412" s="197"/>
    </row>
    <row r="413" spans="1:56" x14ac:dyDescent="0.25">
      <c r="C413"/>
      <c r="BB413" s="197"/>
      <c r="BC413" s="197"/>
      <c r="BD413" s="197"/>
    </row>
    <row r="414" spans="1:56" x14ac:dyDescent="0.25">
      <c r="C414"/>
      <c r="BB414" s="197"/>
      <c r="BC414" s="197"/>
      <c r="BD414" s="197"/>
    </row>
    <row r="415" spans="1:56" x14ac:dyDescent="0.25">
      <c r="C415"/>
      <c r="BB415" s="197"/>
      <c r="BC415" s="197"/>
      <c r="BD415" s="197"/>
    </row>
    <row r="416" spans="1:56" x14ac:dyDescent="0.25">
      <c r="C416"/>
      <c r="BB416" s="197"/>
      <c r="BC416" s="197"/>
      <c r="BD416" s="197"/>
    </row>
    <row r="417" spans="3:56" x14ac:dyDescent="0.25">
      <c r="C417"/>
      <c r="BB417" s="197"/>
      <c r="BC417" s="197"/>
      <c r="BD417" s="197"/>
    </row>
    <row r="418" spans="3:56" x14ac:dyDescent="0.25">
      <c r="C418"/>
      <c r="BB418" s="197"/>
      <c r="BC418" s="197"/>
      <c r="BD418" s="197"/>
    </row>
    <row r="419" spans="3:56" x14ac:dyDescent="0.25">
      <c r="C419"/>
      <c r="BB419" s="197"/>
      <c r="BC419" s="197"/>
      <c r="BD419" s="197"/>
    </row>
    <row r="420" spans="3:56" x14ac:dyDescent="0.25">
      <c r="C420"/>
      <c r="BB420" s="197"/>
      <c r="BC420" s="197"/>
      <c r="BD420" s="197"/>
    </row>
    <row r="421" spans="3:56" x14ac:dyDescent="0.25">
      <c r="C421"/>
      <c r="BB421" s="197"/>
      <c r="BC421" s="197"/>
      <c r="BD421" s="197"/>
    </row>
    <row r="422" spans="3:56" x14ac:dyDescent="0.25">
      <c r="C422"/>
      <c r="BB422" s="197"/>
      <c r="BC422" s="197"/>
      <c r="BD422" s="197"/>
    </row>
    <row r="423" spans="3:56" x14ac:dyDescent="0.25">
      <c r="C423"/>
      <c r="BB423" s="197"/>
      <c r="BC423" s="197"/>
      <c r="BD423" s="197"/>
    </row>
    <row r="424" spans="3:56" x14ac:dyDescent="0.25">
      <c r="C424"/>
      <c r="BB424" s="197"/>
      <c r="BC424" s="197"/>
      <c r="BD424" s="197"/>
    </row>
    <row r="425" spans="3:56" x14ac:dyDescent="0.25">
      <c r="C425"/>
      <c r="BB425" s="198"/>
      <c r="BC425" s="198"/>
      <c r="BD425" s="198"/>
    </row>
    <row r="427" spans="3:56" ht="15" customHeight="1" x14ac:dyDescent="0.25">
      <c r="C427"/>
    </row>
    <row r="428" spans="3:56" ht="15" customHeight="1" x14ac:dyDescent="0.25">
      <c r="C428"/>
    </row>
    <row r="432" spans="3:56" ht="15" customHeight="1" x14ac:dyDescent="0.25">
      <c r="C432"/>
    </row>
    <row r="453" spans="3:3" ht="15" customHeight="1" x14ac:dyDescent="0.25">
      <c r="C453"/>
    </row>
    <row r="475" spans="3:3" ht="15" customHeight="1" x14ac:dyDescent="0.25">
      <c r="C475"/>
    </row>
    <row r="476" spans="3:3" ht="15" customHeight="1" x14ac:dyDescent="0.25">
      <c r="C476"/>
    </row>
    <row r="503" spans="3:3" ht="15" customHeight="1" x14ac:dyDescent="0.25">
      <c r="C503"/>
    </row>
    <row r="504" spans="3:3" ht="15" customHeight="1" x14ac:dyDescent="0.25">
      <c r="C504"/>
    </row>
  </sheetData>
  <mergeCells count="6">
    <mergeCell ref="AT2:AT3"/>
    <mergeCell ref="A1:A3"/>
    <mergeCell ref="B1:B3"/>
    <mergeCell ref="C1:C3"/>
    <mergeCell ref="D2:D3"/>
    <mergeCell ref="E2:E3"/>
  </mergeCells>
  <hyperlinks>
    <hyperlink ref="B198" r:id="rId1" display="http://localhost:81/sekolah-alam/siswa"/>
    <hyperlink ref="B200" r:id="rId2" display="http://localhost:81/sekolah-alam/siswa"/>
    <hyperlink ref="B218" r:id="rId3" display="http://localhost:81/sekolah-alam/siswa"/>
    <hyperlink ref="B229" r:id="rId4" display="http://localhost:81/sekolah-alam/siswa"/>
    <hyperlink ref="B232" r:id="rId5" display="http://localhost:81/sekolah-alam/siswa"/>
    <hyperlink ref="B253" r:id="rId6" display="http://localhost:81/sekolah-alam/siswa"/>
    <hyperlink ref="B285" r:id="rId7" display="http://localhost:81/sekolah-alam/siswa"/>
    <hyperlink ref="B297" r:id="rId8" display="http://localhost:81/sekolah-alam/siswa"/>
    <hyperlink ref="B327" r:id="rId9" display="http://localhost:81/sekolah-alam/siswa"/>
    <hyperlink ref="B328" r:id="rId10" display="http://localhost:81/sekolah-alam/siswa"/>
    <hyperlink ref="B329" r:id="rId11" display="http://localhost:81/sekolah-alam/siswa"/>
    <hyperlink ref="B332" r:id="rId12" display="http://localhost:81/sekolah-alam/siswa"/>
    <hyperlink ref="B333" r:id="rId13" display="http://localhost:81/sekolah-alam/siswa"/>
    <hyperlink ref="B334" r:id="rId14" display="http://localhost:81/sekolah-alam/siswa"/>
    <hyperlink ref="B335" r:id="rId15" display="http://localhost:81/sekolah-alam/siswa"/>
    <hyperlink ref="B336" r:id="rId16" display="http://localhost:81/sekolah-alam/siswa"/>
    <hyperlink ref="B337" r:id="rId17" display="http://localhost:81/sekolah-alam/siswa"/>
    <hyperlink ref="B338" r:id="rId18" display="http://localhost:81/sekolah-alam/siswa"/>
    <hyperlink ref="B339" r:id="rId19" display="http://localhost:81/sekolah-alam/siswa"/>
    <hyperlink ref="B340" r:id="rId20" display="http://localhost:81/sekolah-alam/siswa"/>
    <hyperlink ref="B341" r:id="rId21" display="http://localhost:81/sekolah-alam/siswa"/>
    <hyperlink ref="B342" r:id="rId22" display="http://localhost:81/sekolah-alam/siswa"/>
    <hyperlink ref="B343" r:id="rId23" display="http://localhost:81/sekolah-alam/siswa"/>
    <hyperlink ref="B344" r:id="rId24" display="http://localhost:81/sekolah-alam/siswa"/>
    <hyperlink ref="B345" r:id="rId25" display="http://localhost:81/sekolah-alam/siswa"/>
    <hyperlink ref="B346" r:id="rId26" display="http://localhost:81/sekolah-alam/siswa"/>
    <hyperlink ref="B347" r:id="rId27" display="http://localhost:81/sekolah-alam/siswa"/>
    <hyperlink ref="B348" r:id="rId28" display="http://localhost:81/sekolah-alam/siswa"/>
    <hyperlink ref="B349" r:id="rId29" display="http://localhost:81/sekolah-alam/siswa"/>
    <hyperlink ref="B350" r:id="rId30" display="http://localhost:81/sekolah-alam/siswa"/>
    <hyperlink ref="B351" r:id="rId31" display="http://localhost:81/sekolah-alam/siswa"/>
    <hyperlink ref="B352" r:id="rId32" display="http://localhost:81/sekolah-alam/siswa"/>
    <hyperlink ref="B353" r:id="rId33" display="http://localhost:81/sekolah-alam/siswa"/>
    <hyperlink ref="B354" r:id="rId34" display="http://localhost:81/sekolah-alam/siswa"/>
    <hyperlink ref="B355" r:id="rId35" display="http://localhost:81/sekolah-alam/siswa"/>
    <hyperlink ref="B356" r:id="rId36" display="http://localhost:81/sekolah-alam/siswa"/>
    <hyperlink ref="B358" r:id="rId37" display="http://localhost:81/sekolah-alam/siswa"/>
    <hyperlink ref="B359" r:id="rId38" display="http://localhost:81/sekolah-alam/siswa"/>
    <hyperlink ref="B360" r:id="rId39" display="http://localhost:81/sekolah-alam/siswa"/>
    <hyperlink ref="B361" r:id="rId40" display="http://localhost:81/sekolah-alam/siswa"/>
    <hyperlink ref="B362" r:id="rId41" display="http://localhost:81/sekolah-alam/siswa"/>
    <hyperlink ref="B363" r:id="rId42" display="http://localhost:81/sekolah-alam/siswa"/>
    <hyperlink ref="B364" r:id="rId43" display="http://localhost:81/sekolah-alam/siswa"/>
    <hyperlink ref="B365" r:id="rId44" display="http://localhost:81/sekolah-alam/siswa"/>
    <hyperlink ref="B366" r:id="rId45" display="http://localhost:81/sekolah-alam/siswa"/>
    <hyperlink ref="B367" r:id="rId46" display="http://localhost:81/sekolah-alam/siswa"/>
    <hyperlink ref="B368" r:id="rId47" display="http://localhost:81/sekolah-alam/siswa"/>
    <hyperlink ref="B369" r:id="rId48" display="http://localhost:81/sekolah-alam/siswa"/>
    <hyperlink ref="B370" r:id="rId49" display="http://localhost:81/sekolah-alam/siswa"/>
    <hyperlink ref="B371" r:id="rId50" display="http://localhost:81/sekolah-alam/siswa"/>
    <hyperlink ref="B372" r:id="rId51" display="http://localhost:81/sekolah-alam/siswa"/>
    <hyperlink ref="B373" r:id="rId52" display="http://localhost:81/sekolah-alam/siswa"/>
    <hyperlink ref="B375" r:id="rId53" display="http://localhost:81/sekolah-alam/siswa"/>
    <hyperlink ref="B376" r:id="rId54" display="http://localhost:81/sekolah-alam/siswa"/>
    <hyperlink ref="B377" r:id="rId55" display="http://localhost:81/sekolah-alam/siswa"/>
    <hyperlink ref="B378" r:id="rId56" display="http://localhost:81/sekolah-alam/siswa"/>
    <hyperlink ref="B379" r:id="rId57" display="http://localhost:81/sekolah-alam/siswa"/>
    <hyperlink ref="B380" r:id="rId58" display="http://localhost:81/sekolah-alam/siswa"/>
    <hyperlink ref="B381" r:id="rId59" display="http://localhost:81/sekolah-alam/siswa"/>
    <hyperlink ref="B382" r:id="rId60" display="http://localhost:81/sekolah-alam/siswa"/>
    <hyperlink ref="B383" r:id="rId61" display="http://localhost:81/sekolah-alam/siswa"/>
    <hyperlink ref="B384" r:id="rId62" display="http://localhost:81/sekolah-alam/siswa"/>
    <hyperlink ref="B385" r:id="rId63" display="http://localhost:81/sekolah-alam/siswa"/>
    <hyperlink ref="B386" r:id="rId64" display="http://localhost:81/sekolah-alam/siswa"/>
    <hyperlink ref="B387" r:id="rId65" display="http://localhost:81/sekolah-alam/siswa"/>
    <hyperlink ref="B388" r:id="rId66" display="http://localhost:81/sekolah-alam/siswa"/>
    <hyperlink ref="B389" r:id="rId67" display="http://localhost:81/sekolah-alam/siswa"/>
    <hyperlink ref="B390" r:id="rId68" display="http://localhost:81/sekolah-alam/siswa"/>
    <hyperlink ref="B391" r:id="rId69" display="http://localhost:81/sekolah-alam/siswa"/>
    <hyperlink ref="B392" r:id="rId70" display="http://localhost:81/sekolah-alam/siswa"/>
    <hyperlink ref="B393" r:id="rId71" display="http://localhost:81/sekolah-alam/siswa"/>
    <hyperlink ref="B394" r:id="rId72" display="http://localhost:81/sekolah-alam/siswa"/>
    <hyperlink ref="B395" r:id="rId73" display="http://localhost:81/sekolah-alam/siswa"/>
    <hyperlink ref="B396" r:id="rId74" display="http://localhost:81/sekolah-alam/siswa"/>
    <hyperlink ref="B398" r:id="rId75" display="http://localhost:81/sekolah-alam/siswa"/>
    <hyperlink ref="B14" r:id="rId76" display="http://localhost:81/sekolah-alam/siswa"/>
    <hyperlink ref="B15" r:id="rId77" display="http://localhost:81/sekolah-alam/siswa"/>
    <hyperlink ref="B33" r:id="rId78" display="http://localhost:81/sekolah-alam/siswa"/>
    <hyperlink ref="B79" r:id="rId79" display="http://localhost:81/sekolah-alam/siswa"/>
    <hyperlink ref="B136" r:id="rId80" display="http://localhost:81/sekolah-alam/siswa"/>
    <hyperlink ref="B137" r:id="rId81" display="http://localhost:81/sekolah-alam/siswa"/>
    <hyperlink ref="B138" r:id="rId82" display="http://localhost:81/sekolah-alam/siswa"/>
    <hyperlink ref="B139" r:id="rId83" display="http://localhost:81/sekolah-alam/siswa"/>
    <hyperlink ref="B142" r:id="rId84" display="http://localhost:81/sekolah-alam/siswa"/>
    <hyperlink ref="B146" r:id="rId85" display="http://localhost:81/sekolah-alam/siswa"/>
    <hyperlink ref="B147" r:id="rId86" display="http://localhost:81/sekolah-alam/siswa"/>
    <hyperlink ref="B148" r:id="rId87" display="http://localhost:81/sekolah-alam/siswa"/>
    <hyperlink ref="B150" r:id="rId88" display="http://localhost:81/sekolah-alam/siswa"/>
    <hyperlink ref="B151" r:id="rId89" display="http://localhost:81/sekolah-alam/siswa"/>
    <hyperlink ref="B153" r:id="rId90" display="http://localhost:81/sekolah-alam/siswa"/>
    <hyperlink ref="B155" r:id="rId91" display="http://localhost:81/sekolah-alam/siswa"/>
    <hyperlink ref="B156" r:id="rId92" display="http://localhost:81/sekolah-alam/siswa"/>
    <hyperlink ref="B157" r:id="rId93" display="http://localhost:81/sekolah-alam/siswa"/>
    <hyperlink ref="B160" r:id="rId94" display="http://localhost:81/sekolah-alam/siswa"/>
    <hyperlink ref="B164" r:id="rId95" display="http://localhost:81/sekolah-alam/siswa"/>
    <hyperlink ref="B169" r:id="rId96" display="http://localhost:81/sekolah-alam/siswa"/>
    <hyperlink ref="B171" r:id="rId97" display="http://localhost:81/sekolah-alam/siswa"/>
    <hyperlink ref="B180" r:id="rId98" display="http://localhost:81/sekolah-alam/siswa"/>
  </hyperlinks>
  <pageMargins left="0.7" right="0.7" top="0.75" bottom="0.75" header="0.3" footer="0.3"/>
  <pageSetup orientation="portrait" horizontalDpi="4294967294" verticalDpi="300" r:id="rId99"/>
  <drawing r:id="rId1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V501"/>
  <sheetViews>
    <sheetView workbookViewId="0">
      <pane xSplit="5" ySplit="3" topLeftCell="F394" activePane="bottomRight" state="frozen"/>
      <selection pane="topRight" activeCell="F1" sqref="F1"/>
      <selection pane="bottomLeft" activeCell="A8" sqref="A8"/>
      <selection pane="bottomRight" activeCell="A399" sqref="A399:XFD399"/>
    </sheetView>
  </sheetViews>
  <sheetFormatPr defaultRowHeight="15" x14ac:dyDescent="0.25"/>
  <cols>
    <col min="2" max="2" width="40" customWidth="1"/>
    <col min="3" max="3" width="14.140625" style="120" customWidth="1"/>
    <col min="4" max="4" width="14.28515625" customWidth="1"/>
    <col min="5" max="5" width="16.42578125" customWidth="1"/>
    <col min="6" max="6" width="14" customWidth="1"/>
    <col min="7" max="7" width="11" customWidth="1"/>
    <col min="8" max="8" width="14" customWidth="1"/>
    <col min="9" max="9" width="11" customWidth="1"/>
    <col min="10" max="10" width="11.5703125" customWidth="1"/>
    <col min="11" max="11" width="10.85546875" customWidth="1"/>
    <col min="12" max="12" width="11.5703125" customWidth="1"/>
    <col min="13" max="13" width="10.85546875" customWidth="1"/>
    <col min="14" max="14" width="12.28515625" customWidth="1"/>
    <col min="15" max="15" width="11" customWidth="1"/>
    <col min="16" max="16" width="11.5703125" customWidth="1"/>
    <col min="17" max="17" width="10.85546875" customWidth="1"/>
    <col min="18" max="18" width="11.5703125" customWidth="1"/>
    <col min="19" max="19" width="10.7109375" customWidth="1"/>
    <col min="20" max="20" width="9.28515625" customWidth="1"/>
    <col min="21" max="24" width="10.7109375" customWidth="1"/>
    <col min="25" max="29" width="10.5703125" customWidth="1"/>
    <col min="30" max="31" width="10.140625" customWidth="1"/>
    <col min="32" max="47" width="10.5703125" customWidth="1"/>
    <col min="48" max="48" width="10.140625" customWidth="1"/>
    <col min="50" max="50" width="10.140625" customWidth="1"/>
  </cols>
  <sheetData>
    <row r="1" spans="1:984" x14ac:dyDescent="0.25">
      <c r="A1" s="253" t="s">
        <v>0</v>
      </c>
      <c r="B1" s="256" t="s">
        <v>1</v>
      </c>
      <c r="C1" s="259" t="s">
        <v>2</v>
      </c>
      <c r="D1" s="229" t="s">
        <v>3</v>
      </c>
      <c r="E1" s="230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984" x14ac:dyDescent="0.25">
      <c r="A2" s="254"/>
      <c r="B2" s="257"/>
      <c r="C2" s="260"/>
      <c r="D2" s="262" t="s">
        <v>6</v>
      </c>
      <c r="E2" s="262" t="s">
        <v>6</v>
      </c>
      <c r="F2" s="6">
        <f t="shared" ref="F2:AQ2" si="0">IF(F3="Tgl",0,IF(F3="Rp",1,"Tgl atau RP?"))</f>
        <v>0</v>
      </c>
      <c r="G2" s="6">
        <f t="shared" si="0"/>
        <v>1</v>
      </c>
      <c r="H2" s="6">
        <f t="shared" si="0"/>
        <v>0</v>
      </c>
      <c r="I2" s="6">
        <f t="shared" si="0"/>
        <v>1</v>
      </c>
      <c r="J2" s="6">
        <f t="shared" si="0"/>
        <v>0</v>
      </c>
      <c r="K2" s="6">
        <f t="shared" si="0"/>
        <v>1</v>
      </c>
      <c r="L2" s="6">
        <f t="shared" si="0"/>
        <v>0</v>
      </c>
      <c r="M2" s="6">
        <f t="shared" si="0"/>
        <v>1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1</v>
      </c>
      <c r="T2" s="6">
        <f t="shared" si="0"/>
        <v>0</v>
      </c>
      <c r="U2" s="6">
        <f t="shared" si="0"/>
        <v>1</v>
      </c>
      <c r="V2" s="6">
        <f t="shared" si="0"/>
        <v>0</v>
      </c>
      <c r="W2" s="6">
        <f t="shared" si="0"/>
        <v>1</v>
      </c>
      <c r="X2" s="6">
        <f t="shared" si="0"/>
        <v>0</v>
      </c>
      <c r="Y2" s="6">
        <f t="shared" si="0"/>
        <v>1</v>
      </c>
      <c r="Z2" s="6">
        <f t="shared" si="0"/>
        <v>0</v>
      </c>
      <c r="AA2" s="6">
        <f t="shared" si="0"/>
        <v>1</v>
      </c>
      <c r="AB2" s="6">
        <f t="shared" si="0"/>
        <v>0</v>
      </c>
      <c r="AC2" s="6">
        <f t="shared" si="0"/>
        <v>1</v>
      </c>
      <c r="AD2" s="6">
        <f t="shared" si="0"/>
        <v>0</v>
      </c>
      <c r="AE2" s="6">
        <f t="shared" si="0"/>
        <v>1</v>
      </c>
      <c r="AF2" s="6">
        <f t="shared" si="0"/>
        <v>0</v>
      </c>
      <c r="AG2" s="6">
        <f t="shared" si="0"/>
        <v>1</v>
      </c>
      <c r="AH2" s="6">
        <f t="shared" si="0"/>
        <v>0</v>
      </c>
      <c r="AI2" s="6">
        <f t="shared" si="0"/>
        <v>1</v>
      </c>
      <c r="AJ2" s="6">
        <f t="shared" si="0"/>
        <v>0</v>
      </c>
      <c r="AK2" s="6">
        <f t="shared" si="0"/>
        <v>1</v>
      </c>
      <c r="AL2" s="6">
        <f t="shared" si="0"/>
        <v>0</v>
      </c>
      <c r="AM2" s="6">
        <f t="shared" si="0"/>
        <v>1</v>
      </c>
      <c r="AN2" s="6">
        <f t="shared" si="0"/>
        <v>0</v>
      </c>
      <c r="AO2" s="6">
        <f t="shared" si="0"/>
        <v>1</v>
      </c>
      <c r="AP2" s="6">
        <f t="shared" si="0"/>
        <v>0</v>
      </c>
      <c r="AQ2" s="6">
        <f t="shared" si="0"/>
        <v>1</v>
      </c>
      <c r="AR2" s="6"/>
      <c r="AS2" s="7"/>
      <c r="AT2" s="263" t="s">
        <v>7</v>
      </c>
    </row>
    <row r="3" spans="1:984" x14ac:dyDescent="0.25">
      <c r="A3" s="255"/>
      <c r="B3" s="258"/>
      <c r="C3" s="261"/>
      <c r="D3" s="262"/>
      <c r="E3" s="262"/>
      <c r="F3" s="8" t="s">
        <v>8</v>
      </c>
      <c r="G3" s="9" t="s">
        <v>9</v>
      </c>
      <c r="H3" s="8" t="s">
        <v>8</v>
      </c>
      <c r="I3" s="9" t="s">
        <v>9</v>
      </c>
      <c r="J3" s="8" t="s">
        <v>8</v>
      </c>
      <c r="K3" s="9" t="s">
        <v>9</v>
      </c>
      <c r="L3" s="8" t="s">
        <v>8</v>
      </c>
      <c r="M3" s="9" t="s">
        <v>9</v>
      </c>
      <c r="N3" s="8" t="s">
        <v>8</v>
      </c>
      <c r="O3" s="9" t="s">
        <v>9</v>
      </c>
      <c r="P3" s="8" t="s">
        <v>8</v>
      </c>
      <c r="Q3" s="9" t="s">
        <v>9</v>
      </c>
      <c r="R3" s="8" t="s">
        <v>8</v>
      </c>
      <c r="S3" s="9" t="s">
        <v>9</v>
      </c>
      <c r="T3" s="8" t="s">
        <v>8</v>
      </c>
      <c r="U3" s="9" t="s">
        <v>9</v>
      </c>
      <c r="V3" s="8" t="s">
        <v>8</v>
      </c>
      <c r="W3" s="9" t="s">
        <v>9</v>
      </c>
      <c r="X3" s="8" t="s">
        <v>8</v>
      </c>
      <c r="Y3" s="9" t="s">
        <v>9</v>
      </c>
      <c r="Z3" s="8" t="s">
        <v>8</v>
      </c>
      <c r="AA3" s="9" t="s">
        <v>9</v>
      </c>
      <c r="AB3" s="8" t="s">
        <v>8</v>
      </c>
      <c r="AC3" s="9" t="s">
        <v>9</v>
      </c>
      <c r="AD3" s="8" t="s">
        <v>8</v>
      </c>
      <c r="AE3" s="9" t="s">
        <v>9</v>
      </c>
      <c r="AF3" s="8" t="s">
        <v>8</v>
      </c>
      <c r="AG3" s="9" t="s">
        <v>9</v>
      </c>
      <c r="AH3" s="8" t="s">
        <v>8</v>
      </c>
      <c r="AI3" s="9" t="s">
        <v>9</v>
      </c>
      <c r="AJ3" s="8" t="s">
        <v>8</v>
      </c>
      <c r="AK3" s="9" t="s">
        <v>9</v>
      </c>
      <c r="AL3" s="8" t="s">
        <v>8</v>
      </c>
      <c r="AM3" s="9" t="s">
        <v>9</v>
      </c>
      <c r="AN3" s="8" t="s">
        <v>8</v>
      </c>
      <c r="AO3" s="9" t="s">
        <v>9</v>
      </c>
      <c r="AP3" s="8" t="s">
        <v>8</v>
      </c>
      <c r="AQ3" s="9" t="s">
        <v>9</v>
      </c>
      <c r="AR3" s="9"/>
      <c r="AS3" s="10"/>
      <c r="AT3" s="264"/>
    </row>
    <row r="4" spans="1:984" s="26" customFormat="1" ht="15" customHeight="1" x14ac:dyDescent="0.25">
      <c r="A4" s="11">
        <v>1</v>
      </c>
      <c r="B4" s="12" t="s">
        <v>10</v>
      </c>
      <c r="C4" s="13"/>
      <c r="D4" s="14">
        <v>0</v>
      </c>
      <c r="E4" s="15">
        <f t="shared" ref="E4:E35" si="1">SUMIF($F$2:$XFD$2,1,F4:XFD4)+D4</f>
        <v>0</v>
      </c>
      <c r="F4" s="16"/>
      <c r="G4" s="17"/>
      <c r="H4" s="16"/>
      <c r="I4" s="17"/>
      <c r="J4" s="16"/>
      <c r="K4" s="17"/>
      <c r="L4" s="16"/>
      <c r="M4" s="17"/>
      <c r="N4" s="16"/>
      <c r="O4" s="17"/>
      <c r="P4" s="16"/>
      <c r="Q4" s="17"/>
      <c r="R4" s="16"/>
      <c r="S4" s="17"/>
      <c r="T4" s="18"/>
      <c r="U4" s="19"/>
      <c r="V4" s="20"/>
      <c r="W4" s="19"/>
      <c r="X4" s="18"/>
      <c r="Y4" s="19"/>
      <c r="Z4" s="18"/>
      <c r="AA4" s="19"/>
      <c r="AB4" s="18"/>
      <c r="AC4" s="19"/>
      <c r="AD4" s="18"/>
      <c r="AE4" s="19"/>
      <c r="AF4" s="16"/>
      <c r="AG4" s="19"/>
      <c r="AH4" s="19"/>
      <c r="AI4" s="19"/>
      <c r="AJ4" s="18"/>
      <c r="AK4" s="19"/>
      <c r="AL4" s="18"/>
      <c r="AM4" s="19"/>
      <c r="AN4" s="19"/>
      <c r="AO4" s="19"/>
      <c r="AP4" s="19"/>
      <c r="AQ4" s="19"/>
      <c r="AR4" s="19"/>
      <c r="AS4" s="19"/>
      <c r="AT4" s="21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2"/>
      <c r="BT4" s="23"/>
      <c r="BU4" s="22"/>
      <c r="BV4" s="23"/>
      <c r="BW4" s="22"/>
      <c r="BX4" s="23"/>
      <c r="BY4" s="22"/>
      <c r="BZ4" s="23"/>
      <c r="CA4" s="22"/>
      <c r="CB4" s="23"/>
      <c r="CC4" s="22"/>
      <c r="CD4" s="23"/>
      <c r="CE4" s="22"/>
      <c r="CF4" s="23"/>
      <c r="CG4" s="22"/>
      <c r="CH4" s="23"/>
      <c r="CI4" s="22"/>
      <c r="CJ4" s="23"/>
      <c r="CK4" s="22"/>
      <c r="CL4" s="23"/>
      <c r="CM4" s="22"/>
      <c r="CN4" s="23"/>
      <c r="CO4" s="22"/>
      <c r="CP4" s="23"/>
      <c r="CQ4" s="22"/>
      <c r="CR4" s="23"/>
      <c r="CS4" s="22"/>
      <c r="CT4" s="23"/>
      <c r="CU4" s="22"/>
      <c r="CV4" s="23"/>
      <c r="CW4" s="22"/>
      <c r="CX4" s="23"/>
      <c r="CY4" s="22"/>
      <c r="CZ4" s="23"/>
      <c r="DA4" s="22"/>
      <c r="DB4" s="23"/>
      <c r="DC4" s="22"/>
      <c r="DD4" s="23"/>
      <c r="DE4" s="22"/>
      <c r="DF4" s="23"/>
      <c r="DG4" s="22"/>
      <c r="DH4" s="23"/>
      <c r="DI4" s="22"/>
      <c r="DJ4" s="23"/>
      <c r="DK4" s="22"/>
      <c r="DL4" s="23"/>
      <c r="DM4" s="22"/>
      <c r="DN4" s="23"/>
      <c r="DO4" s="22"/>
      <c r="DP4" s="23"/>
      <c r="DQ4" s="22"/>
      <c r="DR4" s="23"/>
      <c r="DS4" s="22"/>
      <c r="DT4" s="23"/>
      <c r="DU4" s="22"/>
      <c r="DV4" s="23"/>
      <c r="DW4" s="22"/>
      <c r="DX4" s="23"/>
      <c r="DY4" s="22"/>
      <c r="DZ4" s="23"/>
      <c r="EA4" s="22"/>
      <c r="EB4" s="23"/>
      <c r="EC4" s="22"/>
      <c r="ED4" s="23"/>
      <c r="EE4" s="22"/>
      <c r="EF4" s="23"/>
      <c r="EG4" s="22"/>
      <c r="EH4" s="23"/>
      <c r="EI4" s="22"/>
      <c r="EJ4" s="23"/>
      <c r="EK4" s="22"/>
      <c r="EL4" s="23"/>
      <c r="EM4" s="22"/>
      <c r="EN4" s="23"/>
      <c r="EO4" s="22"/>
      <c r="EP4" s="23"/>
      <c r="EQ4" s="22"/>
      <c r="ER4" s="23"/>
      <c r="ES4" s="22"/>
      <c r="ET4" s="23"/>
      <c r="EU4" s="22"/>
      <c r="EV4" s="23"/>
      <c r="EW4" s="22"/>
      <c r="EX4" s="23"/>
      <c r="EY4" s="22"/>
      <c r="EZ4" s="23"/>
      <c r="FA4" s="22"/>
      <c r="FB4" s="23"/>
      <c r="FC4" s="22"/>
      <c r="FD4" s="23"/>
      <c r="FE4" s="22"/>
      <c r="FF4" s="23"/>
      <c r="FG4" s="22"/>
      <c r="FH4" s="23"/>
      <c r="FI4" s="22"/>
      <c r="FJ4" s="23"/>
      <c r="FK4" s="22"/>
      <c r="FL4" s="23"/>
      <c r="FM4" s="22"/>
      <c r="FN4" s="23"/>
      <c r="FO4" s="22"/>
      <c r="FP4" s="23"/>
      <c r="FQ4" s="22"/>
      <c r="FR4" s="23"/>
      <c r="FS4" s="22"/>
      <c r="FT4" s="23"/>
      <c r="FU4" s="22"/>
      <c r="FV4" s="23"/>
      <c r="FW4" s="22"/>
      <c r="FX4" s="23"/>
      <c r="FY4" s="22"/>
      <c r="FZ4" s="23"/>
      <c r="GA4" s="22"/>
      <c r="GB4" s="23"/>
      <c r="GC4" s="22"/>
      <c r="GD4" s="23"/>
      <c r="GE4" s="22"/>
      <c r="GF4" s="23"/>
      <c r="GG4" s="22"/>
      <c r="GH4" s="23"/>
      <c r="GI4" s="22"/>
      <c r="GJ4" s="23"/>
      <c r="GK4" s="22"/>
      <c r="GL4" s="23"/>
      <c r="GM4" s="22"/>
      <c r="GN4" s="23"/>
      <c r="GO4" s="22"/>
      <c r="GP4" s="23"/>
      <c r="GQ4" s="22"/>
      <c r="GR4" s="23"/>
      <c r="GS4" s="22"/>
      <c r="GT4" s="23"/>
      <c r="GU4" s="22"/>
      <c r="GV4" s="23"/>
      <c r="GW4" s="22"/>
      <c r="GX4" s="23"/>
      <c r="GY4" s="22"/>
      <c r="GZ4" s="23"/>
      <c r="HA4" s="22"/>
      <c r="HB4" s="23"/>
      <c r="HC4" s="22"/>
      <c r="HD4" s="23"/>
      <c r="HE4" s="22"/>
      <c r="HF4" s="23"/>
      <c r="HG4" s="22"/>
      <c r="HH4" s="23"/>
      <c r="HI4" s="22"/>
      <c r="HJ4" s="23"/>
      <c r="HK4" s="22"/>
      <c r="HL4" s="23"/>
      <c r="HM4" s="22"/>
      <c r="HN4" s="23"/>
      <c r="HO4" s="22"/>
      <c r="HP4" s="23"/>
      <c r="HQ4" s="22"/>
      <c r="HR4" s="23"/>
      <c r="HS4" s="22"/>
      <c r="HT4" s="23"/>
      <c r="HU4" s="22"/>
      <c r="HV4" s="23"/>
      <c r="HW4" s="22"/>
      <c r="HX4" s="23"/>
      <c r="HY4" s="22"/>
      <c r="HZ4" s="23"/>
      <c r="IA4" s="22"/>
      <c r="IB4" s="23"/>
      <c r="IC4" s="22"/>
      <c r="ID4" s="23"/>
      <c r="IE4" s="22"/>
      <c r="IF4" s="23"/>
      <c r="IG4" s="22"/>
      <c r="IH4" s="23"/>
      <c r="II4" s="22"/>
      <c r="IJ4" s="23"/>
      <c r="IK4" s="22"/>
      <c r="IL4" s="23"/>
      <c r="IM4" s="22"/>
      <c r="IN4" s="23"/>
      <c r="IO4" s="22"/>
      <c r="IP4" s="23"/>
      <c r="IQ4" s="22"/>
      <c r="IR4" s="23"/>
      <c r="IS4" s="22"/>
      <c r="IT4" s="23"/>
      <c r="IU4" s="22"/>
      <c r="IV4" s="23"/>
      <c r="IW4" s="22"/>
      <c r="IX4" s="23"/>
      <c r="IY4" s="22"/>
      <c r="IZ4" s="23"/>
      <c r="JA4" s="22"/>
      <c r="JB4" s="23"/>
      <c r="JC4" s="22"/>
      <c r="JD4" s="23"/>
      <c r="JE4" s="22"/>
      <c r="JF4" s="23"/>
      <c r="JG4" s="22"/>
      <c r="JH4" s="23"/>
      <c r="JI4" s="22"/>
      <c r="JJ4" s="23"/>
      <c r="JK4" s="22"/>
      <c r="JL4" s="23"/>
      <c r="JM4" s="22"/>
      <c r="JN4" s="23"/>
      <c r="JO4" s="22"/>
      <c r="JP4" s="23"/>
      <c r="JQ4" s="22"/>
      <c r="JR4" s="23"/>
      <c r="JS4" s="22"/>
      <c r="JT4" s="23"/>
      <c r="JU4" s="22"/>
      <c r="JV4" s="23"/>
      <c r="JW4" s="22"/>
      <c r="JX4" s="23"/>
      <c r="JY4" s="22"/>
      <c r="JZ4" s="23"/>
      <c r="KA4" s="22"/>
      <c r="KB4" s="23"/>
      <c r="KC4" s="22"/>
      <c r="KD4" s="23"/>
      <c r="KE4" s="22"/>
      <c r="KF4" s="23"/>
      <c r="KG4" s="22"/>
      <c r="KH4" s="23"/>
      <c r="KI4" s="22"/>
      <c r="KJ4" s="23"/>
      <c r="KK4" s="22"/>
      <c r="KL4" s="23"/>
      <c r="KM4" s="22"/>
      <c r="KN4" s="23"/>
      <c r="KO4" s="22"/>
      <c r="KP4" s="23"/>
      <c r="KQ4" s="22"/>
      <c r="KR4" s="23"/>
      <c r="KS4" s="22"/>
      <c r="KT4" s="23"/>
      <c r="KU4" s="22"/>
      <c r="KV4" s="23"/>
      <c r="KW4" s="22"/>
      <c r="KX4" s="23"/>
      <c r="KY4" s="22"/>
      <c r="KZ4" s="23"/>
      <c r="LA4" s="22"/>
      <c r="LB4" s="23"/>
      <c r="LC4" s="22"/>
      <c r="LD4" s="23"/>
      <c r="LE4" s="22"/>
      <c r="LF4" s="23"/>
      <c r="LG4" s="22"/>
      <c r="LH4" s="23"/>
      <c r="LI4" s="22"/>
      <c r="LJ4" s="23"/>
      <c r="LK4" s="22"/>
      <c r="LL4" s="23"/>
      <c r="LM4" s="22"/>
      <c r="LN4" s="23"/>
      <c r="LO4" s="22"/>
      <c r="LP4" s="23"/>
      <c r="LQ4" s="22"/>
      <c r="LR4" s="23"/>
      <c r="LS4" s="22"/>
      <c r="LT4" s="23"/>
      <c r="LU4" s="22"/>
      <c r="LV4" s="23"/>
      <c r="LW4" s="22"/>
      <c r="LX4" s="23"/>
      <c r="LY4" s="22"/>
      <c r="LZ4" s="23"/>
      <c r="MA4" s="22"/>
      <c r="MB4" s="23"/>
      <c r="MC4" s="22"/>
      <c r="MD4" s="23"/>
      <c r="ME4" s="22"/>
      <c r="MF4" s="23"/>
      <c r="MG4" s="22"/>
      <c r="MH4" s="23"/>
      <c r="MI4" s="22"/>
      <c r="MJ4" s="23"/>
      <c r="MK4" s="22"/>
      <c r="ML4" s="23"/>
      <c r="MM4" s="22"/>
      <c r="MN4" s="23"/>
      <c r="MO4" s="22"/>
      <c r="MP4" s="23"/>
      <c r="MQ4" s="22"/>
      <c r="MR4" s="23"/>
      <c r="MS4" s="22"/>
      <c r="MT4" s="23"/>
      <c r="MU4" s="22"/>
      <c r="MV4" s="23"/>
      <c r="MW4" s="22"/>
      <c r="MX4" s="23"/>
      <c r="MY4" s="22"/>
      <c r="MZ4" s="23"/>
      <c r="NA4" s="22"/>
      <c r="NB4" s="23"/>
      <c r="NC4" s="22"/>
      <c r="ND4" s="23"/>
      <c r="NE4" s="22"/>
      <c r="NF4" s="23"/>
      <c r="NG4" s="22"/>
      <c r="NH4" s="23"/>
      <c r="NI4" s="22"/>
      <c r="NJ4" s="23"/>
      <c r="NK4" s="22"/>
      <c r="NL4" s="23"/>
      <c r="NM4" s="22"/>
      <c r="NN4" s="23"/>
      <c r="NO4" s="22"/>
      <c r="NP4" s="23"/>
      <c r="NQ4" s="22"/>
      <c r="NR4" s="23"/>
      <c r="NS4" s="22"/>
      <c r="NT4" s="23"/>
      <c r="NU4" s="22"/>
      <c r="NV4" s="23"/>
      <c r="NW4" s="22"/>
      <c r="NX4" s="23"/>
      <c r="NY4" s="22"/>
      <c r="NZ4" s="23"/>
      <c r="OA4" s="22"/>
      <c r="OB4" s="23"/>
      <c r="OC4" s="22"/>
      <c r="OD4" s="23"/>
      <c r="OE4" s="22"/>
      <c r="OF4" s="23"/>
      <c r="OG4" s="22"/>
      <c r="OH4" s="23"/>
      <c r="OI4" s="22"/>
      <c r="OJ4" s="23"/>
      <c r="OK4" s="22"/>
      <c r="OL4" s="23"/>
      <c r="OM4" s="22"/>
      <c r="ON4" s="23"/>
      <c r="OO4" s="22"/>
      <c r="OP4" s="23"/>
      <c r="OQ4" s="22"/>
      <c r="OR4" s="23"/>
      <c r="OS4" s="22"/>
      <c r="OT4" s="23"/>
      <c r="OU4" s="22"/>
      <c r="OV4" s="23"/>
      <c r="OW4" s="22"/>
      <c r="OX4" s="23"/>
      <c r="OY4" s="22"/>
      <c r="OZ4" s="23"/>
      <c r="PA4" s="22"/>
      <c r="PB4" s="23"/>
      <c r="PC4" s="22"/>
      <c r="PD4" s="23"/>
      <c r="PE4" s="22"/>
      <c r="PF4" s="23"/>
      <c r="PG4" s="22"/>
      <c r="PH4" s="23"/>
      <c r="PI4" s="22"/>
      <c r="PJ4" s="23"/>
      <c r="PK4" s="22"/>
      <c r="PL4" s="23"/>
      <c r="PM4" s="22"/>
      <c r="PN4" s="23"/>
      <c r="PO4" s="22"/>
      <c r="PP4" s="23"/>
      <c r="PQ4" s="22"/>
      <c r="PR4" s="23"/>
      <c r="PS4" s="22"/>
      <c r="PT4" s="23"/>
      <c r="PU4" s="22"/>
      <c r="PV4" s="23"/>
      <c r="PW4" s="22"/>
      <c r="PX4" s="23"/>
      <c r="PY4" s="22"/>
      <c r="PZ4" s="23"/>
      <c r="QA4" s="22"/>
      <c r="QB4" s="23"/>
      <c r="QC4" s="22"/>
      <c r="QD4" s="23"/>
      <c r="QE4" s="22"/>
      <c r="QF4" s="23"/>
      <c r="QG4" s="22"/>
      <c r="QH4" s="23"/>
      <c r="QI4" s="22"/>
      <c r="QJ4" s="23"/>
      <c r="QK4" s="22"/>
      <c r="QL4" s="23"/>
      <c r="QM4" s="22"/>
      <c r="QN4" s="23"/>
      <c r="QO4" s="22"/>
      <c r="QP4" s="23"/>
      <c r="QQ4" s="22"/>
      <c r="QR4" s="23"/>
      <c r="QS4" s="22"/>
      <c r="QT4" s="23"/>
      <c r="QU4" s="22"/>
      <c r="QV4" s="23"/>
      <c r="QW4" s="22"/>
      <c r="QX4" s="23"/>
      <c r="QY4" s="22"/>
      <c r="QZ4" s="23"/>
      <c r="RA4" s="22"/>
      <c r="RB4" s="23"/>
      <c r="RC4" s="22"/>
      <c r="RD4" s="23"/>
      <c r="RE4" s="22"/>
      <c r="RF4" s="23"/>
      <c r="RG4" s="22"/>
      <c r="RH4" s="23"/>
      <c r="RI4" s="22"/>
      <c r="RJ4" s="23"/>
      <c r="RK4" s="22"/>
      <c r="RL4" s="23"/>
      <c r="RM4" s="22"/>
      <c r="RN4" s="23"/>
      <c r="RO4" s="22"/>
      <c r="RP4" s="23"/>
      <c r="RQ4" s="22"/>
      <c r="RR4" s="23"/>
      <c r="RS4" s="22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</row>
    <row r="5" spans="1:984" ht="15" customHeight="1" x14ac:dyDescent="0.25">
      <c r="A5" s="11">
        <v>2</v>
      </c>
      <c r="B5" s="27" t="s">
        <v>11</v>
      </c>
      <c r="C5" s="13"/>
      <c r="D5" s="14">
        <v>6500200</v>
      </c>
      <c r="E5" s="15">
        <f t="shared" si="1"/>
        <v>6500200</v>
      </c>
      <c r="F5" s="16"/>
      <c r="G5" s="17"/>
      <c r="H5" s="16"/>
      <c r="I5" s="17"/>
      <c r="J5" s="16"/>
      <c r="K5" s="17"/>
      <c r="L5" s="16"/>
      <c r="M5" s="17"/>
      <c r="N5" s="16"/>
      <c r="O5" s="17"/>
      <c r="P5" s="16"/>
      <c r="Q5" s="17"/>
      <c r="R5" s="16"/>
      <c r="S5" s="17"/>
      <c r="T5" s="16"/>
      <c r="U5" s="17"/>
      <c r="V5" s="16"/>
      <c r="W5" s="17"/>
      <c r="X5" s="16"/>
      <c r="Y5" s="17"/>
      <c r="Z5" s="16"/>
      <c r="AA5" s="17"/>
      <c r="AB5" s="18"/>
      <c r="AC5" s="17"/>
      <c r="AD5" s="18"/>
      <c r="AE5" s="17"/>
      <c r="AF5" s="16"/>
      <c r="AG5" s="17"/>
      <c r="AH5" s="16"/>
      <c r="AI5" s="17"/>
      <c r="AJ5" s="16"/>
      <c r="AK5" s="17"/>
      <c r="AL5" s="16"/>
      <c r="AM5" s="17"/>
      <c r="AN5" s="17"/>
      <c r="AO5" s="17"/>
      <c r="AP5" s="17"/>
      <c r="AQ5" s="17"/>
      <c r="AR5" s="17"/>
      <c r="AS5" s="17"/>
      <c r="AT5" s="28"/>
    </row>
    <row r="6" spans="1:984" s="40" customFormat="1" ht="15" customHeight="1" x14ac:dyDescent="0.25">
      <c r="A6" s="11">
        <v>3</v>
      </c>
      <c r="B6" s="29" t="s">
        <v>12</v>
      </c>
      <c r="C6" s="30"/>
      <c r="D6" s="31">
        <v>14146000</v>
      </c>
      <c r="E6" s="32">
        <f t="shared" si="1"/>
        <v>14146000</v>
      </c>
      <c r="F6" s="33"/>
      <c r="G6" s="34"/>
      <c r="H6" s="33"/>
      <c r="I6" s="34"/>
      <c r="J6" s="33"/>
      <c r="K6" s="34"/>
      <c r="L6" s="33"/>
      <c r="M6" s="34"/>
      <c r="N6" s="33"/>
      <c r="O6" s="34"/>
      <c r="P6" s="33"/>
      <c r="Q6" s="34"/>
      <c r="R6" s="33"/>
      <c r="S6" s="35"/>
      <c r="T6" s="36"/>
      <c r="U6" s="37"/>
      <c r="V6" s="38"/>
      <c r="W6" s="37"/>
      <c r="X6" s="36"/>
      <c r="Y6" s="37"/>
      <c r="Z6" s="36"/>
      <c r="AA6" s="37"/>
      <c r="AB6" s="36"/>
      <c r="AC6" s="37"/>
      <c r="AD6" s="36"/>
      <c r="AE6" s="37"/>
      <c r="AF6" s="33"/>
      <c r="AG6" s="37"/>
      <c r="AH6" s="33"/>
      <c r="AI6" s="37"/>
      <c r="AJ6" s="36"/>
      <c r="AK6" s="37"/>
      <c r="AL6" s="36"/>
      <c r="AM6" s="37"/>
      <c r="AN6" s="36"/>
      <c r="AO6" s="37"/>
      <c r="AP6" s="36"/>
      <c r="AQ6" s="37"/>
      <c r="AR6" s="37"/>
      <c r="AS6" s="37"/>
      <c r="AT6" s="39"/>
    </row>
    <row r="7" spans="1:984" s="40" customFormat="1" ht="15" customHeight="1" x14ac:dyDescent="0.25">
      <c r="A7" s="11">
        <v>4</v>
      </c>
      <c r="B7" s="29" t="s">
        <v>13</v>
      </c>
      <c r="C7" s="30"/>
      <c r="D7" s="32">
        <v>14146000</v>
      </c>
      <c r="E7" s="32">
        <f t="shared" si="1"/>
        <v>14146000</v>
      </c>
      <c r="F7" s="33"/>
      <c r="G7" s="34"/>
      <c r="H7" s="33"/>
      <c r="I7" s="34"/>
      <c r="J7" s="33"/>
      <c r="K7" s="34"/>
      <c r="L7" s="33"/>
      <c r="M7" s="34"/>
      <c r="N7" s="33"/>
      <c r="O7" s="34"/>
      <c r="P7" s="33"/>
      <c r="Q7" s="34"/>
      <c r="R7" s="33"/>
      <c r="S7" s="34"/>
      <c r="T7" s="36"/>
      <c r="U7" s="37"/>
      <c r="V7" s="36"/>
      <c r="W7" s="37"/>
      <c r="X7" s="36"/>
      <c r="Y7" s="37"/>
      <c r="Z7" s="36"/>
      <c r="AA7" s="37"/>
      <c r="AB7" s="36"/>
      <c r="AC7" s="37"/>
      <c r="AD7" s="36"/>
      <c r="AE7" s="37"/>
      <c r="AF7" s="36"/>
      <c r="AG7" s="37"/>
      <c r="AH7" s="33"/>
      <c r="AI7" s="37"/>
      <c r="AJ7" s="36"/>
      <c r="AK7" s="37"/>
      <c r="AL7" s="36"/>
      <c r="AM7" s="37"/>
      <c r="AN7" s="36"/>
      <c r="AO7" s="37"/>
      <c r="AP7" s="37"/>
      <c r="AQ7" s="37"/>
      <c r="AR7" s="37"/>
      <c r="AS7" s="37"/>
      <c r="AT7" s="39"/>
    </row>
    <row r="8" spans="1:984" s="26" customFormat="1" ht="15" customHeight="1" x14ac:dyDescent="0.25">
      <c r="A8" s="11">
        <v>5</v>
      </c>
      <c r="B8" s="41" t="s">
        <v>14</v>
      </c>
      <c r="C8" s="13"/>
      <c r="D8" s="14">
        <v>46800</v>
      </c>
      <c r="E8" s="15">
        <f t="shared" si="1"/>
        <v>46800</v>
      </c>
      <c r="F8" s="16"/>
      <c r="G8" s="17"/>
      <c r="H8" s="16"/>
      <c r="I8" s="17"/>
      <c r="J8" s="16"/>
      <c r="K8" s="17"/>
      <c r="L8" s="16"/>
      <c r="M8" s="17"/>
      <c r="N8" s="16"/>
      <c r="O8" s="17"/>
      <c r="P8" s="16"/>
      <c r="Q8" s="17"/>
      <c r="R8" s="16"/>
      <c r="S8" s="17"/>
      <c r="T8" s="18"/>
      <c r="U8" s="19"/>
      <c r="V8" s="20"/>
      <c r="W8" s="19"/>
      <c r="X8" s="18"/>
      <c r="Y8" s="19"/>
      <c r="Z8" s="18"/>
      <c r="AA8" s="19"/>
      <c r="AB8" s="19"/>
      <c r="AC8" s="19"/>
      <c r="AD8" s="19"/>
      <c r="AE8" s="19"/>
      <c r="AF8" s="19"/>
      <c r="AG8" s="19"/>
      <c r="AH8" s="19"/>
      <c r="AI8" s="19"/>
      <c r="AJ8" s="18"/>
      <c r="AK8" s="19"/>
      <c r="AL8" s="18"/>
      <c r="AM8" s="19"/>
      <c r="AN8" s="19"/>
      <c r="AO8" s="19"/>
      <c r="AP8" s="19"/>
      <c r="AQ8" s="19"/>
      <c r="AR8" s="19"/>
      <c r="AS8" s="19"/>
      <c r="AT8" s="21"/>
    </row>
    <row r="9" spans="1:984" s="26" customFormat="1" ht="15" customHeight="1" x14ac:dyDescent="0.25">
      <c r="A9" s="11">
        <v>6</v>
      </c>
      <c r="B9" s="12" t="s">
        <v>15</v>
      </c>
      <c r="C9" s="13"/>
      <c r="D9" s="14">
        <v>340</v>
      </c>
      <c r="E9" s="15">
        <f t="shared" si="1"/>
        <v>340</v>
      </c>
      <c r="F9" s="16"/>
      <c r="G9" s="17"/>
      <c r="H9" s="16"/>
      <c r="I9" s="17"/>
      <c r="J9" s="16"/>
      <c r="K9" s="17"/>
      <c r="L9" s="16"/>
      <c r="M9" s="17"/>
      <c r="N9" s="16"/>
      <c r="O9" s="17"/>
      <c r="P9" s="16"/>
      <c r="Q9" s="17"/>
      <c r="R9" s="16"/>
      <c r="S9" s="17"/>
      <c r="T9" s="18"/>
      <c r="U9" s="19"/>
      <c r="V9" s="20"/>
      <c r="W9" s="19"/>
      <c r="X9" s="18"/>
      <c r="Y9" s="19"/>
      <c r="Z9" s="18"/>
      <c r="AA9" s="19"/>
      <c r="AB9" s="19"/>
      <c r="AC9" s="19"/>
      <c r="AD9" s="19"/>
      <c r="AE9" s="19"/>
      <c r="AF9" s="19"/>
      <c r="AG9" s="19"/>
      <c r="AH9" s="19"/>
      <c r="AI9" s="19"/>
      <c r="AJ9" s="18"/>
      <c r="AK9" s="19"/>
      <c r="AL9" s="18"/>
      <c r="AM9" s="19"/>
      <c r="AN9" s="19"/>
      <c r="AO9" s="19"/>
      <c r="AP9" s="19"/>
      <c r="AQ9" s="19"/>
      <c r="AR9" s="19"/>
      <c r="AS9" s="19"/>
      <c r="AT9" s="21"/>
    </row>
    <row r="10" spans="1:984" ht="15" customHeight="1" x14ac:dyDescent="0.25">
      <c r="A10" s="11">
        <v>7</v>
      </c>
      <c r="B10" s="42" t="s">
        <v>16</v>
      </c>
      <c r="C10" s="13"/>
      <c r="D10" s="14">
        <v>10000</v>
      </c>
      <c r="E10" s="15">
        <f t="shared" si="1"/>
        <v>10000</v>
      </c>
      <c r="F10" s="16"/>
      <c r="G10" s="17"/>
      <c r="H10" s="18"/>
      <c r="I10" s="19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43"/>
      <c r="W10" s="17"/>
      <c r="X10" s="16"/>
      <c r="Y10" s="17"/>
      <c r="Z10" s="16"/>
      <c r="AA10" s="17"/>
      <c r="AB10" s="17"/>
      <c r="AC10" s="17"/>
      <c r="AD10" s="17"/>
      <c r="AE10" s="17"/>
      <c r="AF10" s="17"/>
      <c r="AG10" s="17"/>
      <c r="AH10" s="17"/>
      <c r="AI10" s="17"/>
      <c r="AJ10" s="16"/>
      <c r="AK10" s="17"/>
      <c r="AL10" s="16"/>
      <c r="AM10" s="17"/>
      <c r="AN10" s="17"/>
      <c r="AO10" s="17"/>
      <c r="AP10" s="17"/>
      <c r="AQ10" s="17"/>
      <c r="AR10" s="17"/>
      <c r="AS10" s="17"/>
      <c r="AT10" s="28"/>
    </row>
    <row r="11" spans="1:984" s="26" customFormat="1" ht="15" customHeight="1" x14ac:dyDescent="0.25">
      <c r="A11" s="11">
        <v>8</v>
      </c>
      <c r="B11" s="42" t="s">
        <v>17</v>
      </c>
      <c r="C11" s="13"/>
      <c r="D11" s="14">
        <v>200000</v>
      </c>
      <c r="E11" s="15">
        <f t="shared" si="1"/>
        <v>200000</v>
      </c>
      <c r="F11" s="16"/>
      <c r="G11" s="17"/>
      <c r="H11" s="16"/>
      <c r="I11" s="17"/>
      <c r="J11" s="16"/>
      <c r="K11" s="17"/>
      <c r="L11" s="16"/>
      <c r="M11" s="17"/>
      <c r="N11" s="16"/>
      <c r="O11" s="17"/>
      <c r="P11" s="16"/>
      <c r="Q11" s="17"/>
      <c r="R11" s="16"/>
      <c r="S11" s="17"/>
      <c r="T11" s="18"/>
      <c r="U11" s="19"/>
      <c r="V11" s="20"/>
      <c r="W11" s="19"/>
      <c r="X11" s="18"/>
      <c r="Y11" s="19"/>
      <c r="Z11" s="18"/>
      <c r="AA11" s="19"/>
      <c r="AB11" s="19"/>
      <c r="AC11" s="19"/>
      <c r="AD11" s="19"/>
      <c r="AE11" s="19"/>
      <c r="AF11" s="19"/>
      <c r="AG11" s="19"/>
      <c r="AH11" s="19"/>
      <c r="AI11" s="19"/>
      <c r="AJ11" s="18"/>
      <c r="AK11" s="19"/>
      <c r="AL11" s="18"/>
      <c r="AM11" s="19"/>
      <c r="AN11" s="19"/>
      <c r="AO11" s="19"/>
      <c r="AP11" s="19"/>
      <c r="AQ11" s="19"/>
      <c r="AR11" s="19"/>
      <c r="AS11" s="19"/>
      <c r="AT11" s="21"/>
    </row>
    <row r="12" spans="1:984" s="26" customFormat="1" ht="15" customHeight="1" x14ac:dyDescent="0.25">
      <c r="A12" s="11">
        <v>9</v>
      </c>
      <c r="B12" s="12" t="s">
        <v>18</v>
      </c>
      <c r="C12" s="13"/>
      <c r="D12" s="14">
        <v>389500</v>
      </c>
      <c r="E12" s="15">
        <f t="shared" si="1"/>
        <v>389500</v>
      </c>
      <c r="F12" s="16"/>
      <c r="G12" s="34"/>
      <c r="H12" s="16"/>
      <c r="I12" s="17"/>
      <c r="J12" s="16"/>
      <c r="K12" s="17"/>
      <c r="L12" s="16"/>
      <c r="M12" s="17"/>
      <c r="N12" s="16"/>
      <c r="O12" s="17"/>
      <c r="P12" s="16"/>
      <c r="Q12" s="17"/>
      <c r="R12" s="16"/>
      <c r="S12" s="17"/>
      <c r="T12" s="18"/>
      <c r="U12" s="19"/>
      <c r="V12" s="20"/>
      <c r="W12" s="19"/>
      <c r="X12" s="18"/>
      <c r="Y12" s="19"/>
      <c r="Z12" s="18"/>
      <c r="AA12" s="19"/>
      <c r="AB12" s="19"/>
      <c r="AC12" s="19"/>
      <c r="AD12" s="19"/>
      <c r="AE12" s="19"/>
      <c r="AF12" s="19"/>
      <c r="AG12" s="19"/>
      <c r="AH12" s="19"/>
      <c r="AI12" s="19"/>
      <c r="AJ12" s="18"/>
      <c r="AK12" s="19"/>
      <c r="AL12" s="18"/>
      <c r="AM12" s="19"/>
      <c r="AN12" s="19"/>
      <c r="AO12" s="19"/>
      <c r="AP12" s="19"/>
      <c r="AQ12" s="19"/>
      <c r="AR12" s="19"/>
      <c r="AS12" s="19"/>
      <c r="AT12" s="21"/>
    </row>
    <row r="13" spans="1:984" s="26" customFormat="1" ht="15" customHeight="1" x14ac:dyDescent="0.25">
      <c r="A13" s="11">
        <v>10</v>
      </c>
      <c r="B13" s="12" t="s">
        <v>19</v>
      </c>
      <c r="C13" s="44"/>
      <c r="D13" s="14">
        <v>7000</v>
      </c>
      <c r="E13" s="15">
        <f t="shared" si="1"/>
        <v>7000</v>
      </c>
      <c r="F13" s="16"/>
      <c r="G13" s="17"/>
      <c r="H13" s="16"/>
      <c r="I13" s="17"/>
      <c r="J13" s="18"/>
      <c r="K13" s="19"/>
      <c r="L13" s="16"/>
      <c r="M13" s="17"/>
      <c r="N13" s="16"/>
      <c r="O13" s="17"/>
      <c r="P13" s="16"/>
      <c r="Q13" s="17"/>
      <c r="R13" s="16"/>
      <c r="S13" s="17"/>
      <c r="T13" s="16"/>
      <c r="U13" s="17"/>
      <c r="V13" s="43"/>
      <c r="W13" s="17"/>
      <c r="X13" s="16"/>
      <c r="Y13" s="17"/>
      <c r="Z13" s="45"/>
      <c r="AA13" s="46"/>
      <c r="AB13" s="19"/>
      <c r="AC13" s="19"/>
      <c r="AD13" s="19"/>
      <c r="AE13" s="19"/>
      <c r="AF13" s="19"/>
      <c r="AG13" s="19"/>
      <c r="AH13" s="19"/>
      <c r="AI13" s="19"/>
      <c r="AJ13" s="18"/>
      <c r="AK13" s="19"/>
      <c r="AL13" s="18"/>
      <c r="AM13" s="19"/>
      <c r="AN13" s="19"/>
      <c r="AO13" s="19"/>
      <c r="AP13" s="19"/>
      <c r="AQ13" s="19"/>
      <c r="AR13" s="19"/>
      <c r="AS13" s="19"/>
      <c r="AT13" s="21"/>
    </row>
    <row r="14" spans="1:984" s="26" customFormat="1" ht="15" customHeight="1" x14ac:dyDescent="0.25">
      <c r="A14" s="11">
        <v>11</v>
      </c>
      <c r="B14" s="235" t="s">
        <v>467</v>
      </c>
      <c r="C14" s="13"/>
      <c r="D14" s="14">
        <v>3080000</v>
      </c>
      <c r="E14" s="15">
        <f t="shared" si="1"/>
        <v>3080000</v>
      </c>
      <c r="F14" s="16"/>
      <c r="G14" s="17"/>
      <c r="H14" s="16"/>
      <c r="I14" s="17"/>
      <c r="J14" s="16"/>
      <c r="K14" s="17"/>
      <c r="L14" s="16"/>
      <c r="M14" s="17"/>
      <c r="N14" s="16"/>
      <c r="O14" s="17"/>
      <c r="P14" s="16"/>
      <c r="Q14" s="17"/>
      <c r="R14" s="16"/>
      <c r="S14" s="17"/>
      <c r="T14" s="16"/>
      <c r="U14" s="17"/>
      <c r="V14" s="20"/>
      <c r="W14" s="19"/>
      <c r="X14" s="18"/>
      <c r="Y14" s="19"/>
      <c r="Z14" s="18"/>
      <c r="AA14" s="19"/>
      <c r="AB14" s="19"/>
      <c r="AC14" s="19"/>
      <c r="AD14" s="19"/>
      <c r="AE14" s="19"/>
      <c r="AF14" s="19"/>
      <c r="AG14" s="19"/>
      <c r="AH14" s="19"/>
      <c r="AI14" s="19"/>
      <c r="AJ14" s="18"/>
      <c r="AK14" s="19"/>
      <c r="AL14" s="18"/>
      <c r="AM14" s="19"/>
      <c r="AN14" s="19"/>
      <c r="AO14" s="19"/>
      <c r="AP14" s="19"/>
      <c r="AQ14" s="19"/>
      <c r="AR14" s="19"/>
      <c r="AS14" s="19"/>
      <c r="AT14" s="21"/>
    </row>
    <row r="15" spans="1:984" ht="15" customHeight="1" x14ac:dyDescent="0.25">
      <c r="A15" s="11">
        <v>12</v>
      </c>
      <c r="B15" s="235" t="s">
        <v>468</v>
      </c>
      <c r="C15" s="13"/>
      <c r="D15" s="14">
        <v>1500</v>
      </c>
      <c r="E15" s="15">
        <f t="shared" si="1"/>
        <v>1500</v>
      </c>
      <c r="F15" s="16"/>
      <c r="G15" s="34"/>
      <c r="H15" s="16"/>
      <c r="I15" s="17"/>
      <c r="J15" s="16"/>
      <c r="K15" s="17"/>
      <c r="L15" s="16"/>
      <c r="M15" s="48"/>
      <c r="N15" s="16"/>
      <c r="O15" s="17"/>
      <c r="P15" s="16"/>
      <c r="Q15" s="17"/>
      <c r="R15" s="16"/>
      <c r="S15" s="17"/>
      <c r="T15" s="16"/>
      <c r="U15" s="17"/>
      <c r="V15" s="43"/>
      <c r="W15" s="17"/>
      <c r="X15" s="16"/>
      <c r="Y15" s="17"/>
      <c r="Z15" s="16"/>
      <c r="AA15" s="17"/>
      <c r="AB15" s="16"/>
      <c r="AC15" s="17"/>
      <c r="AD15" s="16"/>
      <c r="AE15" s="17"/>
      <c r="AF15" s="16"/>
      <c r="AG15" s="17"/>
      <c r="AH15" s="16"/>
      <c r="AI15" s="17"/>
      <c r="AJ15" s="16"/>
      <c r="AK15" s="17"/>
      <c r="AL15" s="16"/>
      <c r="AM15" s="17"/>
      <c r="AN15" s="16"/>
      <c r="AO15" s="17"/>
      <c r="AP15" s="16"/>
      <c r="AQ15" s="17"/>
      <c r="AR15" s="17"/>
      <c r="AS15" s="17"/>
      <c r="AT15" s="49"/>
    </row>
    <row r="16" spans="1:984" s="26" customFormat="1" x14ac:dyDescent="0.25">
      <c r="A16" s="11">
        <v>13</v>
      </c>
      <c r="B16" s="41" t="s">
        <v>20</v>
      </c>
      <c r="C16" s="13"/>
      <c r="D16" s="14">
        <v>2426000</v>
      </c>
      <c r="E16" s="15">
        <f t="shared" si="1"/>
        <v>2426000</v>
      </c>
      <c r="F16" s="16"/>
      <c r="G16" s="17"/>
      <c r="H16" s="16"/>
      <c r="I16" s="17"/>
      <c r="J16" s="16"/>
      <c r="K16" s="17"/>
      <c r="L16" s="16"/>
      <c r="M16" s="17"/>
      <c r="N16" s="16"/>
      <c r="O16" s="17"/>
      <c r="P16" s="16"/>
      <c r="Q16" s="17"/>
      <c r="R16" s="16"/>
      <c r="S16" s="17"/>
      <c r="T16" s="18"/>
      <c r="U16" s="19"/>
      <c r="V16" s="20"/>
      <c r="W16" s="19"/>
      <c r="X16" s="18"/>
      <c r="Y16" s="19"/>
      <c r="Z16" s="18"/>
      <c r="AA16" s="19"/>
      <c r="AB16" s="18"/>
      <c r="AC16" s="19"/>
      <c r="AD16" s="19"/>
      <c r="AE16" s="19"/>
      <c r="AF16" s="19"/>
      <c r="AG16" s="19"/>
      <c r="AH16" s="19"/>
      <c r="AI16" s="19"/>
      <c r="AJ16" s="18"/>
      <c r="AK16" s="19"/>
      <c r="AL16" s="18"/>
      <c r="AM16" s="19"/>
      <c r="AN16" s="19"/>
      <c r="AO16" s="19"/>
      <c r="AP16" s="19"/>
      <c r="AQ16" s="19"/>
      <c r="AR16" s="19"/>
      <c r="AS16" s="19"/>
      <c r="AT16" s="21"/>
    </row>
    <row r="17" spans="1:46" x14ac:dyDescent="0.25">
      <c r="A17" s="11">
        <v>14</v>
      </c>
      <c r="B17" s="50" t="s">
        <v>21</v>
      </c>
      <c r="C17" s="13" t="s">
        <v>22</v>
      </c>
      <c r="D17" s="14">
        <v>1060500</v>
      </c>
      <c r="E17" s="15">
        <f t="shared" si="1"/>
        <v>1060500</v>
      </c>
      <c r="F17" s="16"/>
      <c r="G17" s="17"/>
      <c r="H17" s="16"/>
      <c r="I17" s="17"/>
      <c r="J17" s="16"/>
      <c r="K17" s="17"/>
      <c r="L17" s="16"/>
      <c r="M17" s="17"/>
      <c r="N17" s="16"/>
      <c r="O17" s="17"/>
      <c r="P17" s="16"/>
      <c r="Q17" s="17"/>
      <c r="R17" s="16"/>
      <c r="S17" s="17"/>
      <c r="T17" s="16"/>
      <c r="U17" s="17"/>
      <c r="V17" s="43"/>
      <c r="W17" s="17"/>
      <c r="X17" s="16"/>
      <c r="Y17" s="17"/>
      <c r="Z17" s="16"/>
      <c r="AA17" s="17"/>
      <c r="AB17" s="16"/>
      <c r="AC17" s="17"/>
      <c r="AD17" s="16"/>
      <c r="AE17" s="17"/>
      <c r="AF17" s="17"/>
      <c r="AG17" s="17"/>
      <c r="AH17" s="17"/>
      <c r="AI17" s="17"/>
      <c r="AJ17" s="16"/>
      <c r="AK17" s="17"/>
      <c r="AL17" s="16"/>
      <c r="AM17" s="17"/>
      <c r="AN17" s="17"/>
      <c r="AO17" s="17"/>
      <c r="AP17" s="17"/>
      <c r="AQ17" s="17"/>
      <c r="AR17" s="17"/>
      <c r="AS17" s="17"/>
      <c r="AT17" s="28"/>
    </row>
    <row r="18" spans="1:46" x14ac:dyDescent="0.25">
      <c r="A18" s="11">
        <v>15</v>
      </c>
      <c r="B18" s="12" t="s">
        <v>23</v>
      </c>
      <c r="C18" s="13"/>
      <c r="D18" s="14">
        <v>356500</v>
      </c>
      <c r="E18" s="15">
        <f t="shared" si="1"/>
        <v>376500</v>
      </c>
      <c r="F18" s="16">
        <v>42769</v>
      </c>
      <c r="G18" s="17">
        <v>20000</v>
      </c>
      <c r="H18" s="16"/>
      <c r="I18" s="17"/>
      <c r="J18" s="16"/>
      <c r="K18" s="17"/>
      <c r="L18" s="16"/>
      <c r="M18" s="17"/>
      <c r="N18" s="16"/>
      <c r="O18" s="17"/>
      <c r="P18" s="16"/>
      <c r="Q18" s="17"/>
      <c r="R18" s="16"/>
      <c r="S18" s="17"/>
      <c r="T18" s="16"/>
      <c r="U18" s="17"/>
      <c r="V18" s="43"/>
      <c r="W18" s="17"/>
      <c r="X18" s="16"/>
      <c r="Y18" s="17"/>
      <c r="Z18" s="16"/>
      <c r="AA18" s="17"/>
      <c r="AB18" s="17"/>
      <c r="AC18" s="17"/>
      <c r="AD18" s="17"/>
      <c r="AE18" s="17"/>
      <c r="AF18" s="17"/>
      <c r="AG18" s="17"/>
      <c r="AH18" s="17"/>
      <c r="AI18" s="17"/>
      <c r="AJ18" s="16"/>
      <c r="AK18" s="17"/>
      <c r="AL18" s="16"/>
      <c r="AM18" s="17"/>
      <c r="AN18" s="17"/>
      <c r="AO18" s="17"/>
      <c r="AP18" s="17"/>
      <c r="AQ18" s="17"/>
      <c r="AR18" s="17"/>
      <c r="AS18" s="17"/>
      <c r="AT18" s="28"/>
    </row>
    <row r="19" spans="1:46" s="54" customFormat="1" x14ac:dyDescent="0.25">
      <c r="A19" s="11">
        <v>16</v>
      </c>
      <c r="B19" s="42" t="s">
        <v>24</v>
      </c>
      <c r="C19" s="13"/>
      <c r="D19" s="14">
        <v>75000</v>
      </c>
      <c r="E19" s="15">
        <f t="shared" si="1"/>
        <v>75000</v>
      </c>
      <c r="F19" s="51"/>
      <c r="G19" s="48"/>
      <c r="H19" s="51"/>
      <c r="I19" s="48"/>
      <c r="J19" s="51"/>
      <c r="K19" s="48"/>
      <c r="L19" s="51"/>
      <c r="M19" s="48"/>
      <c r="N19" s="51"/>
      <c r="O19" s="48"/>
      <c r="P19" s="51"/>
      <c r="Q19" s="48"/>
      <c r="R19" s="51"/>
      <c r="S19" s="48"/>
      <c r="T19" s="51"/>
      <c r="U19" s="48"/>
      <c r="V19" s="52"/>
      <c r="W19" s="48"/>
      <c r="X19" s="51"/>
      <c r="Y19" s="48"/>
      <c r="Z19" s="51"/>
      <c r="AA19" s="48"/>
      <c r="AB19" s="48"/>
      <c r="AC19" s="48"/>
      <c r="AD19" s="48"/>
      <c r="AE19" s="48"/>
      <c r="AF19" s="48"/>
      <c r="AG19" s="48"/>
      <c r="AH19" s="48"/>
      <c r="AI19" s="48"/>
      <c r="AJ19" s="51"/>
      <c r="AK19" s="48"/>
      <c r="AL19" s="51"/>
      <c r="AM19" s="48"/>
      <c r="AN19" s="48"/>
      <c r="AO19" s="48"/>
      <c r="AP19" s="48"/>
      <c r="AQ19" s="48"/>
      <c r="AR19" s="48"/>
      <c r="AS19" s="48"/>
      <c r="AT19" s="53"/>
    </row>
    <row r="20" spans="1:46" s="54" customFormat="1" x14ac:dyDescent="0.25">
      <c r="A20" s="11">
        <v>17</v>
      </c>
      <c r="B20" s="12" t="s">
        <v>25</v>
      </c>
      <c r="C20" s="13"/>
      <c r="D20" s="14">
        <v>0</v>
      </c>
      <c r="E20" s="15">
        <f t="shared" si="1"/>
        <v>0</v>
      </c>
      <c r="F20" s="51"/>
      <c r="G20" s="48"/>
      <c r="H20" s="51"/>
      <c r="I20" s="48"/>
      <c r="J20" s="51"/>
      <c r="K20" s="48"/>
      <c r="L20" s="51"/>
      <c r="M20" s="48"/>
      <c r="N20" s="51"/>
      <c r="O20" s="48"/>
      <c r="P20" s="51"/>
      <c r="Q20" s="48"/>
      <c r="R20" s="51"/>
      <c r="S20" s="48"/>
      <c r="T20" s="51"/>
      <c r="U20" s="48"/>
      <c r="V20" s="52"/>
      <c r="W20" s="48"/>
      <c r="X20" s="51"/>
      <c r="Y20" s="48"/>
      <c r="Z20" s="51"/>
      <c r="AA20" s="48"/>
      <c r="AB20" s="48"/>
      <c r="AC20" s="48"/>
      <c r="AD20" s="48"/>
      <c r="AE20" s="48"/>
      <c r="AF20" s="48"/>
      <c r="AG20" s="48"/>
      <c r="AH20" s="48"/>
      <c r="AI20" s="48"/>
      <c r="AJ20" s="51"/>
      <c r="AK20" s="48"/>
      <c r="AL20" s="51"/>
      <c r="AM20" s="48"/>
      <c r="AN20" s="48"/>
      <c r="AO20" s="48"/>
      <c r="AP20" s="48"/>
      <c r="AQ20" s="48"/>
      <c r="AR20" s="48"/>
      <c r="AS20" s="48"/>
      <c r="AT20" s="53"/>
    </row>
    <row r="21" spans="1:46" s="54" customFormat="1" x14ac:dyDescent="0.25">
      <c r="A21" s="11">
        <v>18</v>
      </c>
      <c r="B21" s="12" t="s">
        <v>26</v>
      </c>
      <c r="C21" s="55"/>
      <c r="D21" s="14">
        <v>93000</v>
      </c>
      <c r="E21" s="15">
        <f t="shared" si="1"/>
        <v>93000</v>
      </c>
      <c r="F21" s="51"/>
      <c r="G21" s="48"/>
      <c r="H21" s="51"/>
      <c r="I21" s="48"/>
      <c r="J21" s="51"/>
      <c r="K21" s="48"/>
      <c r="L21" s="51"/>
      <c r="M21" s="48"/>
      <c r="N21" s="51"/>
      <c r="O21" s="48"/>
      <c r="P21" s="51"/>
      <c r="Q21" s="48"/>
      <c r="R21" s="51"/>
      <c r="S21" s="48"/>
      <c r="T21" s="51"/>
      <c r="U21" s="48"/>
      <c r="V21" s="52"/>
      <c r="W21" s="48"/>
      <c r="X21" s="51"/>
      <c r="Y21" s="48"/>
      <c r="Z21" s="51"/>
      <c r="AA21" s="48"/>
      <c r="AB21" s="48"/>
      <c r="AC21" s="48"/>
      <c r="AD21" s="48"/>
      <c r="AE21" s="48"/>
      <c r="AF21" s="48"/>
      <c r="AG21" s="48"/>
      <c r="AH21" s="48"/>
      <c r="AI21" s="48"/>
      <c r="AJ21" s="51"/>
      <c r="AK21" s="48"/>
      <c r="AL21" s="51"/>
      <c r="AM21" s="48"/>
      <c r="AN21" s="48"/>
      <c r="AO21" s="48"/>
      <c r="AP21" s="48"/>
      <c r="AQ21" s="48"/>
      <c r="AR21" s="48"/>
      <c r="AS21" s="48"/>
      <c r="AT21" s="53"/>
    </row>
    <row r="22" spans="1:46" s="54" customFormat="1" x14ac:dyDescent="0.25">
      <c r="A22" s="11">
        <v>19</v>
      </c>
      <c r="B22" s="12" t="s">
        <v>27</v>
      </c>
      <c r="C22" s="55"/>
      <c r="D22" s="14">
        <v>4295700</v>
      </c>
      <c r="E22" s="15">
        <f t="shared" si="1"/>
        <v>4295700</v>
      </c>
      <c r="F22" s="51"/>
      <c r="G22" s="34"/>
      <c r="H22" s="56"/>
      <c r="I22" s="57"/>
      <c r="J22" s="51"/>
      <c r="K22" s="48"/>
      <c r="L22" s="51"/>
      <c r="M22" s="48"/>
      <c r="N22" s="51"/>
      <c r="O22" s="48"/>
      <c r="P22" s="51"/>
      <c r="Q22" s="48"/>
      <c r="R22" s="51"/>
      <c r="S22" s="48"/>
      <c r="T22" s="51"/>
      <c r="U22" s="48"/>
      <c r="V22" s="52"/>
      <c r="W22" s="48"/>
      <c r="X22" s="51"/>
      <c r="Y22" s="48"/>
      <c r="Z22" s="51"/>
      <c r="AA22" s="48"/>
      <c r="AB22" s="48"/>
      <c r="AC22" s="48"/>
      <c r="AD22" s="48"/>
      <c r="AE22" s="48"/>
      <c r="AF22" s="48"/>
      <c r="AG22" s="48"/>
      <c r="AH22" s="48"/>
      <c r="AI22" s="48"/>
      <c r="AJ22" s="51"/>
      <c r="AK22" s="48"/>
      <c r="AL22" s="51"/>
      <c r="AM22" s="48"/>
      <c r="AN22" s="48"/>
      <c r="AO22" s="48"/>
      <c r="AP22" s="48"/>
      <c r="AQ22" s="48"/>
      <c r="AR22" s="48"/>
      <c r="AS22" s="48"/>
      <c r="AT22" s="53"/>
    </row>
    <row r="23" spans="1:46" s="54" customFormat="1" x14ac:dyDescent="0.25">
      <c r="A23" s="11">
        <v>20</v>
      </c>
      <c r="B23" s="12" t="s">
        <v>28</v>
      </c>
      <c r="C23" s="55"/>
      <c r="D23" s="14">
        <v>60250</v>
      </c>
      <c r="E23" s="15">
        <f t="shared" si="1"/>
        <v>60250</v>
      </c>
      <c r="F23" s="51"/>
      <c r="G23" s="48"/>
      <c r="H23" s="51"/>
      <c r="I23" s="48"/>
      <c r="J23" s="51"/>
      <c r="K23" s="48"/>
      <c r="L23" s="51"/>
      <c r="M23" s="48"/>
      <c r="N23" s="51"/>
      <c r="O23" s="48"/>
      <c r="P23" s="51"/>
      <c r="Q23" s="48"/>
      <c r="R23" s="51"/>
      <c r="S23" s="48"/>
      <c r="T23" s="51"/>
      <c r="U23" s="48"/>
      <c r="V23" s="52"/>
      <c r="W23" s="48"/>
      <c r="X23" s="51"/>
      <c r="Y23" s="48"/>
      <c r="Z23" s="51"/>
      <c r="AA23" s="48"/>
      <c r="AB23" s="48"/>
      <c r="AC23" s="48"/>
      <c r="AD23" s="48"/>
      <c r="AE23" s="48"/>
      <c r="AF23" s="48"/>
      <c r="AG23" s="48"/>
      <c r="AH23" s="48"/>
      <c r="AI23" s="48"/>
      <c r="AJ23" s="51"/>
      <c r="AK23" s="48"/>
      <c r="AL23" s="51"/>
      <c r="AM23" s="48"/>
      <c r="AN23" s="48"/>
      <c r="AO23" s="48"/>
      <c r="AP23" s="48"/>
      <c r="AQ23" s="48"/>
      <c r="AR23" s="48"/>
      <c r="AS23" s="48"/>
      <c r="AT23" s="53"/>
    </row>
    <row r="24" spans="1:46" s="54" customFormat="1" x14ac:dyDescent="0.25">
      <c r="A24" s="11">
        <v>21</v>
      </c>
      <c r="B24" s="12" t="s">
        <v>29</v>
      </c>
      <c r="C24" s="55"/>
      <c r="D24" s="14">
        <v>29900</v>
      </c>
      <c r="E24" s="15">
        <f t="shared" si="1"/>
        <v>29900</v>
      </c>
      <c r="F24" s="51"/>
      <c r="G24" s="48"/>
      <c r="H24" s="51"/>
      <c r="I24" s="34"/>
      <c r="J24" s="51"/>
      <c r="K24" s="34"/>
      <c r="L24" s="51"/>
      <c r="M24" s="48"/>
      <c r="N24" s="51"/>
      <c r="O24" s="48"/>
      <c r="P24" s="51"/>
      <c r="Q24" s="48"/>
      <c r="R24" s="51"/>
      <c r="S24" s="48"/>
      <c r="T24" s="51"/>
      <c r="U24" s="48"/>
      <c r="V24" s="52"/>
      <c r="W24" s="48"/>
      <c r="X24" s="51"/>
      <c r="Y24" s="48"/>
      <c r="Z24" s="51"/>
      <c r="AA24" s="48"/>
      <c r="AB24" s="48"/>
      <c r="AC24" s="48"/>
      <c r="AD24" s="48"/>
      <c r="AE24" s="48"/>
      <c r="AF24" s="48"/>
      <c r="AG24" s="48"/>
      <c r="AH24" s="48"/>
      <c r="AI24" s="48"/>
      <c r="AJ24" s="51"/>
      <c r="AK24" s="48"/>
      <c r="AL24" s="51"/>
      <c r="AM24" s="48"/>
      <c r="AN24" s="48"/>
      <c r="AO24" s="48"/>
      <c r="AP24" s="48"/>
      <c r="AQ24" s="48"/>
      <c r="AR24" s="48"/>
      <c r="AS24" s="48"/>
      <c r="AT24" s="53"/>
    </row>
    <row r="25" spans="1:46" s="54" customFormat="1" x14ac:dyDescent="0.25">
      <c r="A25" s="11">
        <v>22</v>
      </c>
      <c r="B25" s="12" t="s">
        <v>30</v>
      </c>
      <c r="C25" s="55"/>
      <c r="D25" s="14">
        <v>117100</v>
      </c>
      <c r="E25" s="15">
        <f t="shared" si="1"/>
        <v>117100</v>
      </c>
      <c r="F25" s="51"/>
      <c r="G25" s="48"/>
      <c r="H25" s="56"/>
      <c r="I25" s="57"/>
      <c r="J25" s="51"/>
      <c r="K25" s="48"/>
      <c r="L25" s="51"/>
      <c r="M25" s="48"/>
      <c r="N25" s="51"/>
      <c r="O25" s="48"/>
      <c r="P25" s="51"/>
      <c r="Q25" s="48"/>
      <c r="R25" s="51"/>
      <c r="S25" s="48"/>
      <c r="T25" s="51"/>
      <c r="U25" s="48"/>
      <c r="V25" s="52"/>
      <c r="W25" s="48"/>
      <c r="X25" s="51"/>
      <c r="Y25" s="48"/>
      <c r="Z25" s="51"/>
      <c r="AA25" s="48"/>
      <c r="AB25" s="48"/>
      <c r="AC25" s="48"/>
      <c r="AD25" s="48"/>
      <c r="AE25" s="48"/>
      <c r="AF25" s="48"/>
      <c r="AG25" s="48"/>
      <c r="AH25" s="48"/>
      <c r="AI25" s="48"/>
      <c r="AJ25" s="51"/>
      <c r="AK25" s="48"/>
      <c r="AL25" s="51"/>
      <c r="AM25" s="48"/>
      <c r="AN25" s="48"/>
      <c r="AO25" s="48"/>
      <c r="AP25" s="48"/>
      <c r="AQ25" s="48"/>
      <c r="AR25" s="48"/>
      <c r="AS25" s="48"/>
      <c r="AT25" s="53"/>
    </row>
    <row r="26" spans="1:46" s="64" customFormat="1" x14ac:dyDescent="0.25">
      <c r="A26" s="11">
        <v>23</v>
      </c>
      <c r="B26" s="12" t="s">
        <v>31</v>
      </c>
      <c r="C26" s="58"/>
      <c r="D26" s="59">
        <v>91000</v>
      </c>
      <c r="E26" s="15">
        <f t="shared" si="1"/>
        <v>91000</v>
      </c>
      <c r="F26" s="60"/>
      <c r="G26" s="61"/>
      <c r="H26" s="60"/>
      <c r="I26" s="61"/>
      <c r="J26" s="60"/>
      <c r="K26" s="61"/>
      <c r="L26" s="60"/>
      <c r="M26" s="61"/>
      <c r="N26" s="60"/>
      <c r="O26" s="61"/>
      <c r="P26" s="60"/>
      <c r="Q26" s="61"/>
      <c r="R26" s="60"/>
      <c r="S26" s="61"/>
      <c r="T26" s="60"/>
      <c r="U26" s="61"/>
      <c r="V26" s="62"/>
      <c r="W26" s="61"/>
      <c r="X26" s="60"/>
      <c r="Y26" s="61"/>
      <c r="Z26" s="60"/>
      <c r="AA26" s="61"/>
      <c r="AB26" s="61"/>
      <c r="AC26" s="61"/>
      <c r="AD26" s="61"/>
      <c r="AE26" s="61"/>
      <c r="AF26" s="61"/>
      <c r="AG26" s="61"/>
      <c r="AH26" s="61"/>
      <c r="AI26" s="61"/>
      <c r="AJ26" s="60"/>
      <c r="AK26" s="61"/>
      <c r="AL26" s="60"/>
      <c r="AM26" s="61"/>
      <c r="AN26" s="61"/>
      <c r="AO26" s="61"/>
      <c r="AP26" s="61"/>
      <c r="AQ26" s="61"/>
      <c r="AR26" s="61"/>
      <c r="AS26" s="61"/>
      <c r="AT26" s="63"/>
    </row>
    <row r="27" spans="1:46" s="64" customFormat="1" x14ac:dyDescent="0.25">
      <c r="A27" s="11">
        <v>24</v>
      </c>
      <c r="B27" s="12" t="s">
        <v>32</v>
      </c>
      <c r="C27" s="58"/>
      <c r="D27" s="59">
        <v>337000</v>
      </c>
      <c r="E27" s="15">
        <f t="shared" si="1"/>
        <v>337000</v>
      </c>
      <c r="F27" s="60"/>
      <c r="G27" s="61"/>
      <c r="H27" s="60"/>
      <c r="I27" s="61"/>
      <c r="J27" s="60"/>
      <c r="K27" s="61"/>
      <c r="L27" s="60"/>
      <c r="M27" s="61"/>
      <c r="N27" s="60"/>
      <c r="O27" s="61"/>
      <c r="P27" s="60"/>
      <c r="Q27" s="61"/>
      <c r="R27" s="60"/>
      <c r="S27" s="61"/>
      <c r="T27" s="60"/>
      <c r="U27" s="61"/>
      <c r="V27" s="62"/>
      <c r="W27" s="61"/>
      <c r="X27" s="16"/>
      <c r="Y27" s="61"/>
      <c r="Z27" s="60"/>
      <c r="AA27" s="61"/>
      <c r="AB27" s="61"/>
      <c r="AC27" s="61"/>
      <c r="AD27" s="61"/>
      <c r="AE27" s="61"/>
      <c r="AF27" s="61"/>
      <c r="AG27" s="61"/>
      <c r="AH27" s="61"/>
      <c r="AI27" s="61"/>
      <c r="AJ27" s="60"/>
      <c r="AK27" s="61"/>
      <c r="AL27" s="60"/>
      <c r="AM27" s="61"/>
      <c r="AN27" s="61"/>
      <c r="AO27" s="61"/>
      <c r="AP27" s="61"/>
      <c r="AQ27" s="61"/>
      <c r="AR27" s="61"/>
      <c r="AS27" s="61"/>
      <c r="AT27" s="63"/>
    </row>
    <row r="28" spans="1:46" x14ac:dyDescent="0.25">
      <c r="A28" s="11">
        <v>25</v>
      </c>
      <c r="B28" s="47" t="s">
        <v>33</v>
      </c>
      <c r="C28" s="13"/>
      <c r="D28" s="14">
        <v>11310920</v>
      </c>
      <c r="E28" s="15">
        <f t="shared" si="1"/>
        <v>11310920</v>
      </c>
      <c r="F28" s="16"/>
      <c r="G28" s="34"/>
      <c r="H28" s="16"/>
      <c r="I28" s="17"/>
      <c r="J28" s="16"/>
      <c r="K28" s="17"/>
      <c r="L28" s="16"/>
      <c r="M28" s="17"/>
      <c r="N28" s="16"/>
      <c r="O28" s="17"/>
      <c r="P28" s="16"/>
      <c r="Q28" s="17"/>
      <c r="R28" s="16"/>
      <c r="S28" s="17"/>
      <c r="T28" s="16"/>
      <c r="U28" s="17"/>
      <c r="V28" s="43"/>
      <c r="W28" s="17"/>
      <c r="X28" s="16"/>
      <c r="Y28" s="17"/>
      <c r="Z28" s="16"/>
      <c r="AA28" s="17"/>
      <c r="AB28" s="16"/>
      <c r="AC28" s="17"/>
      <c r="AD28" s="16"/>
      <c r="AE28" s="17"/>
      <c r="AF28" s="16"/>
      <c r="AG28" s="17"/>
      <c r="AH28" s="16"/>
      <c r="AI28" s="17"/>
      <c r="AJ28" s="16"/>
      <c r="AK28" s="17"/>
      <c r="AL28" s="16"/>
      <c r="AM28" s="17"/>
      <c r="AN28" s="17"/>
      <c r="AO28" s="17"/>
      <c r="AP28" s="17"/>
      <c r="AQ28" s="17"/>
      <c r="AR28" s="17"/>
      <c r="AS28" s="17"/>
      <c r="AT28" s="28"/>
    </row>
    <row r="29" spans="1:46" x14ac:dyDescent="0.25">
      <c r="A29" s="11">
        <v>26</v>
      </c>
      <c r="B29" s="41" t="s">
        <v>34</v>
      </c>
      <c r="C29" s="65"/>
      <c r="D29" s="14">
        <v>573000</v>
      </c>
      <c r="E29" s="15">
        <f t="shared" si="1"/>
        <v>573000</v>
      </c>
      <c r="F29" s="16"/>
      <c r="G29" s="17"/>
      <c r="H29" s="16"/>
      <c r="I29" s="17"/>
      <c r="J29" s="16"/>
      <c r="K29" s="17"/>
      <c r="L29" s="16"/>
      <c r="M29" s="17"/>
      <c r="N29" s="16"/>
      <c r="O29" s="17"/>
      <c r="P29" s="16"/>
      <c r="Q29" s="17"/>
      <c r="R29" s="16"/>
      <c r="S29" s="17"/>
      <c r="T29" s="16"/>
      <c r="U29" s="17"/>
      <c r="V29" s="43"/>
      <c r="W29" s="17"/>
      <c r="X29" s="16"/>
      <c r="Y29" s="17"/>
      <c r="Z29" s="16"/>
      <c r="AA29" s="17"/>
      <c r="AB29" s="17"/>
      <c r="AC29" s="17"/>
      <c r="AD29" s="17"/>
      <c r="AE29" s="17"/>
      <c r="AF29" s="17"/>
      <c r="AG29" s="17"/>
      <c r="AH29" s="17"/>
      <c r="AI29" s="17"/>
      <c r="AJ29" s="16"/>
      <c r="AK29" s="17"/>
      <c r="AL29" s="16"/>
      <c r="AM29" s="17"/>
      <c r="AN29" s="17"/>
      <c r="AO29" s="17"/>
      <c r="AP29" s="17"/>
      <c r="AQ29" s="17"/>
      <c r="AR29" s="17"/>
      <c r="AS29" s="17"/>
      <c r="AT29" s="28"/>
    </row>
    <row r="30" spans="1:46" x14ac:dyDescent="0.25">
      <c r="A30" s="11">
        <v>27</v>
      </c>
      <c r="B30" s="42" t="s">
        <v>35</v>
      </c>
      <c r="C30" s="55"/>
      <c r="D30" s="14">
        <v>4700</v>
      </c>
      <c r="E30" s="15">
        <f t="shared" si="1"/>
        <v>4700</v>
      </c>
      <c r="F30" s="16"/>
      <c r="G30" s="17"/>
      <c r="H30" s="16"/>
      <c r="I30" s="17"/>
      <c r="J30" s="16"/>
      <c r="K30" s="17"/>
      <c r="L30" s="16"/>
      <c r="M30" s="17"/>
      <c r="N30" s="16"/>
      <c r="O30" s="17"/>
      <c r="P30" s="16"/>
      <c r="Q30" s="17"/>
      <c r="R30" s="16"/>
      <c r="S30" s="17"/>
      <c r="T30" s="16"/>
      <c r="U30" s="17"/>
      <c r="V30" s="16"/>
      <c r="W30" s="17"/>
      <c r="X30" s="16"/>
      <c r="Y30" s="17"/>
      <c r="Z30" s="66"/>
      <c r="AA30" s="67"/>
      <c r="AB30" s="16"/>
      <c r="AC30" s="17"/>
      <c r="AD30" s="16"/>
      <c r="AE30" s="17"/>
      <c r="AF30" s="16"/>
      <c r="AG30" s="17"/>
      <c r="AH30" s="68"/>
      <c r="AI30" s="17"/>
      <c r="AJ30" s="16"/>
      <c r="AK30" s="17"/>
      <c r="AL30" s="16"/>
      <c r="AM30" s="17"/>
      <c r="AN30" s="17"/>
      <c r="AO30" s="17"/>
      <c r="AP30" s="17"/>
      <c r="AQ30" s="17"/>
      <c r="AR30" s="17"/>
      <c r="AS30" s="17"/>
      <c r="AT30" s="69"/>
    </row>
    <row r="31" spans="1:46" x14ac:dyDescent="0.25">
      <c r="A31" s="11">
        <v>28</v>
      </c>
      <c r="B31" s="12" t="s">
        <v>36</v>
      </c>
      <c r="C31" s="13"/>
      <c r="D31" s="14">
        <v>0</v>
      </c>
      <c r="E31" s="15">
        <f t="shared" si="1"/>
        <v>0</v>
      </c>
      <c r="F31" s="16"/>
      <c r="G31" s="17"/>
      <c r="H31" s="16"/>
      <c r="I31" s="17"/>
      <c r="J31" s="16"/>
      <c r="K31" s="17"/>
      <c r="L31" s="16"/>
      <c r="M31" s="17"/>
      <c r="N31" s="16"/>
      <c r="O31" s="17"/>
      <c r="P31" s="16"/>
      <c r="Q31" s="17"/>
      <c r="R31" s="16"/>
      <c r="S31" s="17"/>
      <c r="T31" s="16"/>
      <c r="U31" s="17"/>
      <c r="V31" s="43"/>
      <c r="W31" s="17"/>
      <c r="X31" s="16"/>
      <c r="Y31" s="17"/>
      <c r="Z31" s="16"/>
      <c r="AA31" s="17"/>
      <c r="AB31" s="17"/>
      <c r="AC31" s="17"/>
      <c r="AD31" s="17"/>
      <c r="AE31" s="17"/>
      <c r="AF31" s="17"/>
      <c r="AG31" s="17"/>
      <c r="AH31" s="17"/>
      <c r="AI31" s="17"/>
      <c r="AJ31" s="16"/>
      <c r="AK31" s="17"/>
      <c r="AL31" s="16"/>
      <c r="AM31" s="17"/>
      <c r="AN31" s="17"/>
      <c r="AO31" s="17"/>
      <c r="AP31" s="17"/>
      <c r="AQ31" s="17"/>
      <c r="AR31" s="17"/>
      <c r="AS31" s="17"/>
      <c r="AT31" s="28"/>
    </row>
    <row r="32" spans="1:46" x14ac:dyDescent="0.25">
      <c r="A32" s="11">
        <v>29</v>
      </c>
      <c r="B32" s="42" t="s">
        <v>37</v>
      </c>
      <c r="C32" s="13"/>
      <c r="D32" s="14">
        <v>10000</v>
      </c>
      <c r="E32" s="15">
        <f t="shared" si="1"/>
        <v>10000</v>
      </c>
      <c r="F32" s="16"/>
      <c r="G32" s="17"/>
      <c r="H32" s="16"/>
      <c r="I32" s="17"/>
      <c r="J32" s="16"/>
      <c r="K32" s="17"/>
      <c r="L32" s="16"/>
      <c r="M32" s="17"/>
      <c r="N32" s="16"/>
      <c r="O32" s="17"/>
      <c r="P32" s="16"/>
      <c r="Q32" s="17"/>
      <c r="R32" s="16"/>
      <c r="S32" s="17"/>
      <c r="T32" s="16"/>
      <c r="U32" s="17"/>
      <c r="V32" s="43"/>
      <c r="W32" s="17"/>
      <c r="X32" s="16"/>
      <c r="Y32" s="17"/>
      <c r="Z32" s="16"/>
      <c r="AA32" s="17"/>
      <c r="AB32" s="17"/>
      <c r="AC32" s="17"/>
      <c r="AD32" s="17"/>
      <c r="AE32" s="17"/>
      <c r="AF32" s="17"/>
      <c r="AG32" s="17"/>
      <c r="AH32" s="17"/>
      <c r="AI32" s="17"/>
      <c r="AJ32" s="16"/>
      <c r="AK32" s="17"/>
      <c r="AL32" s="16"/>
      <c r="AM32" s="17"/>
      <c r="AN32" s="17"/>
      <c r="AO32" s="17"/>
      <c r="AP32" s="17"/>
      <c r="AQ32" s="17"/>
      <c r="AR32" s="17"/>
      <c r="AS32" s="17"/>
      <c r="AT32" s="28"/>
    </row>
    <row r="33" spans="1:47" x14ac:dyDescent="0.25">
      <c r="A33" s="11">
        <v>30</v>
      </c>
      <c r="B33" s="235" t="s">
        <v>38</v>
      </c>
      <c r="C33" s="13"/>
      <c r="D33" s="14">
        <v>19005000</v>
      </c>
      <c r="E33" s="15">
        <f t="shared" si="1"/>
        <v>19005000</v>
      </c>
      <c r="F33" s="16"/>
      <c r="G33" s="17"/>
      <c r="H33" s="16"/>
      <c r="I33" s="17"/>
      <c r="J33" s="16"/>
      <c r="K33" s="17"/>
      <c r="L33" s="16"/>
      <c r="M33" s="17"/>
      <c r="N33" s="16"/>
      <c r="O33" s="17"/>
      <c r="P33" s="16"/>
      <c r="Q33" s="17"/>
      <c r="R33" s="16"/>
      <c r="S33" s="17"/>
      <c r="T33" s="16"/>
      <c r="U33" s="17"/>
      <c r="V33" s="43"/>
      <c r="W33" s="17"/>
      <c r="X33" s="16"/>
      <c r="Y33" s="17"/>
      <c r="Z33" s="16"/>
      <c r="AA33" s="17"/>
      <c r="AB33" s="16"/>
      <c r="AC33" s="17"/>
      <c r="AD33" s="16"/>
      <c r="AE33" s="17"/>
      <c r="AF33" s="16"/>
      <c r="AG33" s="17"/>
      <c r="AH33" s="16"/>
      <c r="AI33" s="17"/>
      <c r="AJ33" s="16"/>
      <c r="AK33" s="17"/>
      <c r="AL33" s="16"/>
      <c r="AM33" s="17"/>
      <c r="AN33" s="16"/>
      <c r="AO33" s="17"/>
      <c r="AP33" s="16"/>
      <c r="AQ33" s="17"/>
      <c r="AR33" s="16"/>
      <c r="AS33" s="17"/>
      <c r="AT33" s="28"/>
      <c r="AU33" s="70"/>
    </row>
    <row r="34" spans="1:47" s="64" customFormat="1" x14ac:dyDescent="0.25">
      <c r="A34" s="11">
        <v>31</v>
      </c>
      <c r="B34" s="41" t="s">
        <v>39</v>
      </c>
      <c r="C34" s="13"/>
      <c r="D34" s="71">
        <v>1910000</v>
      </c>
      <c r="E34" s="72">
        <f t="shared" si="1"/>
        <v>2114000</v>
      </c>
      <c r="F34" s="60">
        <v>42769</v>
      </c>
      <c r="G34" s="61">
        <v>30000</v>
      </c>
      <c r="H34" s="60">
        <v>42772</v>
      </c>
      <c r="I34" s="61">
        <v>10000</v>
      </c>
      <c r="J34" s="60">
        <v>42773</v>
      </c>
      <c r="K34" s="61">
        <v>20000</v>
      </c>
      <c r="L34" s="60">
        <v>42775</v>
      </c>
      <c r="M34" s="61">
        <v>20000</v>
      </c>
      <c r="N34" s="60">
        <v>42776</v>
      </c>
      <c r="O34" s="61">
        <v>10000</v>
      </c>
      <c r="P34" s="60">
        <v>42779</v>
      </c>
      <c r="Q34" s="61">
        <v>4000</v>
      </c>
      <c r="R34" s="60">
        <v>42780</v>
      </c>
      <c r="S34" s="61">
        <v>10000</v>
      </c>
      <c r="T34" s="60">
        <v>42783</v>
      </c>
      <c r="U34" s="61">
        <v>20000</v>
      </c>
      <c r="V34" s="62">
        <v>42786</v>
      </c>
      <c r="W34" s="61">
        <v>10000</v>
      </c>
      <c r="X34" s="60">
        <v>42787</v>
      </c>
      <c r="Y34" s="61">
        <v>20000</v>
      </c>
      <c r="Z34" s="60">
        <v>42788</v>
      </c>
      <c r="AA34" s="61">
        <v>10000</v>
      </c>
      <c r="AB34" s="60">
        <v>42789</v>
      </c>
      <c r="AC34" s="61">
        <v>10000</v>
      </c>
      <c r="AD34" s="60">
        <v>42790</v>
      </c>
      <c r="AE34" s="61">
        <v>10000</v>
      </c>
      <c r="AF34" s="60">
        <v>42793</v>
      </c>
      <c r="AG34" s="61">
        <v>10000</v>
      </c>
      <c r="AH34" s="60">
        <v>42794</v>
      </c>
      <c r="AI34" s="61">
        <v>10000</v>
      </c>
      <c r="AJ34" s="60"/>
      <c r="AK34" s="61"/>
      <c r="AL34" s="60"/>
      <c r="AM34" s="61"/>
      <c r="AN34" s="60"/>
      <c r="AO34" s="61"/>
      <c r="AP34" s="60"/>
      <c r="AQ34" s="61"/>
      <c r="AR34" s="61"/>
      <c r="AS34" s="61"/>
      <c r="AT34" s="63"/>
    </row>
    <row r="35" spans="1:47" x14ac:dyDescent="0.25">
      <c r="A35" s="11">
        <v>32</v>
      </c>
      <c r="B35" s="29" t="s">
        <v>40</v>
      </c>
      <c r="C35" s="13"/>
      <c r="D35" s="14">
        <v>202000</v>
      </c>
      <c r="E35" s="15">
        <f t="shared" si="1"/>
        <v>202000</v>
      </c>
      <c r="F35" s="16"/>
      <c r="G35" s="17"/>
      <c r="H35" s="16"/>
      <c r="I35" s="17"/>
      <c r="J35" s="16"/>
      <c r="K35" s="17"/>
      <c r="L35" s="16"/>
      <c r="M35" s="17"/>
      <c r="N35" s="16"/>
      <c r="O35" s="17"/>
      <c r="P35" s="16"/>
      <c r="Q35" s="17"/>
      <c r="R35" s="16"/>
      <c r="S35" s="17"/>
      <c r="T35" s="16"/>
      <c r="U35" s="17"/>
      <c r="V35" s="43"/>
      <c r="W35" s="17"/>
      <c r="X35" s="16"/>
      <c r="Y35" s="17"/>
      <c r="Z35" s="16"/>
      <c r="AA35" s="17"/>
      <c r="AB35" s="16"/>
      <c r="AC35" s="17"/>
      <c r="AD35" s="16"/>
      <c r="AE35" s="17"/>
      <c r="AF35" s="16"/>
      <c r="AG35" s="17"/>
      <c r="AH35" s="16"/>
      <c r="AI35" s="17"/>
      <c r="AJ35" s="16"/>
      <c r="AK35" s="17"/>
      <c r="AL35" s="16"/>
      <c r="AM35" s="17"/>
      <c r="AN35" s="17"/>
      <c r="AO35" s="17"/>
      <c r="AP35" s="17"/>
      <c r="AQ35" s="17"/>
      <c r="AR35" s="17"/>
      <c r="AS35" s="17"/>
      <c r="AT35" s="28"/>
    </row>
    <row r="36" spans="1:47" s="26" customFormat="1" x14ac:dyDescent="0.25">
      <c r="A36" s="11">
        <v>33</v>
      </c>
      <c r="B36" s="12" t="s">
        <v>41</v>
      </c>
      <c r="C36" s="13"/>
      <c r="D36" s="14">
        <v>142000</v>
      </c>
      <c r="E36" s="15">
        <f t="shared" ref="E36:E67" si="2">SUMIF($F$2:$XFD$2,1,F36:XFD36)+D36</f>
        <v>142000</v>
      </c>
      <c r="F36" s="16"/>
      <c r="G36" s="17"/>
      <c r="H36" s="66"/>
      <c r="I36" s="67"/>
      <c r="J36" s="16"/>
      <c r="K36" s="17"/>
      <c r="L36" s="16"/>
      <c r="M36" s="17"/>
      <c r="N36" s="16"/>
      <c r="O36" s="17"/>
      <c r="P36" s="16"/>
      <c r="Q36" s="17"/>
      <c r="R36" s="16"/>
      <c r="S36" s="17"/>
      <c r="T36" s="18"/>
      <c r="U36" s="19"/>
      <c r="V36" s="20"/>
      <c r="W36" s="19"/>
      <c r="X36" s="18"/>
      <c r="Y36" s="19"/>
      <c r="Z36" s="18"/>
      <c r="AA36" s="19"/>
      <c r="AB36" s="19"/>
      <c r="AC36" s="19"/>
      <c r="AD36" s="19"/>
      <c r="AE36" s="19"/>
      <c r="AF36" s="19"/>
      <c r="AG36" s="19"/>
      <c r="AH36" s="19"/>
      <c r="AI36" s="19"/>
      <c r="AJ36" s="18"/>
      <c r="AK36" s="19"/>
      <c r="AL36" s="18"/>
      <c r="AM36" s="19"/>
      <c r="AN36" s="19"/>
      <c r="AO36" s="19"/>
      <c r="AP36" s="19"/>
      <c r="AQ36" s="19"/>
      <c r="AR36" s="19"/>
      <c r="AS36" s="19"/>
      <c r="AT36" s="21"/>
    </row>
    <row r="37" spans="1:47" x14ac:dyDescent="0.25">
      <c r="A37" s="11">
        <v>34</v>
      </c>
      <c r="B37" s="47" t="s">
        <v>42</v>
      </c>
      <c r="C37" s="13"/>
      <c r="D37" s="14">
        <v>14000</v>
      </c>
      <c r="E37" s="15">
        <f t="shared" si="2"/>
        <v>14000</v>
      </c>
      <c r="F37" s="16"/>
      <c r="G37" s="34"/>
      <c r="H37" s="16"/>
      <c r="I37" s="17"/>
      <c r="J37" s="16"/>
      <c r="K37" s="17"/>
      <c r="L37" s="16"/>
      <c r="M37" s="17"/>
      <c r="N37" s="16"/>
      <c r="O37" s="17"/>
      <c r="P37" s="16"/>
      <c r="Q37" s="17"/>
      <c r="R37" s="16"/>
      <c r="S37" s="17"/>
      <c r="T37" s="16"/>
      <c r="U37" s="17"/>
      <c r="V37" s="43"/>
      <c r="W37" s="17"/>
      <c r="X37" s="16"/>
      <c r="Y37" s="17"/>
      <c r="Z37" s="16"/>
      <c r="AA37" s="17"/>
      <c r="AB37" s="17"/>
      <c r="AC37" s="17"/>
      <c r="AD37" s="17"/>
      <c r="AE37" s="17"/>
      <c r="AF37" s="17"/>
      <c r="AG37" s="17"/>
      <c r="AH37" s="17"/>
      <c r="AI37" s="17"/>
      <c r="AJ37" s="16"/>
      <c r="AK37" s="17"/>
      <c r="AL37" s="16"/>
      <c r="AM37" s="17"/>
      <c r="AN37" s="17"/>
      <c r="AO37" s="17"/>
      <c r="AP37" s="17"/>
      <c r="AQ37" s="17"/>
      <c r="AR37" s="17"/>
      <c r="AS37" s="17"/>
      <c r="AT37" s="28"/>
    </row>
    <row r="38" spans="1:47" x14ac:dyDescent="0.25">
      <c r="A38" s="11">
        <v>35</v>
      </c>
      <c r="B38" s="42" t="s">
        <v>43</v>
      </c>
      <c r="C38" s="13"/>
      <c r="D38" s="14">
        <v>1158000</v>
      </c>
      <c r="E38" s="15">
        <f t="shared" si="2"/>
        <v>1158000</v>
      </c>
      <c r="F38" s="16"/>
      <c r="G38" s="17"/>
      <c r="H38" s="16"/>
      <c r="I38" s="17"/>
      <c r="J38" s="16"/>
      <c r="K38" s="17"/>
      <c r="L38" s="16"/>
      <c r="M38" s="17"/>
      <c r="N38" s="16"/>
      <c r="O38" s="17"/>
      <c r="P38" s="16"/>
      <c r="Q38" s="17"/>
      <c r="R38" s="16"/>
      <c r="S38" s="17"/>
      <c r="T38" s="16"/>
      <c r="U38" s="17"/>
      <c r="V38" s="43"/>
      <c r="W38" s="17"/>
      <c r="X38" s="16"/>
      <c r="Y38" s="17"/>
      <c r="Z38" s="16"/>
      <c r="AA38" s="17"/>
      <c r="AB38" s="17"/>
      <c r="AC38" s="17"/>
      <c r="AD38" s="17"/>
      <c r="AE38" s="17"/>
      <c r="AF38" s="17"/>
      <c r="AG38" s="17"/>
      <c r="AH38" s="17"/>
      <c r="AI38" s="17"/>
      <c r="AJ38" s="16"/>
      <c r="AK38" s="17"/>
      <c r="AL38" s="16"/>
      <c r="AM38" s="17"/>
      <c r="AN38" s="17"/>
      <c r="AO38" s="17"/>
      <c r="AP38" s="17"/>
      <c r="AQ38" s="17"/>
      <c r="AR38" s="17"/>
      <c r="AS38" s="17"/>
      <c r="AT38" s="28"/>
    </row>
    <row r="39" spans="1:47" x14ac:dyDescent="0.25">
      <c r="A39" s="11">
        <v>36</v>
      </c>
      <c r="B39" s="47" t="s">
        <v>44</v>
      </c>
      <c r="C39" s="73"/>
      <c r="D39" s="14">
        <v>409000</v>
      </c>
      <c r="E39" s="15">
        <f t="shared" si="2"/>
        <v>409000</v>
      </c>
      <c r="F39" s="16"/>
      <c r="G39" s="17"/>
      <c r="H39" s="16"/>
      <c r="I39" s="17"/>
      <c r="J39" s="16"/>
      <c r="K39" s="17"/>
      <c r="L39" s="16"/>
      <c r="M39" s="17"/>
      <c r="N39" s="16"/>
      <c r="O39" s="17"/>
      <c r="P39" s="16"/>
      <c r="Q39" s="17"/>
      <c r="R39" s="16"/>
      <c r="S39" s="17"/>
      <c r="T39" s="16"/>
      <c r="U39" s="17"/>
      <c r="V39" s="43"/>
      <c r="W39" s="17"/>
      <c r="X39" s="16"/>
      <c r="Y39" s="17"/>
      <c r="Z39" s="16"/>
      <c r="AA39" s="17"/>
      <c r="AB39" s="17"/>
      <c r="AC39" s="17"/>
      <c r="AD39" s="17"/>
      <c r="AE39" s="17"/>
      <c r="AF39" s="17"/>
      <c r="AG39" s="17"/>
      <c r="AH39" s="17"/>
      <c r="AI39" s="17"/>
      <c r="AJ39" s="16"/>
      <c r="AK39" s="17"/>
      <c r="AL39" s="16"/>
      <c r="AM39" s="17"/>
      <c r="AN39" s="17"/>
      <c r="AO39" s="17"/>
      <c r="AP39" s="17"/>
      <c r="AQ39" s="17"/>
      <c r="AR39" s="17"/>
      <c r="AS39" s="17"/>
      <c r="AT39" s="28"/>
    </row>
    <row r="40" spans="1:47" x14ac:dyDescent="0.25">
      <c r="A40" s="11">
        <v>37</v>
      </c>
      <c r="B40" s="42" t="s">
        <v>45</v>
      </c>
      <c r="C40" s="74"/>
      <c r="D40" s="14">
        <v>21000</v>
      </c>
      <c r="E40" s="15">
        <f t="shared" si="2"/>
        <v>21000</v>
      </c>
      <c r="F40" s="16"/>
      <c r="G40" s="17"/>
      <c r="H40" s="16"/>
      <c r="I40" s="17"/>
      <c r="J40" s="16"/>
      <c r="K40" s="17"/>
      <c r="L40" s="16"/>
      <c r="M40" s="17"/>
      <c r="N40" s="16"/>
      <c r="O40" s="17"/>
      <c r="P40" s="16"/>
      <c r="Q40" s="17"/>
      <c r="R40" s="16"/>
      <c r="S40" s="17"/>
      <c r="T40" s="16"/>
      <c r="U40" s="17"/>
      <c r="V40" s="43"/>
      <c r="W40" s="17"/>
      <c r="X40" s="16"/>
      <c r="Y40" s="17"/>
      <c r="Z40" s="16"/>
      <c r="AA40" s="17"/>
      <c r="AB40" s="17"/>
      <c r="AC40" s="17"/>
      <c r="AD40" s="17"/>
      <c r="AE40" s="17"/>
      <c r="AF40" s="17"/>
      <c r="AG40" s="17"/>
      <c r="AH40" s="17"/>
      <c r="AI40" s="17"/>
      <c r="AJ40" s="16"/>
      <c r="AK40" s="17"/>
      <c r="AL40" s="16"/>
      <c r="AM40" s="17"/>
      <c r="AN40" s="17"/>
      <c r="AO40" s="17"/>
      <c r="AP40" s="17"/>
      <c r="AQ40" s="17"/>
      <c r="AR40" s="17"/>
      <c r="AS40" s="17"/>
      <c r="AT40" s="28"/>
    </row>
    <row r="41" spans="1:47" s="82" customFormat="1" x14ac:dyDescent="0.25">
      <c r="A41" s="11">
        <v>38</v>
      </c>
      <c r="B41" s="75" t="s">
        <v>46</v>
      </c>
      <c r="C41" s="76"/>
      <c r="D41" s="77">
        <v>0</v>
      </c>
      <c r="E41" s="77">
        <f t="shared" si="2"/>
        <v>0</v>
      </c>
      <c r="F41" s="78"/>
      <c r="G41" s="79"/>
      <c r="H41" s="78"/>
      <c r="I41" s="79"/>
      <c r="J41" s="78"/>
      <c r="K41" s="79"/>
      <c r="L41" s="78"/>
      <c r="M41" s="79"/>
      <c r="N41" s="78"/>
      <c r="O41" s="79"/>
      <c r="P41" s="78"/>
      <c r="Q41" s="79"/>
      <c r="R41" s="78"/>
      <c r="S41" s="79"/>
      <c r="T41" s="78"/>
      <c r="U41" s="79"/>
      <c r="V41" s="80"/>
      <c r="W41" s="79"/>
      <c r="X41" s="78"/>
      <c r="Y41" s="79"/>
      <c r="Z41" s="78"/>
      <c r="AA41" s="79"/>
      <c r="AB41" s="78"/>
      <c r="AC41" s="79"/>
      <c r="AD41" s="78"/>
      <c r="AE41" s="79"/>
      <c r="AF41" s="78"/>
      <c r="AG41" s="79"/>
      <c r="AH41" s="78"/>
      <c r="AI41" s="79"/>
      <c r="AJ41" s="78"/>
      <c r="AK41" s="79"/>
      <c r="AL41" s="78"/>
      <c r="AM41" s="79"/>
      <c r="AN41" s="79"/>
      <c r="AO41" s="79"/>
      <c r="AP41" s="79"/>
      <c r="AQ41" s="79"/>
      <c r="AR41" s="79"/>
      <c r="AS41" s="79"/>
      <c r="AT41" s="81"/>
    </row>
    <row r="42" spans="1:47" x14ac:dyDescent="0.25">
      <c r="A42" s="11">
        <v>39</v>
      </c>
      <c r="B42" s="50" t="s">
        <v>47</v>
      </c>
      <c r="C42" s="55"/>
      <c r="D42" s="14">
        <v>126100</v>
      </c>
      <c r="E42" s="15">
        <f t="shared" si="2"/>
        <v>126100</v>
      </c>
      <c r="F42" s="16"/>
      <c r="G42" s="34"/>
      <c r="H42" s="16"/>
      <c r="I42" s="17"/>
      <c r="J42" s="16"/>
      <c r="K42" s="17"/>
      <c r="L42" s="16"/>
      <c r="M42" s="17"/>
      <c r="N42" s="16"/>
      <c r="O42" s="17"/>
      <c r="P42" s="16"/>
      <c r="Q42" s="17"/>
      <c r="R42" s="16"/>
      <c r="S42" s="17"/>
      <c r="T42" s="16"/>
      <c r="U42" s="17"/>
      <c r="V42" s="43"/>
      <c r="W42" s="17"/>
      <c r="X42" s="16"/>
      <c r="Y42" s="17"/>
      <c r="Z42" s="16"/>
      <c r="AA42" s="17"/>
      <c r="AB42" s="17"/>
      <c r="AC42" s="17"/>
      <c r="AD42" s="17"/>
      <c r="AE42" s="17"/>
      <c r="AF42" s="17"/>
      <c r="AG42" s="17"/>
      <c r="AH42" s="17"/>
      <c r="AI42" s="17"/>
      <c r="AJ42" s="16"/>
      <c r="AK42" s="17"/>
      <c r="AL42" s="16"/>
      <c r="AM42" s="17"/>
      <c r="AN42" s="17"/>
      <c r="AO42" s="17"/>
      <c r="AP42" s="17"/>
      <c r="AQ42" s="17"/>
      <c r="AR42" s="17"/>
      <c r="AS42" s="17"/>
      <c r="AT42" s="28"/>
    </row>
    <row r="43" spans="1:47" x14ac:dyDescent="0.25">
      <c r="A43" s="11">
        <v>40</v>
      </c>
      <c r="B43" s="12" t="s">
        <v>48</v>
      </c>
      <c r="C43" s="13"/>
      <c r="D43" s="14">
        <v>87000</v>
      </c>
      <c r="E43" s="15">
        <f t="shared" si="2"/>
        <v>87000</v>
      </c>
      <c r="F43" s="16"/>
      <c r="G43" s="17"/>
      <c r="H43" s="16"/>
      <c r="I43" s="34"/>
      <c r="J43" s="16"/>
      <c r="K43" s="17"/>
      <c r="L43" s="16"/>
      <c r="M43" s="17"/>
      <c r="N43" s="16"/>
      <c r="O43" s="17"/>
      <c r="P43" s="16"/>
      <c r="Q43" s="17"/>
      <c r="R43" s="16"/>
      <c r="S43" s="17"/>
      <c r="T43" s="16"/>
      <c r="U43" s="17"/>
      <c r="V43" s="43"/>
      <c r="W43" s="17"/>
      <c r="X43" s="16"/>
      <c r="Y43" s="17"/>
      <c r="Z43" s="16"/>
      <c r="AA43" s="17"/>
      <c r="AB43" s="17"/>
      <c r="AC43" s="17"/>
      <c r="AD43" s="17"/>
      <c r="AE43" s="17"/>
      <c r="AF43" s="17"/>
      <c r="AG43" s="17"/>
      <c r="AH43" s="17"/>
      <c r="AI43" s="17"/>
      <c r="AJ43" s="16"/>
      <c r="AK43" s="17"/>
      <c r="AL43" s="16"/>
      <c r="AM43" s="17"/>
      <c r="AN43" s="17"/>
      <c r="AO43" s="17"/>
      <c r="AP43" s="17"/>
      <c r="AQ43" s="17"/>
      <c r="AR43" s="17"/>
      <c r="AS43" s="17"/>
      <c r="AT43" s="28"/>
    </row>
    <row r="44" spans="1:47" x14ac:dyDescent="0.25">
      <c r="A44" s="11">
        <v>41</v>
      </c>
      <c r="B44" s="41" t="s">
        <v>49</v>
      </c>
      <c r="C44" s="44"/>
      <c r="D44" s="14">
        <v>444300</v>
      </c>
      <c r="E44" s="15">
        <f t="shared" si="2"/>
        <v>444300</v>
      </c>
      <c r="F44" s="16"/>
      <c r="G44" s="17"/>
      <c r="H44" s="16"/>
      <c r="I44" s="17"/>
      <c r="J44" s="16"/>
      <c r="K44" s="17"/>
      <c r="L44" s="16"/>
      <c r="M44" s="17"/>
      <c r="N44" s="16"/>
      <c r="O44" s="17"/>
      <c r="P44" s="16"/>
      <c r="Q44" s="17"/>
      <c r="R44" s="16"/>
      <c r="S44" s="17"/>
      <c r="T44" s="16"/>
      <c r="U44" s="17"/>
      <c r="V44" s="43"/>
      <c r="W44" s="17"/>
      <c r="X44" s="16"/>
      <c r="Y44" s="17"/>
      <c r="Z44" s="16"/>
      <c r="AA44" s="17"/>
      <c r="AB44" s="17"/>
      <c r="AC44" s="17"/>
      <c r="AD44" s="17"/>
      <c r="AE44" s="17"/>
      <c r="AF44" s="17"/>
      <c r="AG44" s="17"/>
      <c r="AH44" s="17"/>
      <c r="AI44" s="17"/>
      <c r="AJ44" s="16"/>
      <c r="AK44" s="17"/>
      <c r="AL44" s="16"/>
      <c r="AM44" s="17"/>
      <c r="AN44" s="17"/>
      <c r="AO44" s="17"/>
      <c r="AP44" s="17"/>
      <c r="AQ44" s="17"/>
      <c r="AR44" s="17"/>
      <c r="AS44" s="17"/>
      <c r="AT44" s="28"/>
    </row>
    <row r="45" spans="1:47" x14ac:dyDescent="0.25">
      <c r="A45" s="11">
        <v>42</v>
      </c>
      <c r="B45" s="83" t="s">
        <v>50</v>
      </c>
      <c r="C45" s="84"/>
      <c r="D45" s="14">
        <v>650000</v>
      </c>
      <c r="E45" s="15">
        <f t="shared" si="2"/>
        <v>650000</v>
      </c>
      <c r="F45" s="16"/>
      <c r="G45" s="17"/>
      <c r="H45" s="16"/>
      <c r="I45" s="17"/>
      <c r="J45" s="16"/>
      <c r="K45" s="17"/>
      <c r="L45" s="16"/>
      <c r="M45" s="17"/>
      <c r="N45" s="16"/>
      <c r="O45" s="17"/>
      <c r="P45" s="16"/>
      <c r="Q45" s="17"/>
      <c r="R45" s="16"/>
      <c r="S45" s="17"/>
      <c r="T45" s="16"/>
      <c r="U45" s="17"/>
      <c r="V45" s="43"/>
      <c r="W45" s="17"/>
      <c r="X45" s="16"/>
      <c r="Y45" s="17"/>
      <c r="Z45" s="16"/>
      <c r="AA45" s="17"/>
      <c r="AB45" s="17"/>
      <c r="AC45" s="17"/>
      <c r="AD45" s="17"/>
      <c r="AE45" s="17"/>
      <c r="AF45" s="17"/>
      <c r="AG45" s="17"/>
      <c r="AH45" s="17"/>
      <c r="AI45" s="17"/>
      <c r="AJ45" s="16"/>
      <c r="AK45" s="17"/>
      <c r="AL45" s="16"/>
      <c r="AM45" s="17"/>
      <c r="AN45" s="17"/>
      <c r="AO45" s="17"/>
      <c r="AP45" s="17"/>
      <c r="AQ45" s="17"/>
      <c r="AR45" s="17"/>
      <c r="AS45" s="17"/>
      <c r="AT45" s="28"/>
    </row>
    <row r="46" spans="1:47" x14ac:dyDescent="0.25">
      <c r="A46" s="11">
        <v>43</v>
      </c>
      <c r="B46" s="12" t="s">
        <v>51</v>
      </c>
      <c r="C46" s="85"/>
      <c r="D46" s="14">
        <v>64000</v>
      </c>
      <c r="E46" s="15">
        <f t="shared" si="2"/>
        <v>64000</v>
      </c>
      <c r="F46" s="16"/>
      <c r="G46" s="17"/>
      <c r="H46" s="16"/>
      <c r="I46" s="17"/>
      <c r="J46" s="16"/>
      <c r="K46" s="17"/>
      <c r="L46" s="16"/>
      <c r="M46" s="17"/>
      <c r="N46" s="16"/>
      <c r="O46" s="17"/>
      <c r="P46" s="16"/>
      <c r="Q46" s="17"/>
      <c r="R46" s="16"/>
      <c r="S46" s="17"/>
      <c r="T46" s="16"/>
      <c r="U46" s="17"/>
      <c r="V46" s="43"/>
      <c r="W46" s="17"/>
      <c r="X46" s="16"/>
      <c r="Y46" s="17"/>
      <c r="Z46" s="16"/>
      <c r="AA46" s="17"/>
      <c r="AB46" s="17"/>
      <c r="AC46" s="17"/>
      <c r="AD46" s="17"/>
      <c r="AE46" s="17"/>
      <c r="AF46" s="17"/>
      <c r="AG46" s="17"/>
      <c r="AH46" s="17"/>
      <c r="AI46" s="17"/>
      <c r="AJ46" s="16"/>
      <c r="AK46" s="17"/>
      <c r="AL46" s="16"/>
      <c r="AM46" s="17"/>
      <c r="AN46" s="17"/>
      <c r="AO46" s="17"/>
      <c r="AP46" s="17"/>
      <c r="AQ46" s="17"/>
      <c r="AR46" s="17"/>
      <c r="AS46" s="17"/>
      <c r="AT46" s="28"/>
    </row>
    <row r="47" spans="1:47" x14ac:dyDescent="0.25">
      <c r="A47" s="11">
        <v>44</v>
      </c>
      <c r="B47" s="83" t="s">
        <v>52</v>
      </c>
      <c r="C47" s="85"/>
      <c r="D47" s="14">
        <v>825000</v>
      </c>
      <c r="E47" s="15">
        <f t="shared" si="2"/>
        <v>825000</v>
      </c>
      <c r="F47" s="16"/>
      <c r="G47" s="17"/>
      <c r="H47" s="16"/>
      <c r="I47" s="17"/>
      <c r="J47" s="16"/>
      <c r="K47" s="17"/>
      <c r="L47" s="16"/>
      <c r="M47" s="17"/>
      <c r="N47" s="16"/>
      <c r="O47" s="17"/>
      <c r="P47" s="16"/>
      <c r="Q47" s="17"/>
      <c r="R47" s="16"/>
      <c r="S47" s="17"/>
      <c r="T47" s="16"/>
      <c r="U47" s="17"/>
      <c r="V47" s="16"/>
      <c r="W47" s="17"/>
      <c r="X47" s="16"/>
      <c r="Y47" s="17"/>
      <c r="Z47" s="16"/>
      <c r="AA47" s="17"/>
      <c r="AB47" s="16"/>
      <c r="AC47" s="17"/>
      <c r="AD47" s="16"/>
      <c r="AE47" s="17"/>
      <c r="AF47" s="17"/>
      <c r="AG47" s="17"/>
      <c r="AH47" s="17"/>
      <c r="AI47" s="17"/>
      <c r="AJ47" s="16"/>
      <c r="AK47" s="17"/>
      <c r="AL47" s="16"/>
      <c r="AM47" s="17"/>
      <c r="AN47" s="17"/>
      <c r="AO47" s="17"/>
      <c r="AP47" s="17"/>
      <c r="AQ47" s="17"/>
      <c r="AR47" s="17"/>
      <c r="AS47" s="17"/>
      <c r="AT47" s="28"/>
    </row>
    <row r="48" spans="1:47" s="64" customFormat="1" x14ac:dyDescent="0.25">
      <c r="A48" s="11">
        <v>45</v>
      </c>
      <c r="B48" s="41" t="s">
        <v>53</v>
      </c>
      <c r="C48" s="44"/>
      <c r="D48" s="71">
        <v>52300</v>
      </c>
      <c r="E48" s="15">
        <f t="shared" si="2"/>
        <v>52300</v>
      </c>
      <c r="F48" s="60"/>
      <c r="G48" s="61"/>
      <c r="H48" s="60"/>
      <c r="I48" s="61"/>
      <c r="J48" s="60"/>
      <c r="K48" s="61"/>
      <c r="L48" s="60"/>
      <c r="M48" s="61"/>
      <c r="N48" s="60"/>
      <c r="O48" s="61"/>
      <c r="P48" s="60"/>
      <c r="Q48" s="61"/>
      <c r="R48" s="60"/>
      <c r="S48" s="61"/>
      <c r="T48" s="60"/>
      <c r="U48" s="61"/>
      <c r="V48" s="62"/>
      <c r="W48" s="61"/>
      <c r="X48" s="60"/>
      <c r="Y48" s="61"/>
      <c r="Z48" s="60"/>
      <c r="AA48" s="61"/>
      <c r="AB48" s="61"/>
      <c r="AC48" s="61"/>
      <c r="AD48" s="61"/>
      <c r="AE48" s="61"/>
      <c r="AF48" s="61"/>
      <c r="AG48" s="61"/>
      <c r="AH48" s="61"/>
      <c r="AI48" s="61"/>
      <c r="AJ48" s="60"/>
      <c r="AK48" s="61"/>
      <c r="AL48" s="60"/>
      <c r="AM48" s="61"/>
      <c r="AN48" s="61"/>
      <c r="AO48" s="61"/>
      <c r="AP48" s="61"/>
      <c r="AQ48" s="61"/>
      <c r="AR48" s="61"/>
      <c r="AS48" s="61"/>
      <c r="AT48" s="63"/>
    </row>
    <row r="49" spans="1:46" s="64" customFormat="1" x14ac:dyDescent="0.25">
      <c r="A49" s="11">
        <v>46</v>
      </c>
      <c r="B49" s="12" t="s">
        <v>54</v>
      </c>
      <c r="C49" s="44"/>
      <c r="D49" s="71">
        <v>16350</v>
      </c>
      <c r="E49" s="15">
        <f t="shared" si="2"/>
        <v>16350</v>
      </c>
      <c r="F49" s="60"/>
      <c r="G49" s="61"/>
      <c r="H49" s="60"/>
      <c r="I49" s="61"/>
      <c r="J49" s="60"/>
      <c r="K49" s="61"/>
      <c r="L49" s="60"/>
      <c r="M49" s="61"/>
      <c r="N49" s="60"/>
      <c r="O49" s="61"/>
      <c r="P49" s="60"/>
      <c r="Q49" s="61"/>
      <c r="R49" s="60"/>
      <c r="S49" s="61"/>
      <c r="T49" s="60"/>
      <c r="U49" s="61"/>
      <c r="V49" s="62"/>
      <c r="W49" s="61"/>
      <c r="X49" s="60"/>
      <c r="Y49" s="61"/>
      <c r="Z49" s="60"/>
      <c r="AA49" s="61"/>
      <c r="AB49" s="61"/>
      <c r="AC49" s="61"/>
      <c r="AD49" s="61"/>
      <c r="AE49" s="61"/>
      <c r="AF49" s="61"/>
      <c r="AG49" s="61"/>
      <c r="AH49" s="61"/>
      <c r="AI49" s="61"/>
      <c r="AJ49" s="60"/>
      <c r="AK49" s="61"/>
      <c r="AL49" s="60"/>
      <c r="AM49" s="61"/>
      <c r="AN49" s="61"/>
      <c r="AO49" s="61"/>
      <c r="AP49" s="61"/>
      <c r="AQ49" s="61"/>
      <c r="AR49" s="61"/>
      <c r="AS49" s="61"/>
      <c r="AT49" s="63"/>
    </row>
    <row r="50" spans="1:46" x14ac:dyDescent="0.25">
      <c r="A50" s="11">
        <v>47</v>
      </c>
      <c r="B50" s="12" t="s">
        <v>55</v>
      </c>
      <c r="C50" s="85"/>
      <c r="D50" s="14">
        <v>35000</v>
      </c>
      <c r="E50" s="15">
        <f t="shared" si="2"/>
        <v>35000</v>
      </c>
      <c r="F50" s="16"/>
      <c r="G50" s="17"/>
      <c r="H50" s="16"/>
      <c r="I50" s="17"/>
      <c r="J50" s="16"/>
      <c r="K50" s="17"/>
      <c r="L50" s="16"/>
      <c r="M50" s="17"/>
      <c r="N50" s="16"/>
      <c r="O50" s="17"/>
      <c r="P50" s="16"/>
      <c r="Q50" s="17"/>
      <c r="R50" s="16"/>
      <c r="S50" s="17"/>
      <c r="T50" s="16"/>
      <c r="U50" s="17"/>
      <c r="V50" s="43"/>
      <c r="W50" s="17"/>
      <c r="X50" s="16"/>
      <c r="Y50" s="17"/>
      <c r="Z50" s="16"/>
      <c r="AA50" s="17"/>
      <c r="AB50" s="17"/>
      <c r="AC50" s="17"/>
      <c r="AD50" s="17"/>
      <c r="AE50" s="17"/>
      <c r="AF50" s="17"/>
      <c r="AG50" s="17"/>
      <c r="AH50" s="17"/>
      <c r="AI50" s="17"/>
      <c r="AJ50" s="16"/>
      <c r="AK50" s="17"/>
      <c r="AL50" s="16"/>
      <c r="AM50" s="17"/>
      <c r="AN50" s="17"/>
      <c r="AO50" s="17"/>
      <c r="AP50" s="17"/>
      <c r="AQ50" s="17"/>
      <c r="AR50" s="17"/>
      <c r="AS50" s="17"/>
      <c r="AT50" s="28"/>
    </row>
    <row r="51" spans="1:46" x14ac:dyDescent="0.25">
      <c r="A51" s="11">
        <v>48</v>
      </c>
      <c r="B51" s="42" t="s">
        <v>56</v>
      </c>
      <c r="C51" s="85"/>
      <c r="D51" s="14">
        <v>9000</v>
      </c>
      <c r="E51" s="15">
        <f t="shared" si="2"/>
        <v>9000</v>
      </c>
      <c r="F51" s="16"/>
      <c r="G51" s="17"/>
      <c r="H51" s="18"/>
      <c r="I51" s="17"/>
      <c r="J51" s="16"/>
      <c r="K51" s="17"/>
      <c r="L51" s="16"/>
      <c r="M51" s="17"/>
      <c r="N51" s="16"/>
      <c r="O51" s="17"/>
      <c r="P51" s="16"/>
      <c r="Q51" s="17"/>
      <c r="R51" s="16"/>
      <c r="S51" s="17"/>
      <c r="T51" s="16"/>
      <c r="U51" s="17"/>
      <c r="V51" s="43"/>
      <c r="W51" s="17"/>
      <c r="X51" s="16"/>
      <c r="Y51" s="17"/>
      <c r="Z51" s="16"/>
      <c r="AA51" s="17"/>
      <c r="AB51" s="17"/>
      <c r="AC51" s="17"/>
      <c r="AD51" s="17"/>
      <c r="AE51" s="17"/>
      <c r="AF51" s="17"/>
      <c r="AG51" s="17"/>
      <c r="AH51" s="17"/>
      <c r="AI51" s="17"/>
      <c r="AJ51" s="16"/>
      <c r="AK51" s="17"/>
      <c r="AL51" s="16"/>
      <c r="AM51" s="17"/>
      <c r="AN51" s="17"/>
      <c r="AO51" s="17"/>
      <c r="AP51" s="17"/>
      <c r="AQ51" s="17"/>
      <c r="AR51" s="17"/>
      <c r="AS51" s="17"/>
      <c r="AT51" s="28"/>
    </row>
    <row r="52" spans="1:46" x14ac:dyDescent="0.25">
      <c r="A52" s="11">
        <v>49</v>
      </c>
      <c r="B52" s="12" t="s">
        <v>57</v>
      </c>
      <c r="C52" s="85"/>
      <c r="D52" s="14">
        <v>54700</v>
      </c>
      <c r="E52" s="15">
        <f t="shared" si="2"/>
        <v>54700</v>
      </c>
      <c r="F52" s="16"/>
      <c r="G52" s="34"/>
      <c r="H52" s="16"/>
      <c r="I52" s="17"/>
      <c r="J52" s="16"/>
      <c r="K52" s="17"/>
      <c r="L52" s="16"/>
      <c r="M52" s="17"/>
      <c r="N52" s="16"/>
      <c r="O52" s="17"/>
      <c r="P52" s="16"/>
      <c r="Q52" s="17"/>
      <c r="R52" s="16"/>
      <c r="S52" s="17"/>
      <c r="T52" s="16"/>
      <c r="U52" s="17"/>
      <c r="V52" s="43"/>
      <c r="W52" s="17"/>
      <c r="X52" s="16"/>
      <c r="Y52" s="17"/>
      <c r="Z52" s="16"/>
      <c r="AA52" s="17"/>
      <c r="AB52" s="17"/>
      <c r="AC52" s="17"/>
      <c r="AD52" s="17"/>
      <c r="AE52" s="17"/>
      <c r="AF52" s="17"/>
      <c r="AG52" s="17"/>
      <c r="AH52" s="17"/>
      <c r="AI52" s="17"/>
      <c r="AJ52" s="16"/>
      <c r="AK52" s="17"/>
      <c r="AL52" s="16"/>
      <c r="AM52" s="17"/>
      <c r="AN52" s="17"/>
      <c r="AO52" s="17"/>
      <c r="AP52" s="17"/>
      <c r="AQ52" s="17"/>
      <c r="AR52" s="17"/>
      <c r="AS52" s="17"/>
      <c r="AT52" s="28"/>
    </row>
    <row r="53" spans="1:46" x14ac:dyDescent="0.25">
      <c r="A53" s="11">
        <v>50</v>
      </c>
      <c r="B53" s="12" t="s">
        <v>58</v>
      </c>
      <c r="C53" s="44"/>
      <c r="D53" s="14">
        <v>63400</v>
      </c>
      <c r="E53" s="15">
        <f t="shared" si="2"/>
        <v>63400</v>
      </c>
      <c r="F53" s="16"/>
      <c r="G53" s="17"/>
      <c r="H53" s="16"/>
      <c r="I53" s="17"/>
      <c r="J53" s="16"/>
      <c r="K53" s="17"/>
      <c r="L53" s="16"/>
      <c r="M53" s="17"/>
      <c r="N53" s="16"/>
      <c r="O53" s="17"/>
      <c r="P53" s="16"/>
      <c r="Q53" s="17"/>
      <c r="R53" s="16"/>
      <c r="S53" s="17"/>
      <c r="T53" s="16"/>
      <c r="U53" s="17"/>
      <c r="V53" s="43"/>
      <c r="W53" s="17"/>
      <c r="X53" s="16"/>
      <c r="Y53" s="17"/>
      <c r="Z53" s="16"/>
      <c r="AA53" s="17"/>
      <c r="AB53" s="16"/>
      <c r="AC53" s="17"/>
      <c r="AD53" s="16"/>
      <c r="AE53" s="17"/>
      <c r="AF53" s="17"/>
      <c r="AG53" s="17"/>
      <c r="AH53" s="17"/>
      <c r="AI53" s="17"/>
      <c r="AJ53" s="16"/>
      <c r="AK53" s="17"/>
      <c r="AL53" s="16"/>
      <c r="AM53" s="17"/>
      <c r="AN53" s="17"/>
      <c r="AO53" s="17"/>
      <c r="AP53" s="17"/>
      <c r="AQ53" s="17"/>
      <c r="AR53" s="17"/>
      <c r="AS53" s="17"/>
      <c r="AT53" s="28"/>
    </row>
    <row r="54" spans="1:46" x14ac:dyDescent="0.25">
      <c r="A54" s="11">
        <v>51</v>
      </c>
      <c r="B54" s="12" t="s">
        <v>59</v>
      </c>
      <c r="C54" s="85"/>
      <c r="D54" s="14">
        <v>558600</v>
      </c>
      <c r="E54" s="15">
        <f t="shared" si="2"/>
        <v>558600</v>
      </c>
      <c r="F54" s="16"/>
      <c r="G54" s="17"/>
      <c r="H54" s="16"/>
      <c r="I54" s="17"/>
      <c r="J54" s="16"/>
      <c r="K54" s="17"/>
      <c r="L54" s="16"/>
      <c r="M54" s="17"/>
      <c r="N54" s="16"/>
      <c r="O54" s="17"/>
      <c r="P54" s="16"/>
      <c r="Q54" s="17"/>
      <c r="R54" s="16"/>
      <c r="S54" s="17"/>
      <c r="T54" s="16"/>
      <c r="U54" s="17"/>
      <c r="V54" s="43"/>
      <c r="W54" s="17"/>
      <c r="X54" s="16"/>
      <c r="Y54" s="17"/>
      <c r="Z54" s="16"/>
      <c r="AA54" s="17"/>
      <c r="AB54" s="17"/>
      <c r="AC54" s="17"/>
      <c r="AD54" s="17"/>
      <c r="AE54" s="17"/>
      <c r="AF54" s="17"/>
      <c r="AG54" s="17"/>
      <c r="AH54" s="17"/>
      <c r="AI54" s="17"/>
      <c r="AJ54" s="16"/>
      <c r="AK54" s="17"/>
      <c r="AL54" s="16"/>
      <c r="AM54" s="17"/>
      <c r="AN54" s="17"/>
      <c r="AO54" s="17"/>
      <c r="AP54" s="17"/>
      <c r="AQ54" s="17"/>
      <c r="AR54" s="17"/>
      <c r="AS54" s="17"/>
      <c r="AT54" s="28"/>
    </row>
    <row r="55" spans="1:46" x14ac:dyDescent="0.25">
      <c r="A55" s="11">
        <v>52</v>
      </c>
      <c r="B55" s="42" t="s">
        <v>60</v>
      </c>
      <c r="C55" s="85"/>
      <c r="D55" s="14">
        <v>145000</v>
      </c>
      <c r="E55" s="15">
        <f t="shared" si="2"/>
        <v>145000</v>
      </c>
      <c r="F55" s="16"/>
      <c r="G55" s="86"/>
      <c r="H55" s="16"/>
      <c r="I55" s="17"/>
      <c r="J55" s="16"/>
      <c r="K55" s="17"/>
      <c r="L55" s="16"/>
      <c r="M55" s="17"/>
      <c r="N55" s="16"/>
      <c r="O55" s="17"/>
      <c r="P55" s="16"/>
      <c r="Q55" s="17"/>
      <c r="R55" s="16"/>
      <c r="S55" s="17"/>
      <c r="T55" s="16"/>
      <c r="U55" s="17"/>
      <c r="V55" s="43"/>
      <c r="W55" s="17"/>
      <c r="X55" s="16"/>
      <c r="Y55" s="17"/>
      <c r="Z55" s="16"/>
      <c r="AA55" s="17"/>
      <c r="AB55" s="17"/>
      <c r="AC55" s="17"/>
      <c r="AD55" s="17"/>
      <c r="AE55" s="17"/>
      <c r="AF55" s="17"/>
      <c r="AG55" s="17"/>
      <c r="AH55" s="17"/>
      <c r="AI55" s="17"/>
      <c r="AJ55" s="16"/>
      <c r="AK55" s="17"/>
      <c r="AL55" s="16"/>
      <c r="AM55" s="17"/>
      <c r="AN55" s="17"/>
      <c r="AO55" s="17"/>
      <c r="AP55" s="17"/>
      <c r="AQ55" s="17"/>
      <c r="AR55" s="17"/>
      <c r="AS55" s="17"/>
      <c r="AT55" s="28"/>
    </row>
    <row r="56" spans="1:46" x14ac:dyDescent="0.25">
      <c r="A56" s="11">
        <v>53</v>
      </c>
      <c r="B56" s="12" t="s">
        <v>61</v>
      </c>
      <c r="C56" s="84"/>
      <c r="D56" s="14">
        <v>13000</v>
      </c>
      <c r="E56" s="15">
        <f t="shared" si="2"/>
        <v>13000</v>
      </c>
      <c r="F56" s="16"/>
      <c r="G56" s="17"/>
      <c r="H56" s="16"/>
      <c r="I56" s="17"/>
      <c r="J56" s="16"/>
      <c r="K56" s="17"/>
      <c r="L56" s="16"/>
      <c r="M56" s="17"/>
      <c r="N56" s="16"/>
      <c r="O56" s="17"/>
      <c r="P56" s="16"/>
      <c r="Q56" s="17"/>
      <c r="R56" s="16"/>
      <c r="S56" s="17"/>
      <c r="T56" s="16"/>
      <c r="U56" s="17"/>
      <c r="V56" s="43"/>
      <c r="W56" s="17"/>
      <c r="X56" s="16"/>
      <c r="Y56" s="17"/>
      <c r="Z56" s="16"/>
      <c r="AA56" s="17"/>
      <c r="AB56" s="17"/>
      <c r="AC56" s="17"/>
      <c r="AD56" s="17"/>
      <c r="AE56" s="17"/>
      <c r="AF56" s="17"/>
      <c r="AG56" s="17"/>
      <c r="AH56" s="17"/>
      <c r="AI56" s="17"/>
      <c r="AJ56" s="16"/>
      <c r="AK56" s="17"/>
      <c r="AL56" s="16"/>
      <c r="AM56" s="17"/>
      <c r="AN56" s="17"/>
      <c r="AO56" s="17"/>
      <c r="AP56" s="17"/>
      <c r="AQ56" s="17"/>
      <c r="AR56" s="17"/>
      <c r="AS56" s="17"/>
      <c r="AT56" s="28"/>
    </row>
    <row r="57" spans="1:46" x14ac:dyDescent="0.25">
      <c r="A57" s="11">
        <v>54</v>
      </c>
      <c r="B57" s="83" t="s">
        <v>62</v>
      </c>
      <c r="C57" s="85"/>
      <c r="D57" s="14">
        <v>182800</v>
      </c>
      <c r="E57" s="15">
        <f t="shared" si="2"/>
        <v>182800</v>
      </c>
      <c r="F57" s="16"/>
      <c r="G57" s="17"/>
      <c r="H57" s="16"/>
      <c r="I57" s="17"/>
      <c r="J57" s="16"/>
      <c r="K57" s="17"/>
      <c r="L57" s="16"/>
      <c r="M57" s="17"/>
      <c r="N57" s="16"/>
      <c r="O57" s="17"/>
      <c r="P57" s="16"/>
      <c r="Q57" s="17"/>
      <c r="R57" s="16"/>
      <c r="S57" s="17"/>
      <c r="T57" s="16"/>
      <c r="U57" s="17"/>
      <c r="V57" s="43"/>
      <c r="W57" s="17"/>
      <c r="X57" s="16"/>
      <c r="Y57" s="17"/>
      <c r="Z57" s="16"/>
      <c r="AA57" s="17"/>
      <c r="AB57" s="17"/>
      <c r="AC57" s="17"/>
      <c r="AD57" s="17"/>
      <c r="AE57" s="17"/>
      <c r="AF57" s="17"/>
      <c r="AG57" s="17"/>
      <c r="AH57" s="17"/>
      <c r="AI57" s="17"/>
      <c r="AJ57" s="16"/>
      <c r="AK57" s="17"/>
      <c r="AL57" s="16"/>
      <c r="AM57" s="17"/>
      <c r="AN57" s="17"/>
      <c r="AO57" s="17"/>
      <c r="AP57" s="17"/>
      <c r="AQ57" s="17"/>
      <c r="AR57" s="17"/>
      <c r="AS57" s="17"/>
      <c r="AT57" s="28"/>
    </row>
    <row r="58" spans="1:46" x14ac:dyDescent="0.25">
      <c r="A58" s="11">
        <v>55</v>
      </c>
      <c r="B58" s="12" t="s">
        <v>63</v>
      </c>
      <c r="C58" s="44"/>
      <c r="D58" s="14">
        <v>48000</v>
      </c>
      <c r="E58" s="15">
        <f t="shared" si="2"/>
        <v>48000</v>
      </c>
      <c r="F58" s="16"/>
      <c r="G58" s="17"/>
      <c r="H58" s="16"/>
      <c r="I58" s="17"/>
      <c r="J58" s="16"/>
      <c r="K58" s="17"/>
      <c r="L58" s="16"/>
      <c r="M58" s="17"/>
      <c r="N58" s="16"/>
      <c r="O58" s="17"/>
      <c r="P58" s="16"/>
      <c r="Q58" s="17"/>
      <c r="R58" s="16"/>
      <c r="S58" s="17"/>
      <c r="T58" s="16"/>
      <c r="U58" s="17"/>
      <c r="V58" s="43"/>
      <c r="W58" s="17"/>
      <c r="X58" s="16"/>
      <c r="Y58" s="17"/>
      <c r="Z58" s="16"/>
      <c r="AA58" s="17"/>
      <c r="AB58" s="17"/>
      <c r="AC58" s="17"/>
      <c r="AD58" s="17"/>
      <c r="AE58" s="17"/>
      <c r="AF58" s="17"/>
      <c r="AG58" s="17"/>
      <c r="AH58" s="17"/>
      <c r="AI58" s="17"/>
      <c r="AJ58" s="16"/>
      <c r="AK58" s="17"/>
      <c r="AL58" s="16"/>
      <c r="AM58" s="17"/>
      <c r="AN58" s="17"/>
      <c r="AO58" s="17"/>
      <c r="AP58" s="17"/>
      <c r="AQ58" s="17"/>
      <c r="AR58" s="17"/>
      <c r="AS58" s="17"/>
      <c r="AT58" s="28"/>
    </row>
    <row r="59" spans="1:46" x14ac:dyDescent="0.25">
      <c r="A59" s="11">
        <v>56</v>
      </c>
      <c r="B59" s="12" t="s">
        <v>64</v>
      </c>
      <c r="C59" s="84"/>
      <c r="D59" s="14">
        <v>0</v>
      </c>
      <c r="E59" s="15">
        <f t="shared" si="2"/>
        <v>0</v>
      </c>
      <c r="F59" s="16"/>
      <c r="G59" s="17"/>
      <c r="H59" s="66"/>
      <c r="I59" s="67"/>
      <c r="J59" s="16"/>
      <c r="K59" s="17"/>
      <c r="L59" s="16"/>
      <c r="M59" s="17"/>
      <c r="N59" s="16"/>
      <c r="O59" s="17"/>
      <c r="P59" s="16"/>
      <c r="Q59" s="17"/>
      <c r="R59" s="16"/>
      <c r="S59" s="17"/>
      <c r="T59" s="16"/>
      <c r="U59" s="17"/>
      <c r="V59" s="43"/>
      <c r="W59" s="17"/>
      <c r="X59" s="16"/>
      <c r="Y59" s="17"/>
      <c r="Z59" s="16"/>
      <c r="AA59" s="17"/>
      <c r="AB59" s="17"/>
      <c r="AC59" s="17"/>
      <c r="AD59" s="17"/>
      <c r="AE59" s="17"/>
      <c r="AF59" s="17"/>
      <c r="AG59" s="17"/>
      <c r="AH59" s="17"/>
      <c r="AI59" s="17"/>
      <c r="AJ59" s="16"/>
      <c r="AK59" s="17"/>
      <c r="AL59" s="16"/>
      <c r="AM59" s="17"/>
      <c r="AN59" s="17"/>
      <c r="AO59" s="17"/>
      <c r="AP59" s="17"/>
      <c r="AQ59" s="17"/>
      <c r="AR59" s="17"/>
      <c r="AS59" s="17"/>
      <c r="AT59" s="28"/>
    </row>
    <row r="60" spans="1:46" x14ac:dyDescent="0.25">
      <c r="A60" s="11">
        <v>57</v>
      </c>
      <c r="B60" s="42" t="s">
        <v>65</v>
      </c>
      <c r="C60" s="85"/>
      <c r="D60" s="14">
        <v>1100</v>
      </c>
      <c r="E60" s="15">
        <f t="shared" si="2"/>
        <v>1100</v>
      </c>
      <c r="F60" s="16"/>
      <c r="G60" s="34"/>
      <c r="H60" s="18"/>
      <c r="I60" s="17"/>
      <c r="J60" s="16"/>
      <c r="K60" s="17"/>
      <c r="L60" s="16"/>
      <c r="M60" s="17"/>
      <c r="N60" s="16"/>
      <c r="O60" s="17"/>
      <c r="P60" s="16"/>
      <c r="Q60" s="17"/>
      <c r="R60" s="16"/>
      <c r="S60" s="17"/>
      <c r="T60" s="16"/>
      <c r="U60" s="17"/>
      <c r="V60" s="66"/>
      <c r="W60" s="67"/>
      <c r="X60" s="16"/>
      <c r="Y60" s="17"/>
      <c r="Z60" s="16"/>
      <c r="AA60" s="17"/>
      <c r="AB60" s="16"/>
      <c r="AC60" s="17"/>
      <c r="AD60" s="16"/>
      <c r="AE60" s="17"/>
      <c r="AF60" s="16"/>
      <c r="AG60" s="17"/>
      <c r="AH60" s="33"/>
      <c r="AI60" s="17"/>
      <c r="AJ60" s="16"/>
      <c r="AK60" s="17"/>
      <c r="AL60" s="16"/>
      <c r="AM60" s="17"/>
      <c r="AN60" s="16"/>
      <c r="AO60" s="17"/>
      <c r="AP60" s="17"/>
      <c r="AQ60" s="17"/>
      <c r="AR60" s="17"/>
      <c r="AS60" s="17"/>
      <c r="AT60" s="28"/>
    </row>
    <row r="61" spans="1:46" x14ac:dyDescent="0.25">
      <c r="A61" s="11">
        <v>58</v>
      </c>
      <c r="B61" s="47" t="s">
        <v>66</v>
      </c>
      <c r="C61" s="84"/>
      <c r="D61" s="14">
        <v>340600</v>
      </c>
      <c r="E61" s="15">
        <f t="shared" si="2"/>
        <v>340600</v>
      </c>
      <c r="F61" s="16"/>
      <c r="G61" s="17"/>
      <c r="H61" s="16"/>
      <c r="I61" s="17"/>
      <c r="J61" s="16"/>
      <c r="K61" s="17"/>
      <c r="L61" s="16"/>
      <c r="M61" s="17"/>
      <c r="N61" s="16"/>
      <c r="O61" s="17"/>
      <c r="P61" s="16"/>
      <c r="Q61" s="17"/>
      <c r="R61" s="16"/>
      <c r="S61" s="17"/>
      <c r="T61" s="16"/>
      <c r="U61" s="17"/>
      <c r="V61" s="43"/>
      <c r="W61" s="17"/>
      <c r="X61" s="16"/>
      <c r="Y61" s="17"/>
      <c r="Z61" s="16"/>
      <c r="AA61" s="17"/>
      <c r="AB61" s="17"/>
      <c r="AC61" s="17"/>
      <c r="AD61" s="17"/>
      <c r="AE61" s="17"/>
      <c r="AF61" s="17"/>
      <c r="AG61" s="17"/>
      <c r="AH61" s="17"/>
      <c r="AI61" s="17"/>
      <c r="AJ61" s="16"/>
      <c r="AK61" s="17"/>
      <c r="AL61" s="16"/>
      <c r="AM61" s="17"/>
      <c r="AN61" s="17"/>
      <c r="AO61" s="17"/>
      <c r="AP61" s="17"/>
      <c r="AQ61" s="17"/>
      <c r="AR61" s="17"/>
      <c r="AS61" s="17"/>
      <c r="AT61" s="28"/>
    </row>
    <row r="62" spans="1:46" x14ac:dyDescent="0.25">
      <c r="A62" s="11">
        <v>59</v>
      </c>
      <c r="B62" s="41" t="s">
        <v>67</v>
      </c>
      <c r="C62" s="85"/>
      <c r="D62" s="14">
        <v>3601330</v>
      </c>
      <c r="E62" s="15">
        <f t="shared" si="2"/>
        <v>3601330</v>
      </c>
      <c r="F62" s="16"/>
      <c r="G62" s="34"/>
      <c r="H62" s="16"/>
      <c r="I62" s="17"/>
      <c r="J62" s="16"/>
      <c r="K62" s="17"/>
      <c r="L62" s="16"/>
      <c r="M62" s="17"/>
      <c r="N62" s="16"/>
      <c r="O62" s="17"/>
      <c r="P62" s="16"/>
      <c r="Q62" s="17"/>
      <c r="R62" s="66"/>
      <c r="S62" s="67"/>
      <c r="T62" s="16"/>
      <c r="U62" s="17"/>
      <c r="V62" s="43"/>
      <c r="W62" s="17"/>
      <c r="X62" s="16"/>
      <c r="Y62" s="17"/>
      <c r="Z62" s="16"/>
      <c r="AA62" s="17"/>
      <c r="AB62" s="17"/>
      <c r="AC62" s="17"/>
      <c r="AD62" s="17"/>
      <c r="AE62" s="17"/>
      <c r="AF62" s="17"/>
      <c r="AG62" s="17"/>
      <c r="AH62" s="17"/>
      <c r="AI62" s="17"/>
      <c r="AJ62" s="16"/>
      <c r="AK62" s="17"/>
      <c r="AL62" s="16"/>
      <c r="AM62" s="17"/>
      <c r="AN62" s="17"/>
      <c r="AO62" s="17"/>
      <c r="AP62" s="17"/>
      <c r="AQ62" s="17"/>
      <c r="AR62" s="17"/>
      <c r="AS62" s="17"/>
      <c r="AT62" s="28"/>
    </row>
    <row r="63" spans="1:46" x14ac:dyDescent="0.25">
      <c r="A63" s="11">
        <v>60</v>
      </c>
      <c r="B63" s="12" t="s">
        <v>68</v>
      </c>
      <c r="C63" s="44"/>
      <c r="D63" s="14">
        <v>177000</v>
      </c>
      <c r="E63" s="15">
        <f t="shared" si="2"/>
        <v>177000</v>
      </c>
      <c r="F63" s="16"/>
      <c r="G63" s="17"/>
      <c r="H63" s="16"/>
      <c r="I63" s="17"/>
      <c r="J63" s="16"/>
      <c r="K63" s="17"/>
      <c r="L63" s="16"/>
      <c r="M63" s="17"/>
      <c r="N63" s="16"/>
      <c r="O63" s="17"/>
      <c r="P63" s="16"/>
      <c r="Q63" s="17"/>
      <c r="R63" s="16"/>
      <c r="S63" s="17"/>
      <c r="T63" s="16"/>
      <c r="U63" s="17"/>
      <c r="V63" s="43"/>
      <c r="W63" s="17"/>
      <c r="X63" s="16"/>
      <c r="Y63" s="17"/>
      <c r="Z63" s="16"/>
      <c r="AA63" s="17"/>
      <c r="AB63" s="17"/>
      <c r="AC63" s="17"/>
      <c r="AD63" s="17"/>
      <c r="AE63" s="17"/>
      <c r="AF63" s="17"/>
      <c r="AG63" s="17"/>
      <c r="AH63" s="17"/>
      <c r="AI63" s="17"/>
      <c r="AJ63" s="16"/>
      <c r="AK63" s="17"/>
      <c r="AL63" s="16"/>
      <c r="AM63" s="17"/>
      <c r="AN63" s="17"/>
      <c r="AO63" s="17"/>
      <c r="AP63" s="17"/>
      <c r="AQ63" s="17"/>
      <c r="AR63" s="17"/>
      <c r="AS63" s="17"/>
      <c r="AT63" s="28"/>
    </row>
    <row r="64" spans="1:46" x14ac:dyDescent="0.25">
      <c r="A64" s="11">
        <v>61</v>
      </c>
      <c r="B64" s="12" t="s">
        <v>69</v>
      </c>
      <c r="C64" s="85"/>
      <c r="D64" s="14">
        <v>178800</v>
      </c>
      <c r="E64" s="15">
        <f t="shared" si="2"/>
        <v>178800</v>
      </c>
      <c r="F64" s="16"/>
      <c r="G64" s="17"/>
      <c r="H64" s="18"/>
      <c r="I64" s="19"/>
      <c r="J64" s="18"/>
      <c r="K64" s="17"/>
      <c r="L64" s="16"/>
      <c r="M64" s="17"/>
      <c r="N64" s="16"/>
      <c r="O64" s="17"/>
      <c r="P64" s="16"/>
      <c r="Q64" s="17"/>
      <c r="R64" s="16"/>
      <c r="S64" s="17"/>
      <c r="T64" s="16"/>
      <c r="U64" s="17"/>
      <c r="V64" s="16"/>
      <c r="W64" s="17"/>
      <c r="X64" s="16"/>
      <c r="Y64" s="17"/>
      <c r="Z64" s="16"/>
      <c r="AA64" s="17"/>
      <c r="AB64" s="16"/>
      <c r="AC64" s="17"/>
      <c r="AD64" s="16"/>
      <c r="AE64" s="17"/>
      <c r="AF64" s="16"/>
      <c r="AG64" s="17"/>
      <c r="AH64" s="16"/>
      <c r="AI64" s="17"/>
      <c r="AJ64" s="16"/>
      <c r="AK64" s="17"/>
      <c r="AL64" s="16"/>
      <c r="AM64" s="17"/>
      <c r="AN64" s="17"/>
      <c r="AO64" s="17"/>
      <c r="AP64" s="17"/>
      <c r="AQ64" s="17"/>
      <c r="AR64" s="17"/>
      <c r="AS64" s="17"/>
      <c r="AT64" s="87"/>
    </row>
    <row r="65" spans="1:984" x14ac:dyDescent="0.25">
      <c r="A65" s="11">
        <v>62</v>
      </c>
      <c r="B65" s="12" t="s">
        <v>70</v>
      </c>
      <c r="C65" s="85"/>
      <c r="D65" s="14">
        <v>28000</v>
      </c>
      <c r="E65" s="15">
        <f t="shared" si="2"/>
        <v>28000</v>
      </c>
      <c r="F65" s="16"/>
      <c r="G65" s="17"/>
      <c r="H65" s="18"/>
      <c r="I65" s="17"/>
      <c r="J65" s="16"/>
      <c r="K65" s="17"/>
      <c r="L65" s="16"/>
      <c r="M65" s="17"/>
      <c r="N65" s="16"/>
      <c r="O65" s="17"/>
      <c r="P65" s="16"/>
      <c r="Q65" s="17"/>
      <c r="R65" s="16"/>
      <c r="S65" s="17"/>
      <c r="T65" s="16"/>
      <c r="U65" s="17"/>
      <c r="V65" s="43"/>
      <c r="W65" s="17"/>
      <c r="X65" s="16"/>
      <c r="Y65" s="17"/>
      <c r="Z65" s="16"/>
      <c r="AA65" s="17"/>
      <c r="AB65" s="68"/>
      <c r="AC65" s="17"/>
      <c r="AD65" s="17"/>
      <c r="AE65" s="17"/>
      <c r="AF65" s="17"/>
      <c r="AG65" s="17"/>
      <c r="AH65" s="17"/>
      <c r="AI65" s="17"/>
      <c r="AJ65" s="16"/>
      <c r="AK65" s="17"/>
      <c r="AL65" s="16"/>
      <c r="AM65" s="17"/>
      <c r="AN65" s="17"/>
      <c r="AO65" s="17"/>
      <c r="AP65" s="17"/>
      <c r="AQ65" s="17"/>
      <c r="AR65" s="17"/>
      <c r="AS65" s="17"/>
      <c r="AT65" s="28"/>
    </row>
    <row r="66" spans="1:984" x14ac:dyDescent="0.25">
      <c r="A66" s="11">
        <v>63</v>
      </c>
      <c r="B66" s="41" t="s">
        <v>71</v>
      </c>
      <c r="C66" s="84"/>
      <c r="D66" s="14">
        <v>408800</v>
      </c>
      <c r="E66" s="15">
        <f t="shared" si="2"/>
        <v>408800</v>
      </c>
      <c r="F66" s="16"/>
      <c r="G66" s="17"/>
      <c r="H66" s="16"/>
      <c r="I66" s="17"/>
      <c r="J66" s="16"/>
      <c r="K66" s="17"/>
      <c r="L66" s="16"/>
      <c r="M66" s="17"/>
      <c r="N66" s="16"/>
      <c r="O66" s="17"/>
      <c r="P66" s="16"/>
      <c r="Q66" s="17"/>
      <c r="R66" s="16"/>
      <c r="S66" s="17"/>
      <c r="T66" s="16"/>
      <c r="U66" s="17"/>
      <c r="V66" s="43"/>
      <c r="W66" s="17"/>
      <c r="X66" s="16"/>
      <c r="Y66" s="17"/>
      <c r="Z66" s="16"/>
      <c r="AA66" s="17"/>
      <c r="AB66" s="17"/>
      <c r="AC66" s="17"/>
      <c r="AD66" s="17"/>
      <c r="AE66" s="17"/>
      <c r="AF66" s="17"/>
      <c r="AG66" s="17"/>
      <c r="AH66" s="17"/>
      <c r="AI66" s="17"/>
      <c r="AJ66" s="16"/>
      <c r="AK66" s="17"/>
      <c r="AL66" s="16"/>
      <c r="AM66" s="17"/>
      <c r="AN66" s="17"/>
      <c r="AO66" s="17"/>
      <c r="AP66" s="17"/>
      <c r="AQ66" s="17"/>
      <c r="AR66" s="17"/>
      <c r="AS66" s="17"/>
      <c r="AT66" s="28"/>
    </row>
    <row r="67" spans="1:984" x14ac:dyDescent="0.25">
      <c r="A67" s="11">
        <v>64</v>
      </c>
      <c r="B67" s="50" t="s">
        <v>72</v>
      </c>
      <c r="C67" s="84"/>
      <c r="D67" s="14">
        <v>126300</v>
      </c>
      <c r="E67" s="15">
        <f t="shared" si="2"/>
        <v>126300</v>
      </c>
      <c r="F67" s="16"/>
      <c r="G67" s="17"/>
      <c r="H67" s="16"/>
      <c r="I67" s="17"/>
      <c r="J67" s="16"/>
      <c r="K67" s="17"/>
      <c r="L67" s="16"/>
      <c r="M67" s="17"/>
      <c r="N67" s="16"/>
      <c r="O67" s="17"/>
      <c r="P67" s="16"/>
      <c r="Q67" s="17"/>
      <c r="R67" s="16"/>
      <c r="S67" s="17"/>
      <c r="T67" s="16"/>
      <c r="U67" s="17"/>
      <c r="V67" s="43"/>
      <c r="W67" s="17"/>
      <c r="X67" s="16"/>
      <c r="Y67" s="17"/>
      <c r="Z67" s="16"/>
      <c r="AA67" s="17"/>
      <c r="AB67" s="17"/>
      <c r="AC67" s="17"/>
      <c r="AD67" s="17"/>
      <c r="AE67" s="17"/>
      <c r="AF67" s="17"/>
      <c r="AG67" s="17"/>
      <c r="AH67" s="17"/>
      <c r="AI67" s="17"/>
      <c r="AJ67" s="16"/>
      <c r="AK67" s="17"/>
      <c r="AL67" s="16"/>
      <c r="AM67" s="17"/>
      <c r="AN67" s="17"/>
      <c r="AO67" s="17"/>
      <c r="AP67" s="17"/>
      <c r="AQ67" s="17"/>
      <c r="AR67" s="17"/>
      <c r="AS67" s="17"/>
      <c r="AT67" s="28"/>
    </row>
    <row r="68" spans="1:984" ht="30" customHeight="1" x14ac:dyDescent="0.25">
      <c r="A68" s="11">
        <v>65</v>
      </c>
      <c r="B68" s="12" t="s">
        <v>73</v>
      </c>
      <c r="C68" s="84"/>
      <c r="D68" s="14">
        <v>48600</v>
      </c>
      <c r="E68" s="15">
        <f t="shared" ref="E68:E73" si="3">SUMIF($F$2:$XFD$2,1,F68:XFD68)+D68</f>
        <v>48600</v>
      </c>
      <c r="F68" s="16"/>
      <c r="G68" s="17"/>
      <c r="H68" s="66"/>
      <c r="I68" s="67"/>
      <c r="J68" s="16"/>
      <c r="K68" s="17"/>
      <c r="L68" s="16"/>
      <c r="M68" s="17"/>
      <c r="N68" s="16"/>
      <c r="O68" s="17"/>
      <c r="P68" s="16"/>
      <c r="Q68" s="17"/>
      <c r="R68" s="16"/>
      <c r="S68" s="17"/>
      <c r="T68" s="16"/>
      <c r="U68" s="17"/>
      <c r="V68" s="43"/>
      <c r="W68" s="17"/>
      <c r="X68" s="16"/>
      <c r="Y68" s="17"/>
      <c r="Z68" s="16"/>
      <c r="AA68" s="17"/>
      <c r="AB68" s="17"/>
      <c r="AC68" s="17"/>
      <c r="AD68" s="17"/>
      <c r="AE68" s="17"/>
      <c r="AF68" s="17"/>
      <c r="AG68" s="17"/>
      <c r="AH68" s="17"/>
      <c r="AI68" s="17"/>
      <c r="AJ68" s="16"/>
      <c r="AK68" s="17"/>
      <c r="AL68" s="16"/>
      <c r="AM68" s="17"/>
      <c r="AN68" s="17"/>
      <c r="AO68" s="17"/>
      <c r="AP68" s="17"/>
      <c r="AQ68" s="17"/>
      <c r="AR68" s="17"/>
      <c r="AS68" s="17"/>
      <c r="AT68" s="28"/>
    </row>
    <row r="69" spans="1:984" ht="14.25" customHeight="1" x14ac:dyDescent="0.25">
      <c r="A69" s="11">
        <v>66</v>
      </c>
      <c r="B69" s="47" t="s">
        <v>74</v>
      </c>
      <c r="C69" s="85"/>
      <c r="D69" s="14">
        <v>820450</v>
      </c>
      <c r="E69" s="15">
        <f t="shared" si="3"/>
        <v>820450</v>
      </c>
      <c r="F69" s="16"/>
      <c r="G69" s="34"/>
      <c r="H69" s="16"/>
      <c r="I69" s="17"/>
      <c r="J69" s="66"/>
      <c r="K69" s="67"/>
      <c r="L69" s="16"/>
      <c r="M69" s="17"/>
      <c r="N69" s="16"/>
      <c r="O69" s="17"/>
      <c r="P69" s="16"/>
      <c r="Q69" s="17"/>
      <c r="R69" s="16"/>
      <c r="S69" s="17"/>
      <c r="T69" s="16"/>
      <c r="U69" s="17"/>
      <c r="V69" s="43"/>
      <c r="W69" s="17"/>
      <c r="X69" s="16"/>
      <c r="Y69" s="17"/>
      <c r="Z69" s="16"/>
      <c r="AA69" s="17"/>
      <c r="AB69" s="16"/>
      <c r="AC69" s="17"/>
      <c r="AD69" s="16"/>
      <c r="AE69" s="17"/>
      <c r="AF69" s="16"/>
      <c r="AG69" s="17"/>
      <c r="AH69" s="16"/>
      <c r="AI69" s="17"/>
      <c r="AJ69" s="16"/>
      <c r="AK69" s="17"/>
      <c r="AL69" s="16"/>
      <c r="AM69" s="17"/>
      <c r="AN69" s="17"/>
      <c r="AO69" s="17"/>
      <c r="AP69" s="17"/>
      <c r="AQ69" s="17"/>
      <c r="AR69" s="17"/>
      <c r="AS69" s="17"/>
      <c r="AT69" s="28"/>
    </row>
    <row r="70" spans="1:984" s="64" customFormat="1" x14ac:dyDescent="0.25">
      <c r="A70" s="11">
        <v>67</v>
      </c>
      <c r="B70" s="88" t="s">
        <v>75</v>
      </c>
      <c r="C70" s="84"/>
      <c r="D70" s="71">
        <v>5750000</v>
      </c>
      <c r="E70" s="72">
        <f t="shared" si="3"/>
        <v>5750000</v>
      </c>
      <c r="F70" s="60"/>
      <c r="G70" s="61"/>
      <c r="H70" s="60"/>
      <c r="I70" s="61"/>
      <c r="J70" s="60"/>
      <c r="K70" s="61"/>
      <c r="L70" s="60"/>
      <c r="M70" s="61"/>
      <c r="N70" s="60"/>
      <c r="O70" s="61"/>
      <c r="P70" s="60"/>
      <c r="Q70" s="61"/>
      <c r="R70" s="60"/>
      <c r="S70" s="61"/>
      <c r="T70" s="60"/>
      <c r="U70" s="61"/>
      <c r="V70" s="62"/>
      <c r="W70" s="61"/>
      <c r="X70" s="60"/>
      <c r="Y70" s="61"/>
      <c r="Z70" s="60"/>
      <c r="AA70" s="61"/>
      <c r="AB70" s="60"/>
      <c r="AC70" s="61"/>
      <c r="AD70" s="60"/>
      <c r="AE70" s="61"/>
      <c r="AF70" s="60"/>
      <c r="AG70" s="61"/>
      <c r="AH70" s="61"/>
      <c r="AI70" s="61"/>
      <c r="AJ70" s="60"/>
      <c r="AK70" s="61"/>
      <c r="AL70" s="60"/>
      <c r="AM70" s="61"/>
      <c r="AN70" s="61"/>
      <c r="AO70" s="61"/>
      <c r="AP70" s="61"/>
      <c r="AQ70" s="61"/>
      <c r="AR70" s="61"/>
      <c r="AS70" s="61"/>
      <c r="AT70" s="63"/>
    </row>
    <row r="71" spans="1:984" x14ac:dyDescent="0.25">
      <c r="A71" s="11">
        <v>68</v>
      </c>
      <c r="B71" s="89" t="s">
        <v>76</v>
      </c>
      <c r="C71" s="84"/>
      <c r="D71" s="14">
        <v>0</v>
      </c>
      <c r="E71" s="15">
        <f t="shared" si="3"/>
        <v>0</v>
      </c>
      <c r="F71" s="33"/>
      <c r="G71" s="34"/>
      <c r="H71" s="16"/>
      <c r="I71" s="17"/>
      <c r="J71" s="16"/>
      <c r="K71" s="17"/>
      <c r="L71" s="16"/>
      <c r="M71" s="17"/>
      <c r="N71" s="16"/>
      <c r="O71" s="17"/>
      <c r="P71" s="16"/>
      <c r="Q71" s="17"/>
      <c r="R71" s="16"/>
      <c r="S71" s="17"/>
      <c r="T71" s="16"/>
      <c r="U71" s="17"/>
      <c r="V71" s="43"/>
      <c r="W71" s="17"/>
      <c r="X71" s="16"/>
      <c r="Y71" s="17"/>
      <c r="Z71" s="16"/>
      <c r="AA71" s="17"/>
      <c r="AB71" s="17"/>
      <c r="AC71" s="17"/>
      <c r="AD71" s="17"/>
      <c r="AE71" s="17"/>
      <c r="AF71" s="17"/>
      <c r="AG71" s="17"/>
      <c r="AH71" s="17"/>
      <c r="AI71" s="17"/>
      <c r="AJ71" s="16"/>
      <c r="AK71" s="17"/>
      <c r="AL71" s="16"/>
      <c r="AM71" s="17"/>
      <c r="AN71" s="17"/>
      <c r="AO71" s="17"/>
      <c r="AP71" s="17"/>
      <c r="AQ71" s="17"/>
      <c r="AR71" s="17"/>
      <c r="AS71" s="17"/>
      <c r="AT71" s="28"/>
    </row>
    <row r="72" spans="1:984" ht="15.75" x14ac:dyDescent="0.25">
      <c r="A72" s="11">
        <v>69</v>
      </c>
      <c r="B72" s="90" t="s">
        <v>77</v>
      </c>
      <c r="C72" s="84"/>
      <c r="D72" s="14">
        <v>661800</v>
      </c>
      <c r="E72" s="15">
        <f t="shared" si="3"/>
        <v>661800</v>
      </c>
      <c r="F72" s="16"/>
      <c r="G72" s="34"/>
      <c r="H72" s="16"/>
      <c r="I72" s="34"/>
      <c r="J72" s="16"/>
      <c r="K72" s="17"/>
      <c r="L72" s="16"/>
      <c r="M72" s="17"/>
      <c r="N72" s="16"/>
      <c r="O72" s="17"/>
      <c r="P72" s="16"/>
      <c r="Q72" s="17"/>
      <c r="R72" s="16"/>
      <c r="S72" s="17"/>
      <c r="T72" s="16"/>
      <c r="U72" s="17"/>
      <c r="V72" s="43"/>
      <c r="W72" s="17"/>
      <c r="X72" s="16"/>
      <c r="Y72" s="17"/>
      <c r="Z72" s="16"/>
      <c r="AA72" s="17"/>
      <c r="AB72" s="17"/>
      <c r="AC72" s="17"/>
      <c r="AD72" s="17"/>
      <c r="AE72" s="17"/>
      <c r="AF72" s="17"/>
      <c r="AG72" s="17"/>
      <c r="AH72" s="17"/>
      <c r="AI72" s="17"/>
      <c r="AJ72" s="16"/>
      <c r="AK72" s="17"/>
      <c r="AL72" s="16"/>
      <c r="AM72" s="17"/>
      <c r="AN72" s="17"/>
      <c r="AO72" s="17"/>
      <c r="AP72" s="17"/>
      <c r="AQ72" s="17"/>
      <c r="AR72" s="17"/>
      <c r="AS72" s="17"/>
      <c r="AT72" s="28"/>
    </row>
    <row r="73" spans="1:984" ht="15.75" x14ac:dyDescent="0.25">
      <c r="A73" s="11">
        <v>70</v>
      </c>
      <c r="B73" s="90" t="s">
        <v>78</v>
      </c>
      <c r="C73" s="84"/>
      <c r="D73" s="14">
        <v>11700</v>
      </c>
      <c r="E73" s="15">
        <f t="shared" si="3"/>
        <v>11700</v>
      </c>
      <c r="F73" s="16"/>
      <c r="G73" s="34"/>
      <c r="H73" s="16"/>
      <c r="I73" s="17"/>
      <c r="J73" s="16"/>
      <c r="K73" s="17"/>
      <c r="L73" s="16"/>
      <c r="M73" s="17"/>
      <c r="N73" s="16"/>
      <c r="O73" s="17"/>
      <c r="P73" s="16"/>
      <c r="Q73" s="17"/>
      <c r="R73" s="16"/>
      <c r="S73" s="17"/>
      <c r="T73" s="16"/>
      <c r="U73" s="17"/>
      <c r="V73" s="43"/>
      <c r="W73" s="17"/>
      <c r="X73" s="16"/>
      <c r="Y73" s="17"/>
      <c r="Z73" s="16"/>
      <c r="AA73" s="17"/>
      <c r="AB73" s="17"/>
      <c r="AC73" s="17"/>
      <c r="AD73" s="17"/>
      <c r="AE73" s="17"/>
      <c r="AF73" s="17"/>
      <c r="AG73" s="17"/>
      <c r="AH73" s="17"/>
      <c r="AI73" s="17"/>
      <c r="AJ73" s="16"/>
      <c r="AK73" s="17"/>
      <c r="AL73" s="16"/>
      <c r="AM73" s="17"/>
      <c r="AN73" s="17"/>
      <c r="AO73" s="17"/>
      <c r="AP73" s="17"/>
      <c r="AQ73" s="17"/>
      <c r="AR73" s="17"/>
      <c r="AS73" s="17"/>
      <c r="AT73" s="28"/>
    </row>
    <row r="74" spans="1:984" s="26" customFormat="1" ht="15" customHeight="1" x14ac:dyDescent="0.25">
      <c r="A74" s="11">
        <v>1</v>
      </c>
      <c r="B74" s="96" t="s">
        <v>79</v>
      </c>
      <c r="C74" s="13" t="s">
        <v>80</v>
      </c>
      <c r="D74" s="14">
        <v>1025000</v>
      </c>
      <c r="E74" s="15">
        <f t="shared" ref="E74:E105" si="4">SUMIF($F$2:$XFD$2,1,F74:XFD74)+D74</f>
        <v>1115000</v>
      </c>
      <c r="F74" s="16">
        <v>42772</v>
      </c>
      <c r="G74" s="17">
        <v>10000</v>
      </c>
      <c r="H74" s="16">
        <v>42786</v>
      </c>
      <c r="I74" s="17">
        <v>30000</v>
      </c>
      <c r="J74" s="16">
        <v>42794</v>
      </c>
      <c r="K74" s="17">
        <v>50000</v>
      </c>
      <c r="L74" s="16"/>
      <c r="M74" s="17"/>
      <c r="N74" s="16"/>
      <c r="O74" s="17"/>
      <c r="P74" s="16"/>
      <c r="Q74" s="17"/>
      <c r="R74" s="16"/>
      <c r="S74" s="17"/>
      <c r="T74" s="18"/>
      <c r="U74" s="19"/>
      <c r="V74" s="20"/>
      <c r="W74" s="19"/>
      <c r="X74" s="18"/>
      <c r="Y74" s="19"/>
      <c r="Z74" s="18"/>
      <c r="AA74" s="19"/>
      <c r="AB74" s="19"/>
      <c r="AC74" s="19"/>
      <c r="AD74" s="19"/>
      <c r="AE74" s="19"/>
      <c r="AF74" s="19"/>
      <c r="AG74" s="19"/>
      <c r="AH74" s="19"/>
      <c r="AI74" s="19"/>
      <c r="AJ74" s="18"/>
      <c r="AK74" s="19"/>
      <c r="AL74" s="18"/>
      <c r="AM74" s="19"/>
      <c r="AN74" s="19"/>
      <c r="AO74" s="19"/>
      <c r="AP74" s="19"/>
      <c r="AQ74" s="19"/>
      <c r="AR74" s="19"/>
      <c r="AS74" s="19"/>
      <c r="AT74" s="21"/>
      <c r="AU74" s="22"/>
      <c r="AV74" s="94"/>
      <c r="AW74" s="97"/>
      <c r="AX74" s="94"/>
      <c r="AY74" s="97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3"/>
      <c r="BS74" s="22"/>
      <c r="BT74" s="23"/>
      <c r="BU74" s="22"/>
      <c r="BV74" s="23"/>
      <c r="BW74" s="22"/>
      <c r="BX74" s="23"/>
      <c r="BY74" s="22"/>
      <c r="BZ74" s="23"/>
      <c r="CA74" s="22"/>
      <c r="CB74" s="23"/>
      <c r="CC74" s="22"/>
      <c r="CD74" s="23"/>
      <c r="CE74" s="22"/>
      <c r="CF74" s="23"/>
      <c r="CG74" s="22"/>
      <c r="CH74" s="23"/>
      <c r="CI74" s="22"/>
      <c r="CJ74" s="23"/>
      <c r="CK74" s="22"/>
      <c r="CL74" s="23"/>
      <c r="CM74" s="22"/>
      <c r="CN74" s="23"/>
      <c r="CO74" s="22"/>
      <c r="CP74" s="23"/>
      <c r="CQ74" s="22"/>
      <c r="CR74" s="23"/>
      <c r="CS74" s="22"/>
      <c r="CT74" s="23"/>
      <c r="CU74" s="22"/>
      <c r="CV74" s="23"/>
      <c r="CW74" s="22"/>
      <c r="CX74" s="23"/>
      <c r="CY74" s="22"/>
      <c r="CZ74" s="23"/>
      <c r="DA74" s="22"/>
      <c r="DB74" s="23"/>
      <c r="DC74" s="22"/>
      <c r="DD74" s="23"/>
      <c r="DE74" s="22"/>
      <c r="DF74" s="23"/>
      <c r="DG74" s="22"/>
      <c r="DH74" s="23"/>
      <c r="DI74" s="22"/>
      <c r="DJ74" s="23"/>
      <c r="DK74" s="22"/>
      <c r="DL74" s="23"/>
      <c r="DM74" s="22"/>
      <c r="DN74" s="23"/>
      <c r="DO74" s="22"/>
      <c r="DP74" s="23"/>
      <c r="DQ74" s="22"/>
      <c r="DR74" s="23"/>
      <c r="DS74" s="22"/>
      <c r="DT74" s="23"/>
      <c r="DU74" s="22"/>
      <c r="DV74" s="23"/>
      <c r="DW74" s="22"/>
      <c r="DX74" s="23"/>
      <c r="DY74" s="22"/>
      <c r="DZ74" s="23"/>
      <c r="EA74" s="22"/>
      <c r="EB74" s="23"/>
      <c r="EC74" s="22"/>
      <c r="ED74" s="23"/>
      <c r="EE74" s="22"/>
      <c r="EF74" s="23"/>
      <c r="EG74" s="22"/>
      <c r="EH74" s="23"/>
      <c r="EI74" s="22"/>
      <c r="EJ74" s="23"/>
      <c r="EK74" s="22"/>
      <c r="EL74" s="23"/>
      <c r="EM74" s="22"/>
      <c r="EN74" s="23"/>
      <c r="EO74" s="22"/>
      <c r="EP74" s="23"/>
      <c r="EQ74" s="22"/>
      <c r="ER74" s="23"/>
      <c r="ES74" s="22"/>
      <c r="ET74" s="23"/>
      <c r="EU74" s="22"/>
      <c r="EV74" s="23"/>
      <c r="EW74" s="22"/>
      <c r="EX74" s="23"/>
      <c r="EY74" s="22"/>
      <c r="EZ74" s="23"/>
      <c r="FA74" s="22"/>
      <c r="FB74" s="23"/>
      <c r="FC74" s="22"/>
      <c r="FD74" s="23"/>
      <c r="FE74" s="22"/>
      <c r="FF74" s="23"/>
      <c r="FG74" s="22"/>
      <c r="FH74" s="23"/>
      <c r="FI74" s="22"/>
      <c r="FJ74" s="23"/>
      <c r="FK74" s="22"/>
      <c r="FL74" s="23"/>
      <c r="FM74" s="22"/>
      <c r="FN74" s="23"/>
      <c r="FO74" s="22"/>
      <c r="FP74" s="23"/>
      <c r="FQ74" s="22"/>
      <c r="FR74" s="23"/>
      <c r="FS74" s="22"/>
      <c r="FT74" s="23"/>
      <c r="FU74" s="22"/>
      <c r="FV74" s="23"/>
      <c r="FW74" s="22"/>
      <c r="FX74" s="23"/>
      <c r="FY74" s="22"/>
      <c r="FZ74" s="23"/>
      <c r="GA74" s="22"/>
      <c r="GB74" s="23"/>
      <c r="GC74" s="22"/>
      <c r="GD74" s="23"/>
      <c r="GE74" s="22"/>
      <c r="GF74" s="23"/>
      <c r="GG74" s="22"/>
      <c r="GH74" s="23"/>
      <c r="GI74" s="22"/>
      <c r="GJ74" s="23"/>
      <c r="GK74" s="22"/>
      <c r="GL74" s="23"/>
      <c r="GM74" s="22"/>
      <c r="GN74" s="23"/>
      <c r="GO74" s="22"/>
      <c r="GP74" s="23"/>
      <c r="GQ74" s="22"/>
      <c r="GR74" s="23"/>
      <c r="GS74" s="22"/>
      <c r="GT74" s="23"/>
      <c r="GU74" s="22"/>
      <c r="GV74" s="23"/>
      <c r="GW74" s="22"/>
      <c r="GX74" s="23"/>
      <c r="GY74" s="22"/>
      <c r="GZ74" s="23"/>
      <c r="HA74" s="22"/>
      <c r="HB74" s="23"/>
      <c r="HC74" s="22"/>
      <c r="HD74" s="23"/>
      <c r="HE74" s="22"/>
      <c r="HF74" s="23"/>
      <c r="HG74" s="22"/>
      <c r="HH74" s="23"/>
      <c r="HI74" s="22"/>
      <c r="HJ74" s="23"/>
      <c r="HK74" s="22"/>
      <c r="HL74" s="23"/>
      <c r="HM74" s="22"/>
      <c r="HN74" s="23"/>
      <c r="HO74" s="22"/>
      <c r="HP74" s="23"/>
      <c r="HQ74" s="22"/>
      <c r="HR74" s="23"/>
      <c r="HS74" s="22"/>
      <c r="HT74" s="23"/>
      <c r="HU74" s="22"/>
      <c r="HV74" s="23"/>
      <c r="HW74" s="22"/>
      <c r="HX74" s="23"/>
      <c r="HY74" s="22"/>
      <c r="HZ74" s="23"/>
      <c r="IA74" s="22"/>
      <c r="IB74" s="23"/>
      <c r="IC74" s="22"/>
      <c r="ID74" s="23"/>
      <c r="IE74" s="22"/>
      <c r="IF74" s="23"/>
      <c r="IG74" s="22"/>
      <c r="IH74" s="23"/>
      <c r="II74" s="22"/>
      <c r="IJ74" s="23"/>
      <c r="IK74" s="22"/>
      <c r="IL74" s="23"/>
      <c r="IM74" s="22"/>
      <c r="IN74" s="23"/>
      <c r="IO74" s="22"/>
      <c r="IP74" s="23"/>
      <c r="IQ74" s="22"/>
      <c r="IR74" s="23"/>
      <c r="IS74" s="22"/>
      <c r="IT74" s="23"/>
      <c r="IU74" s="22"/>
      <c r="IV74" s="23"/>
      <c r="IW74" s="22"/>
      <c r="IX74" s="23"/>
      <c r="IY74" s="22"/>
      <c r="IZ74" s="23"/>
      <c r="JA74" s="22"/>
      <c r="JB74" s="23"/>
      <c r="JC74" s="22"/>
      <c r="JD74" s="23"/>
      <c r="JE74" s="22"/>
      <c r="JF74" s="23"/>
      <c r="JG74" s="22"/>
      <c r="JH74" s="23"/>
      <c r="JI74" s="22"/>
      <c r="JJ74" s="23"/>
      <c r="JK74" s="22"/>
      <c r="JL74" s="23"/>
      <c r="JM74" s="22"/>
      <c r="JN74" s="23"/>
      <c r="JO74" s="22"/>
      <c r="JP74" s="23"/>
      <c r="JQ74" s="22"/>
      <c r="JR74" s="23"/>
      <c r="JS74" s="22"/>
      <c r="JT74" s="23"/>
      <c r="JU74" s="22"/>
      <c r="JV74" s="23"/>
      <c r="JW74" s="22"/>
      <c r="JX74" s="23"/>
      <c r="JY74" s="22"/>
      <c r="JZ74" s="23"/>
      <c r="KA74" s="22"/>
      <c r="KB74" s="23"/>
      <c r="KC74" s="22"/>
      <c r="KD74" s="23"/>
      <c r="KE74" s="22"/>
      <c r="KF74" s="23"/>
      <c r="KG74" s="22"/>
      <c r="KH74" s="23"/>
      <c r="KI74" s="22"/>
      <c r="KJ74" s="23"/>
      <c r="KK74" s="22"/>
      <c r="KL74" s="23"/>
      <c r="KM74" s="22"/>
      <c r="KN74" s="23"/>
      <c r="KO74" s="22"/>
      <c r="KP74" s="23"/>
      <c r="KQ74" s="22"/>
      <c r="KR74" s="23"/>
      <c r="KS74" s="22"/>
      <c r="KT74" s="23"/>
      <c r="KU74" s="22"/>
      <c r="KV74" s="23"/>
      <c r="KW74" s="22"/>
      <c r="KX74" s="23"/>
      <c r="KY74" s="22"/>
      <c r="KZ74" s="23"/>
      <c r="LA74" s="22"/>
      <c r="LB74" s="23"/>
      <c r="LC74" s="22"/>
      <c r="LD74" s="23"/>
      <c r="LE74" s="22"/>
      <c r="LF74" s="23"/>
      <c r="LG74" s="22"/>
      <c r="LH74" s="23"/>
      <c r="LI74" s="22"/>
      <c r="LJ74" s="23"/>
      <c r="LK74" s="22"/>
      <c r="LL74" s="23"/>
      <c r="LM74" s="22"/>
      <c r="LN74" s="23"/>
      <c r="LO74" s="22"/>
      <c r="LP74" s="23"/>
      <c r="LQ74" s="22"/>
      <c r="LR74" s="23"/>
      <c r="LS74" s="22"/>
      <c r="LT74" s="23"/>
      <c r="LU74" s="22"/>
      <c r="LV74" s="23"/>
      <c r="LW74" s="22"/>
      <c r="LX74" s="23"/>
      <c r="LY74" s="22"/>
      <c r="LZ74" s="23"/>
      <c r="MA74" s="22"/>
      <c r="MB74" s="23"/>
      <c r="MC74" s="22"/>
      <c r="MD74" s="23"/>
      <c r="ME74" s="22"/>
      <c r="MF74" s="23"/>
      <c r="MG74" s="22"/>
      <c r="MH74" s="23"/>
      <c r="MI74" s="22"/>
      <c r="MJ74" s="23"/>
      <c r="MK74" s="22"/>
      <c r="ML74" s="23"/>
      <c r="MM74" s="22"/>
      <c r="MN74" s="23"/>
      <c r="MO74" s="22"/>
      <c r="MP74" s="23"/>
      <c r="MQ74" s="22"/>
      <c r="MR74" s="23"/>
      <c r="MS74" s="22"/>
      <c r="MT74" s="23"/>
      <c r="MU74" s="22"/>
      <c r="MV74" s="23"/>
      <c r="MW74" s="22"/>
      <c r="MX74" s="23"/>
      <c r="MY74" s="22"/>
      <c r="MZ74" s="23"/>
      <c r="NA74" s="22"/>
      <c r="NB74" s="23"/>
      <c r="NC74" s="22"/>
      <c r="ND74" s="23"/>
      <c r="NE74" s="22"/>
      <c r="NF74" s="23"/>
      <c r="NG74" s="22"/>
      <c r="NH74" s="23"/>
      <c r="NI74" s="22"/>
      <c r="NJ74" s="23"/>
      <c r="NK74" s="22"/>
      <c r="NL74" s="23"/>
      <c r="NM74" s="22"/>
      <c r="NN74" s="23"/>
      <c r="NO74" s="22"/>
      <c r="NP74" s="23"/>
      <c r="NQ74" s="22"/>
      <c r="NR74" s="23"/>
      <c r="NS74" s="22"/>
      <c r="NT74" s="23"/>
      <c r="NU74" s="22"/>
      <c r="NV74" s="23"/>
      <c r="NW74" s="22"/>
      <c r="NX74" s="23"/>
      <c r="NY74" s="22"/>
      <c r="NZ74" s="23"/>
      <c r="OA74" s="22"/>
      <c r="OB74" s="23"/>
      <c r="OC74" s="22"/>
      <c r="OD74" s="23"/>
      <c r="OE74" s="22"/>
      <c r="OF74" s="23"/>
      <c r="OG74" s="22"/>
      <c r="OH74" s="23"/>
      <c r="OI74" s="22"/>
      <c r="OJ74" s="23"/>
      <c r="OK74" s="22"/>
      <c r="OL74" s="23"/>
      <c r="OM74" s="22"/>
      <c r="ON74" s="23"/>
      <c r="OO74" s="22"/>
      <c r="OP74" s="23"/>
      <c r="OQ74" s="22"/>
      <c r="OR74" s="23"/>
      <c r="OS74" s="22"/>
      <c r="OT74" s="23"/>
      <c r="OU74" s="22"/>
      <c r="OV74" s="23"/>
      <c r="OW74" s="22"/>
      <c r="OX74" s="23"/>
      <c r="OY74" s="22"/>
      <c r="OZ74" s="23"/>
      <c r="PA74" s="22"/>
      <c r="PB74" s="23"/>
      <c r="PC74" s="22"/>
      <c r="PD74" s="23"/>
      <c r="PE74" s="22"/>
      <c r="PF74" s="23"/>
      <c r="PG74" s="22"/>
      <c r="PH74" s="23"/>
      <c r="PI74" s="22"/>
      <c r="PJ74" s="23"/>
      <c r="PK74" s="22"/>
      <c r="PL74" s="23"/>
      <c r="PM74" s="22"/>
      <c r="PN74" s="23"/>
      <c r="PO74" s="22"/>
      <c r="PP74" s="23"/>
      <c r="PQ74" s="22"/>
      <c r="PR74" s="23"/>
      <c r="PS74" s="22"/>
      <c r="PT74" s="23"/>
      <c r="PU74" s="22"/>
      <c r="PV74" s="23"/>
      <c r="PW74" s="22"/>
      <c r="PX74" s="23"/>
      <c r="PY74" s="22"/>
      <c r="PZ74" s="23"/>
      <c r="QA74" s="22"/>
      <c r="QB74" s="23"/>
      <c r="QC74" s="22"/>
      <c r="QD74" s="23"/>
      <c r="QE74" s="22"/>
      <c r="QF74" s="23"/>
      <c r="QG74" s="22"/>
      <c r="QH74" s="23"/>
      <c r="QI74" s="22"/>
      <c r="QJ74" s="23"/>
      <c r="QK74" s="22"/>
      <c r="QL74" s="23"/>
      <c r="QM74" s="22"/>
      <c r="QN74" s="23"/>
      <c r="QO74" s="22"/>
      <c r="QP74" s="23"/>
      <c r="QQ74" s="22"/>
      <c r="QR74" s="23"/>
      <c r="QS74" s="22"/>
      <c r="QT74" s="23"/>
      <c r="QU74" s="22"/>
      <c r="QV74" s="23"/>
      <c r="QW74" s="22"/>
      <c r="QX74" s="23"/>
      <c r="QY74" s="22"/>
      <c r="QZ74" s="23"/>
      <c r="RA74" s="22"/>
      <c r="RB74" s="23"/>
      <c r="RC74" s="22"/>
      <c r="RD74" s="23"/>
      <c r="RE74" s="22"/>
      <c r="RF74" s="23"/>
      <c r="RG74" s="22"/>
      <c r="RH74" s="23"/>
      <c r="RI74" s="22"/>
      <c r="RJ74" s="23"/>
      <c r="RK74" s="22"/>
      <c r="RL74" s="23"/>
      <c r="RM74" s="22"/>
      <c r="RN74" s="23"/>
      <c r="RO74" s="22"/>
      <c r="RP74" s="23"/>
      <c r="RQ74" s="22"/>
      <c r="RR74" s="23"/>
      <c r="RS74" s="22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</row>
    <row r="75" spans="1:984" ht="15" customHeight="1" x14ac:dyDescent="0.25">
      <c r="A75" s="11">
        <v>2</v>
      </c>
      <c r="B75" s="98" t="s">
        <v>81</v>
      </c>
      <c r="C75" s="13"/>
      <c r="D75" s="14">
        <v>803100</v>
      </c>
      <c r="E75" s="15">
        <f t="shared" si="4"/>
        <v>803100</v>
      </c>
      <c r="F75" s="16"/>
      <c r="G75" s="17"/>
      <c r="H75" s="16"/>
      <c r="I75" s="17"/>
      <c r="J75" s="16"/>
      <c r="K75" s="17"/>
      <c r="L75" s="16"/>
      <c r="M75" s="17"/>
      <c r="N75" s="16"/>
      <c r="O75" s="17"/>
      <c r="P75" s="16"/>
      <c r="Q75" s="17"/>
      <c r="R75" s="16"/>
      <c r="S75" s="17"/>
      <c r="T75" s="16"/>
      <c r="U75" s="17"/>
      <c r="V75" s="43"/>
      <c r="W75" s="17"/>
      <c r="X75" s="16"/>
      <c r="Y75" s="17"/>
      <c r="Z75" s="16"/>
      <c r="AA75" s="17"/>
      <c r="AB75" s="17"/>
      <c r="AC75" s="17"/>
      <c r="AD75" s="17"/>
      <c r="AE75" s="17"/>
      <c r="AF75" s="17"/>
      <c r="AG75" s="17"/>
      <c r="AH75" s="17"/>
      <c r="AI75" s="17"/>
      <c r="AJ75" s="16"/>
      <c r="AK75" s="17"/>
      <c r="AL75" s="16"/>
      <c r="AM75" s="17"/>
      <c r="AN75" s="17"/>
      <c r="AO75" s="17"/>
      <c r="AP75" s="17"/>
      <c r="AQ75" s="17"/>
      <c r="AR75" s="17"/>
      <c r="AS75" s="17"/>
      <c r="AT75" s="28"/>
      <c r="AV75" s="94"/>
      <c r="AW75" s="95"/>
      <c r="AX75" s="94"/>
      <c r="AY75" s="95"/>
    </row>
    <row r="76" spans="1:984" s="26" customFormat="1" ht="15" customHeight="1" x14ac:dyDescent="0.25">
      <c r="A76" s="11">
        <v>3</v>
      </c>
      <c r="B76" s="99" t="s">
        <v>82</v>
      </c>
      <c r="C76" s="13"/>
      <c r="D76" s="14">
        <v>300</v>
      </c>
      <c r="E76" s="15">
        <f t="shared" si="4"/>
        <v>300</v>
      </c>
      <c r="F76" s="16"/>
      <c r="G76" s="17"/>
      <c r="H76" s="16"/>
      <c r="I76" s="17"/>
      <c r="J76" s="16"/>
      <c r="K76" s="17"/>
      <c r="L76" s="16"/>
      <c r="M76" s="17"/>
      <c r="N76" s="16"/>
      <c r="O76" s="17"/>
      <c r="P76" s="16"/>
      <c r="Q76" s="17"/>
      <c r="R76" s="16"/>
      <c r="S76" s="17"/>
      <c r="T76" s="18"/>
      <c r="U76" s="19"/>
      <c r="V76" s="20"/>
      <c r="W76" s="19"/>
      <c r="X76" s="18"/>
      <c r="Y76" s="19"/>
      <c r="Z76" s="18"/>
      <c r="AA76" s="19"/>
      <c r="AB76" s="19"/>
      <c r="AC76" s="19"/>
      <c r="AD76" s="19"/>
      <c r="AE76" s="19"/>
      <c r="AF76" s="19"/>
      <c r="AG76" s="19"/>
      <c r="AH76" s="19"/>
      <c r="AI76" s="19"/>
      <c r="AJ76" s="18"/>
      <c r="AK76" s="19"/>
      <c r="AL76" s="18"/>
      <c r="AM76" s="19"/>
      <c r="AN76" s="19"/>
      <c r="AO76" s="19"/>
      <c r="AP76" s="19"/>
      <c r="AQ76" s="19"/>
      <c r="AR76" s="19"/>
      <c r="AS76" s="19"/>
      <c r="AT76" s="21"/>
      <c r="AV76" s="94"/>
      <c r="AW76" s="100"/>
      <c r="AX76" s="94"/>
      <c r="AY76" s="100"/>
    </row>
    <row r="77" spans="1:984" s="26" customFormat="1" ht="15" customHeight="1" x14ac:dyDescent="0.25">
      <c r="A77" s="11">
        <v>4</v>
      </c>
      <c r="B77" s="98" t="s">
        <v>83</v>
      </c>
      <c r="C77" s="13"/>
      <c r="D77" s="14">
        <v>183360</v>
      </c>
      <c r="E77" s="15">
        <f t="shared" si="4"/>
        <v>183360</v>
      </c>
      <c r="F77" s="16"/>
      <c r="G77" s="34"/>
      <c r="H77" s="16"/>
      <c r="I77" s="17"/>
      <c r="J77" s="16"/>
      <c r="K77" s="17"/>
      <c r="L77" s="16"/>
      <c r="M77" s="17"/>
      <c r="N77" s="16"/>
      <c r="O77" s="17"/>
      <c r="P77" s="16"/>
      <c r="Q77" s="17"/>
      <c r="R77" s="16"/>
      <c r="S77" s="17"/>
      <c r="T77" s="18"/>
      <c r="U77" s="19"/>
      <c r="V77" s="20"/>
      <c r="W77" s="19"/>
      <c r="X77" s="18"/>
      <c r="Y77" s="19"/>
      <c r="Z77" s="18"/>
      <c r="AA77" s="19"/>
      <c r="AB77" s="19"/>
      <c r="AC77" s="19"/>
      <c r="AD77" s="19"/>
      <c r="AE77" s="19"/>
      <c r="AF77" s="19"/>
      <c r="AG77" s="19"/>
      <c r="AH77" s="19"/>
      <c r="AI77" s="19"/>
      <c r="AJ77" s="18"/>
      <c r="AK77" s="19"/>
      <c r="AL77" s="18"/>
      <c r="AM77" s="19"/>
      <c r="AN77" s="19"/>
      <c r="AO77" s="19"/>
      <c r="AP77" s="19"/>
      <c r="AQ77" s="19"/>
      <c r="AR77" s="19"/>
      <c r="AS77" s="19"/>
      <c r="AT77" s="21"/>
      <c r="AV77" s="94"/>
      <c r="AW77" s="100"/>
      <c r="AX77" s="94"/>
      <c r="AY77" s="100"/>
    </row>
    <row r="78" spans="1:984" s="26" customFormat="1" ht="15" customHeight="1" x14ac:dyDescent="0.25">
      <c r="A78" s="11">
        <v>5</v>
      </c>
      <c r="B78" s="99" t="s">
        <v>84</v>
      </c>
      <c r="C78" s="13" t="s">
        <v>85</v>
      </c>
      <c r="D78" s="14">
        <v>7640</v>
      </c>
      <c r="E78" s="14">
        <f t="shared" si="4"/>
        <v>7640</v>
      </c>
      <c r="F78" s="16"/>
      <c r="G78" s="17"/>
      <c r="H78" s="16"/>
      <c r="I78" s="17"/>
      <c r="J78" s="16"/>
      <c r="K78" s="17"/>
      <c r="L78" s="16"/>
      <c r="M78" s="17"/>
      <c r="N78" s="16"/>
      <c r="O78" s="17"/>
      <c r="P78" s="16"/>
      <c r="Q78" s="17"/>
      <c r="R78" s="16"/>
      <c r="S78" s="17"/>
      <c r="T78" s="18"/>
      <c r="U78" s="19"/>
      <c r="V78" s="20"/>
      <c r="W78" s="19"/>
      <c r="X78" s="18"/>
      <c r="Y78" s="19"/>
      <c r="Z78" s="18"/>
      <c r="AA78" s="19"/>
      <c r="AB78" s="19"/>
      <c r="AC78" s="19"/>
      <c r="AD78" s="19"/>
      <c r="AE78" s="19"/>
      <c r="AF78" s="19"/>
      <c r="AG78" s="19"/>
      <c r="AH78" s="19"/>
      <c r="AI78" s="19"/>
      <c r="AJ78" s="18"/>
      <c r="AK78" s="19"/>
      <c r="AL78" s="18"/>
      <c r="AM78" s="19"/>
      <c r="AN78" s="19"/>
      <c r="AO78" s="19"/>
      <c r="AP78" s="19"/>
      <c r="AQ78" s="19"/>
      <c r="AR78" s="19"/>
      <c r="AS78" s="19"/>
      <c r="AT78" s="21"/>
      <c r="AV78" s="94"/>
      <c r="AW78" s="100"/>
      <c r="AX78" s="94"/>
      <c r="AY78" s="100"/>
    </row>
    <row r="79" spans="1:984" ht="15" customHeight="1" x14ac:dyDescent="0.25">
      <c r="A79" s="11">
        <v>6</v>
      </c>
      <c r="B79" s="235" t="s">
        <v>469</v>
      </c>
      <c r="C79" s="13"/>
      <c r="D79" s="14">
        <v>81170</v>
      </c>
      <c r="E79" s="14">
        <f t="shared" si="4"/>
        <v>81170</v>
      </c>
      <c r="F79" s="16"/>
      <c r="G79" s="17"/>
      <c r="H79" s="18"/>
      <c r="I79" s="19"/>
      <c r="J79" s="16"/>
      <c r="K79" s="17"/>
      <c r="L79" s="16"/>
      <c r="M79" s="17"/>
      <c r="N79" s="16"/>
      <c r="O79" s="17"/>
      <c r="P79" s="16"/>
      <c r="Q79" s="17"/>
      <c r="R79" s="16"/>
      <c r="S79" s="17"/>
      <c r="T79" s="16"/>
      <c r="U79" s="17"/>
      <c r="V79" s="43"/>
      <c r="W79" s="17"/>
      <c r="X79" s="16"/>
      <c r="Y79" s="17"/>
      <c r="Z79" s="16"/>
      <c r="AA79" s="17"/>
      <c r="AB79" s="17"/>
      <c r="AC79" s="17"/>
      <c r="AD79" s="17"/>
      <c r="AE79" s="17"/>
      <c r="AF79" s="17"/>
      <c r="AG79" s="17"/>
      <c r="AH79" s="17"/>
      <c r="AI79" s="17"/>
      <c r="AJ79" s="16"/>
      <c r="AK79" s="17"/>
      <c r="AL79" s="16"/>
      <c r="AM79" s="17"/>
      <c r="AN79" s="17"/>
      <c r="AO79" s="17"/>
      <c r="AP79" s="17"/>
      <c r="AQ79" s="17"/>
      <c r="AR79" s="17"/>
      <c r="AS79" s="17"/>
      <c r="AT79" s="28"/>
      <c r="AV79" s="94"/>
      <c r="AW79" s="95"/>
      <c r="AX79" s="94"/>
      <c r="AY79" s="95"/>
    </row>
    <row r="80" spans="1:984" s="26" customFormat="1" ht="15" customHeight="1" x14ac:dyDescent="0.25">
      <c r="A80" s="11">
        <v>7</v>
      </c>
      <c r="B80" s="98" t="s">
        <v>86</v>
      </c>
      <c r="C80" s="13"/>
      <c r="D80" s="14">
        <v>71700</v>
      </c>
      <c r="E80" s="14">
        <f t="shared" si="4"/>
        <v>71700</v>
      </c>
      <c r="F80" s="16"/>
      <c r="G80" s="17"/>
      <c r="H80" s="16"/>
      <c r="I80" s="17"/>
      <c r="J80" s="16"/>
      <c r="K80" s="17"/>
      <c r="L80" s="16"/>
      <c r="M80" s="17"/>
      <c r="N80" s="16"/>
      <c r="O80" s="17"/>
      <c r="P80" s="16"/>
      <c r="Q80" s="17"/>
      <c r="R80" s="16"/>
      <c r="S80" s="17"/>
      <c r="T80" s="18"/>
      <c r="U80" s="19"/>
      <c r="V80" s="20"/>
      <c r="W80" s="19"/>
      <c r="X80" s="18"/>
      <c r="Y80" s="19"/>
      <c r="Z80" s="18"/>
      <c r="AA80" s="19"/>
      <c r="AB80" s="19"/>
      <c r="AC80" s="19"/>
      <c r="AD80" s="19"/>
      <c r="AE80" s="19"/>
      <c r="AF80" s="19"/>
      <c r="AG80" s="19"/>
      <c r="AH80" s="19"/>
      <c r="AI80" s="19"/>
      <c r="AJ80" s="18"/>
      <c r="AK80" s="19"/>
      <c r="AL80" s="18"/>
      <c r="AM80" s="19"/>
      <c r="AN80" s="19"/>
      <c r="AO80" s="19"/>
      <c r="AP80" s="19"/>
      <c r="AQ80" s="19"/>
      <c r="AR80" s="19"/>
      <c r="AS80" s="19"/>
      <c r="AT80" s="21"/>
      <c r="AV80" s="94"/>
      <c r="AW80" s="100"/>
      <c r="AX80" s="94"/>
      <c r="AY80" s="100"/>
    </row>
    <row r="81" spans="1:51" s="26" customFormat="1" ht="15" customHeight="1" x14ac:dyDescent="0.25">
      <c r="A81" s="11">
        <v>8</v>
      </c>
      <c r="B81" s="98" t="s">
        <v>87</v>
      </c>
      <c r="C81" s="13" t="s">
        <v>88</v>
      </c>
      <c r="D81" s="14">
        <v>0</v>
      </c>
      <c r="E81" s="14">
        <f t="shared" si="4"/>
        <v>0</v>
      </c>
      <c r="F81" s="16"/>
      <c r="G81" s="17"/>
      <c r="H81" s="16"/>
      <c r="I81" s="17"/>
      <c r="J81" s="16"/>
      <c r="K81" s="17"/>
      <c r="L81" s="16"/>
      <c r="M81" s="17"/>
      <c r="N81" s="16"/>
      <c r="O81" s="17"/>
      <c r="P81" s="16"/>
      <c r="Q81" s="17"/>
      <c r="R81" s="16"/>
      <c r="S81" s="17"/>
      <c r="T81" s="18"/>
      <c r="U81" s="19"/>
      <c r="V81" s="20"/>
      <c r="W81" s="19"/>
      <c r="X81" s="18"/>
      <c r="Y81" s="19"/>
      <c r="Z81" s="18"/>
      <c r="AA81" s="19"/>
      <c r="AB81" s="19"/>
      <c r="AC81" s="19"/>
      <c r="AD81" s="19"/>
      <c r="AE81" s="19"/>
      <c r="AF81" s="19"/>
      <c r="AG81" s="19"/>
      <c r="AH81" s="19"/>
      <c r="AI81" s="19"/>
      <c r="AJ81" s="18"/>
      <c r="AK81" s="19"/>
      <c r="AL81" s="18"/>
      <c r="AM81" s="19"/>
      <c r="AN81" s="19"/>
      <c r="AO81" s="19"/>
      <c r="AP81" s="19"/>
      <c r="AQ81" s="19"/>
      <c r="AR81" s="19"/>
      <c r="AS81" s="19"/>
      <c r="AT81" s="21"/>
      <c r="AV81" s="94"/>
      <c r="AW81" s="100"/>
      <c r="AX81" s="94"/>
      <c r="AY81" s="100"/>
    </row>
    <row r="82" spans="1:51" s="26" customFormat="1" ht="15" customHeight="1" x14ac:dyDescent="0.25">
      <c r="A82" s="11">
        <v>9</v>
      </c>
      <c r="B82" s="98" t="s">
        <v>89</v>
      </c>
      <c r="C82" s="44"/>
      <c r="D82" s="14">
        <v>1315640</v>
      </c>
      <c r="E82" s="14">
        <f t="shared" si="4"/>
        <v>1315640</v>
      </c>
      <c r="F82" s="16"/>
      <c r="G82" s="17"/>
      <c r="H82" s="16"/>
      <c r="I82" s="17"/>
      <c r="J82" s="18"/>
      <c r="K82" s="19"/>
      <c r="L82" s="16"/>
      <c r="M82" s="17"/>
      <c r="N82" s="16"/>
      <c r="O82" s="17"/>
      <c r="P82" s="16"/>
      <c r="Q82" s="17"/>
      <c r="R82" s="16"/>
      <c r="S82" s="17"/>
      <c r="T82" s="16"/>
      <c r="U82" s="17"/>
      <c r="V82" s="43"/>
      <c r="W82" s="17"/>
      <c r="X82" s="16"/>
      <c r="Y82" s="17"/>
      <c r="Z82" s="45"/>
      <c r="AA82" s="46"/>
      <c r="AB82" s="19"/>
      <c r="AC82" s="19"/>
      <c r="AD82" s="19"/>
      <c r="AE82" s="19"/>
      <c r="AF82" s="19"/>
      <c r="AG82" s="19"/>
      <c r="AH82" s="19"/>
      <c r="AI82" s="19"/>
      <c r="AJ82" s="18"/>
      <c r="AK82" s="19"/>
      <c r="AL82" s="18"/>
      <c r="AM82" s="19"/>
      <c r="AN82" s="19"/>
      <c r="AO82" s="19"/>
      <c r="AP82" s="19"/>
      <c r="AQ82" s="19"/>
      <c r="AR82" s="19"/>
      <c r="AS82" s="19"/>
      <c r="AT82" s="21"/>
      <c r="AV82" s="94"/>
      <c r="AW82" s="100"/>
      <c r="AX82" s="94"/>
      <c r="AY82" s="100"/>
    </row>
    <row r="83" spans="1:51" s="26" customFormat="1" ht="15" customHeight="1" x14ac:dyDescent="0.25">
      <c r="A83" s="11">
        <v>10</v>
      </c>
      <c r="B83" s="99" t="s">
        <v>90</v>
      </c>
      <c r="C83" s="13" t="s">
        <v>91</v>
      </c>
      <c r="D83" s="14">
        <v>3826000</v>
      </c>
      <c r="E83" s="14">
        <f t="shared" si="4"/>
        <v>3826000</v>
      </c>
      <c r="F83" s="16"/>
      <c r="G83" s="17"/>
      <c r="H83" s="16"/>
      <c r="I83" s="17"/>
      <c r="J83" s="16"/>
      <c r="K83" s="17"/>
      <c r="L83" s="16"/>
      <c r="M83" s="17"/>
      <c r="N83" s="16"/>
      <c r="O83" s="17"/>
      <c r="P83" s="16"/>
      <c r="Q83" s="17"/>
      <c r="R83" s="16"/>
      <c r="S83" s="17"/>
      <c r="T83" s="16"/>
      <c r="U83" s="17"/>
      <c r="V83" s="20"/>
      <c r="W83" s="19"/>
      <c r="X83" s="18"/>
      <c r="Y83" s="19"/>
      <c r="Z83" s="18"/>
      <c r="AA83" s="19"/>
      <c r="AB83" s="19"/>
      <c r="AC83" s="19"/>
      <c r="AD83" s="19"/>
      <c r="AE83" s="19"/>
      <c r="AF83" s="19"/>
      <c r="AG83" s="19"/>
      <c r="AH83" s="19"/>
      <c r="AI83" s="19"/>
      <c r="AJ83" s="18"/>
      <c r="AK83" s="19"/>
      <c r="AL83" s="18"/>
      <c r="AM83" s="19"/>
      <c r="AN83" s="19"/>
      <c r="AO83" s="19"/>
      <c r="AP83" s="19"/>
      <c r="AQ83" s="19"/>
      <c r="AR83" s="19"/>
      <c r="AS83" s="19"/>
      <c r="AT83" s="21"/>
      <c r="AV83" s="94"/>
      <c r="AW83" s="100"/>
      <c r="AX83" s="94"/>
      <c r="AY83" s="100"/>
    </row>
    <row r="84" spans="1:51" s="26" customFormat="1" ht="15.75" x14ac:dyDescent="0.25">
      <c r="A84" s="11">
        <v>11</v>
      </c>
      <c r="B84" s="102" t="s">
        <v>92</v>
      </c>
      <c r="C84" s="13" t="s">
        <v>93</v>
      </c>
      <c r="D84" s="14">
        <v>59040</v>
      </c>
      <c r="E84" s="14">
        <f t="shared" si="4"/>
        <v>59040</v>
      </c>
      <c r="F84" s="16"/>
      <c r="G84" s="17"/>
      <c r="H84" s="16"/>
      <c r="I84" s="17"/>
      <c r="J84" s="16"/>
      <c r="K84" s="17"/>
      <c r="L84" s="16"/>
      <c r="M84" s="17"/>
      <c r="N84" s="16"/>
      <c r="O84" s="17"/>
      <c r="P84" s="16"/>
      <c r="Q84" s="17"/>
      <c r="R84" s="16"/>
      <c r="S84" s="17"/>
      <c r="T84" s="18"/>
      <c r="U84" s="19"/>
      <c r="V84" s="20"/>
      <c r="W84" s="19"/>
      <c r="X84" s="18"/>
      <c r="Y84" s="19"/>
      <c r="Z84" s="18"/>
      <c r="AA84" s="19"/>
      <c r="AB84" s="19"/>
      <c r="AC84" s="19"/>
      <c r="AD84" s="19"/>
      <c r="AE84" s="19"/>
      <c r="AF84" s="19"/>
      <c r="AG84" s="19"/>
      <c r="AH84" s="19"/>
      <c r="AI84" s="19"/>
      <c r="AJ84" s="18"/>
      <c r="AK84" s="19"/>
      <c r="AL84" s="18"/>
      <c r="AM84" s="19"/>
      <c r="AN84" s="19"/>
      <c r="AO84" s="19"/>
      <c r="AP84" s="19"/>
      <c r="AQ84" s="19"/>
      <c r="AR84" s="19"/>
      <c r="AS84" s="19"/>
      <c r="AT84" s="21"/>
      <c r="AV84" s="94"/>
      <c r="AW84" s="100"/>
      <c r="AX84" s="94"/>
      <c r="AY84" s="100"/>
    </row>
    <row r="85" spans="1:51" x14ac:dyDescent="0.25">
      <c r="A85" s="11">
        <v>12</v>
      </c>
      <c r="B85" s="103" t="s">
        <v>94</v>
      </c>
      <c r="C85" s="13"/>
      <c r="D85" s="14">
        <v>131000</v>
      </c>
      <c r="E85" s="14">
        <f t="shared" si="4"/>
        <v>131000</v>
      </c>
      <c r="F85" s="16"/>
      <c r="G85" s="17"/>
      <c r="H85" s="16"/>
      <c r="I85" s="17"/>
      <c r="J85" s="16"/>
      <c r="K85" s="17"/>
      <c r="L85" s="16"/>
      <c r="M85" s="17"/>
      <c r="N85" s="16"/>
      <c r="O85" s="17"/>
      <c r="P85" s="16"/>
      <c r="Q85" s="17"/>
      <c r="R85" s="16"/>
      <c r="S85" s="17"/>
      <c r="T85" s="16"/>
      <c r="U85" s="17"/>
      <c r="V85" s="43"/>
      <c r="W85" s="17"/>
      <c r="X85" s="16"/>
      <c r="Y85" s="17"/>
      <c r="Z85" s="16"/>
      <c r="AA85" s="17"/>
      <c r="AB85" s="17"/>
      <c r="AC85" s="17"/>
      <c r="AD85" s="17"/>
      <c r="AE85" s="17"/>
      <c r="AF85" s="17"/>
      <c r="AG85" s="17"/>
      <c r="AH85" s="17"/>
      <c r="AI85" s="17"/>
      <c r="AJ85" s="16"/>
      <c r="AK85" s="17"/>
      <c r="AL85" s="16"/>
      <c r="AM85" s="17"/>
      <c r="AN85" s="17"/>
      <c r="AO85" s="17"/>
      <c r="AP85" s="17"/>
      <c r="AQ85" s="17"/>
      <c r="AR85" s="17"/>
      <c r="AS85" s="17"/>
      <c r="AT85" s="28"/>
      <c r="AV85" s="94"/>
      <c r="AW85" s="95"/>
      <c r="AX85" s="94"/>
      <c r="AY85" s="95"/>
    </row>
    <row r="86" spans="1:51" x14ac:dyDescent="0.25">
      <c r="A86" s="11">
        <v>13</v>
      </c>
      <c r="B86" s="103" t="s">
        <v>95</v>
      </c>
      <c r="C86" s="13" t="s">
        <v>96</v>
      </c>
      <c r="D86" s="14">
        <v>160330</v>
      </c>
      <c r="E86" s="14">
        <f t="shared" si="4"/>
        <v>160330</v>
      </c>
      <c r="F86" s="16"/>
      <c r="G86" s="17"/>
      <c r="H86" s="16"/>
      <c r="I86" s="17"/>
      <c r="J86" s="16"/>
      <c r="K86" s="17"/>
      <c r="L86" s="16"/>
      <c r="M86" s="17"/>
      <c r="N86" s="16"/>
      <c r="O86" s="17"/>
      <c r="P86" s="16"/>
      <c r="Q86" s="17"/>
      <c r="R86" s="16"/>
      <c r="S86" s="17"/>
      <c r="T86" s="16"/>
      <c r="U86" s="17"/>
      <c r="V86" s="43"/>
      <c r="W86" s="17"/>
      <c r="X86" s="16"/>
      <c r="Y86" s="17"/>
      <c r="Z86" s="16"/>
      <c r="AA86" s="17"/>
      <c r="AB86" s="17"/>
      <c r="AC86" s="17"/>
      <c r="AD86" s="17"/>
      <c r="AE86" s="17"/>
      <c r="AF86" s="17"/>
      <c r="AG86" s="17"/>
      <c r="AH86" s="17"/>
      <c r="AI86" s="17"/>
      <c r="AJ86" s="16"/>
      <c r="AK86" s="17"/>
      <c r="AL86" s="16"/>
      <c r="AM86" s="17"/>
      <c r="AN86" s="17"/>
      <c r="AO86" s="17"/>
      <c r="AP86" s="17"/>
      <c r="AQ86" s="17"/>
      <c r="AR86" s="17"/>
      <c r="AS86" s="17"/>
      <c r="AT86" s="28"/>
      <c r="AV86" s="94"/>
      <c r="AW86" s="95"/>
      <c r="AX86" s="94"/>
      <c r="AY86" s="95"/>
    </row>
    <row r="87" spans="1:51" s="54" customFormat="1" x14ac:dyDescent="0.25">
      <c r="A87" s="11">
        <v>14</v>
      </c>
      <c r="B87" s="103" t="s">
        <v>97</v>
      </c>
      <c r="C87" s="13" t="s">
        <v>98</v>
      </c>
      <c r="D87" s="14">
        <v>243350</v>
      </c>
      <c r="E87" s="104">
        <f t="shared" si="4"/>
        <v>243350</v>
      </c>
      <c r="F87" s="51"/>
      <c r="G87" s="48"/>
      <c r="H87" s="51"/>
      <c r="I87" s="48"/>
      <c r="J87" s="51"/>
      <c r="K87" s="48"/>
      <c r="L87" s="51"/>
      <c r="M87" s="48"/>
      <c r="N87" s="51"/>
      <c r="O87" s="48"/>
      <c r="P87" s="51"/>
      <c r="Q87" s="48"/>
      <c r="R87" s="51"/>
      <c r="S87" s="48"/>
      <c r="T87" s="51"/>
      <c r="U87" s="48"/>
      <c r="V87" s="51"/>
      <c r="W87" s="48"/>
      <c r="X87" s="51"/>
      <c r="Y87" s="48"/>
      <c r="Z87" s="51"/>
      <c r="AA87" s="48"/>
      <c r="AB87" s="51"/>
      <c r="AC87" s="48"/>
      <c r="AD87" s="52"/>
      <c r="AE87" s="48"/>
      <c r="AF87" s="51"/>
      <c r="AG87" s="48"/>
      <c r="AH87" s="51"/>
      <c r="AI87" s="48"/>
      <c r="AJ87" s="51"/>
      <c r="AK87" s="48"/>
      <c r="AL87" s="51"/>
      <c r="AM87" s="48"/>
      <c r="AN87" s="48"/>
      <c r="AO87" s="48"/>
      <c r="AP87" s="48"/>
      <c r="AQ87" s="48"/>
      <c r="AR87" s="48"/>
      <c r="AS87" s="48"/>
      <c r="AT87" s="53"/>
      <c r="AV87" s="94"/>
      <c r="AW87" s="105"/>
      <c r="AX87" s="94"/>
      <c r="AY87" s="105"/>
    </row>
    <row r="88" spans="1:51" s="54" customFormat="1" ht="15.75" x14ac:dyDescent="0.25">
      <c r="A88" s="11">
        <v>15</v>
      </c>
      <c r="B88" s="102" t="s">
        <v>99</v>
      </c>
      <c r="C88" s="13"/>
      <c r="D88" s="14">
        <v>467400</v>
      </c>
      <c r="E88" s="14">
        <f t="shared" si="4"/>
        <v>467400</v>
      </c>
      <c r="F88" s="51"/>
      <c r="G88" s="48"/>
      <c r="H88" s="51"/>
      <c r="I88" s="48"/>
      <c r="J88" s="51"/>
      <c r="K88" s="48"/>
      <c r="L88" s="51"/>
      <c r="M88" s="48"/>
      <c r="N88" s="51"/>
      <c r="O88" s="48"/>
      <c r="P88" s="51"/>
      <c r="Q88" s="48"/>
      <c r="R88" s="51"/>
      <c r="S88" s="48"/>
      <c r="T88" s="51"/>
      <c r="U88" s="48"/>
      <c r="V88" s="52"/>
      <c r="W88" s="48"/>
      <c r="X88" s="51"/>
      <c r="Y88" s="48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51"/>
      <c r="AK88" s="48"/>
      <c r="AL88" s="51"/>
      <c r="AM88" s="48"/>
      <c r="AN88" s="48"/>
      <c r="AO88" s="48"/>
      <c r="AP88" s="48"/>
      <c r="AQ88" s="48"/>
      <c r="AR88" s="48"/>
      <c r="AS88" s="48"/>
      <c r="AT88" s="53"/>
      <c r="AV88" s="94"/>
      <c r="AW88" s="105"/>
      <c r="AX88" s="94"/>
      <c r="AY88" s="105"/>
    </row>
    <row r="89" spans="1:51" s="54" customFormat="1" ht="15.75" x14ac:dyDescent="0.25">
      <c r="A89" s="11">
        <v>16</v>
      </c>
      <c r="B89" s="102" t="s">
        <v>100</v>
      </c>
      <c r="C89" s="55" t="s">
        <v>101</v>
      </c>
      <c r="D89" s="14">
        <v>484130</v>
      </c>
      <c r="E89" s="14">
        <f t="shared" si="4"/>
        <v>484130</v>
      </c>
      <c r="F89" s="51"/>
      <c r="G89" s="48"/>
      <c r="H89" s="51"/>
      <c r="I89" s="48"/>
      <c r="J89" s="51"/>
      <c r="K89" s="48"/>
      <c r="L89" s="51"/>
      <c r="M89" s="48"/>
      <c r="N89" s="51"/>
      <c r="O89" s="48"/>
      <c r="P89" s="51"/>
      <c r="Q89" s="48"/>
      <c r="R89" s="51"/>
      <c r="S89" s="48"/>
      <c r="T89" s="51"/>
      <c r="U89" s="48"/>
      <c r="V89" s="52"/>
      <c r="W89" s="48"/>
      <c r="X89" s="51"/>
      <c r="Y89" s="48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51"/>
      <c r="AK89" s="48"/>
      <c r="AL89" s="51"/>
      <c r="AM89" s="48"/>
      <c r="AN89" s="48"/>
      <c r="AO89" s="48"/>
      <c r="AP89" s="48"/>
      <c r="AQ89" s="48"/>
      <c r="AR89" s="48"/>
      <c r="AS89" s="48"/>
      <c r="AT89" s="53"/>
      <c r="AV89" s="94"/>
      <c r="AW89" s="105"/>
      <c r="AX89" s="94"/>
      <c r="AY89" s="105"/>
    </row>
    <row r="90" spans="1:51" s="54" customFormat="1" x14ac:dyDescent="0.25">
      <c r="A90" s="11">
        <v>17</v>
      </c>
      <c r="B90" s="103" t="s">
        <v>102</v>
      </c>
      <c r="C90" s="55"/>
      <c r="D90" s="14">
        <v>137880</v>
      </c>
      <c r="E90" s="14">
        <f t="shared" si="4"/>
        <v>0</v>
      </c>
      <c r="F90" s="51">
        <v>42788</v>
      </c>
      <c r="G90" s="34">
        <v>-137880</v>
      </c>
      <c r="H90" s="51"/>
      <c r="I90" s="48"/>
      <c r="J90" s="51"/>
      <c r="K90" s="48"/>
      <c r="L90" s="51"/>
      <c r="M90" s="48"/>
      <c r="N90" s="51"/>
      <c r="O90" s="48"/>
      <c r="P90" s="51"/>
      <c r="Q90" s="48"/>
      <c r="R90" s="51"/>
      <c r="S90" s="48"/>
      <c r="T90" s="51"/>
      <c r="U90" s="48"/>
      <c r="V90" s="52"/>
      <c r="W90" s="48"/>
      <c r="X90" s="51"/>
      <c r="Y90" s="48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51"/>
      <c r="AK90" s="48"/>
      <c r="AL90" s="51"/>
      <c r="AM90" s="48"/>
      <c r="AN90" s="48"/>
      <c r="AO90" s="48"/>
      <c r="AP90" s="48"/>
      <c r="AQ90" s="48"/>
      <c r="AR90" s="48"/>
      <c r="AS90" s="48"/>
      <c r="AT90" s="53"/>
      <c r="AV90" s="94"/>
      <c r="AW90" s="105"/>
      <c r="AX90" s="94"/>
      <c r="AY90" s="105"/>
    </row>
    <row r="91" spans="1:51" s="54" customFormat="1" x14ac:dyDescent="0.25">
      <c r="A91" s="11">
        <v>18</v>
      </c>
      <c r="B91" s="103" t="s">
        <v>103</v>
      </c>
      <c r="C91" s="55"/>
      <c r="D91" s="14">
        <v>391000</v>
      </c>
      <c r="E91" s="14">
        <f t="shared" si="4"/>
        <v>391000</v>
      </c>
      <c r="F91" s="51"/>
      <c r="G91" s="48"/>
      <c r="H91" s="51"/>
      <c r="I91" s="48"/>
      <c r="J91" s="51"/>
      <c r="K91" s="48"/>
      <c r="L91" s="51"/>
      <c r="M91" s="48"/>
      <c r="N91" s="51"/>
      <c r="O91" s="48"/>
      <c r="P91" s="51"/>
      <c r="Q91" s="48"/>
      <c r="R91" s="51"/>
      <c r="S91" s="48"/>
      <c r="T91" s="51"/>
      <c r="U91" s="48"/>
      <c r="V91" s="52"/>
      <c r="W91" s="48"/>
      <c r="X91" s="51"/>
      <c r="Y91" s="48"/>
      <c r="Z91" s="51"/>
      <c r="AA91" s="48"/>
      <c r="AB91" s="51"/>
      <c r="AC91" s="48"/>
      <c r="AD91" s="51"/>
      <c r="AE91" s="48"/>
      <c r="AF91" s="51"/>
      <c r="AG91" s="48"/>
      <c r="AH91" s="51"/>
      <c r="AI91" s="48"/>
      <c r="AJ91" s="51"/>
      <c r="AK91" s="48"/>
      <c r="AL91" s="51"/>
      <c r="AM91" s="48"/>
      <c r="AN91" s="48"/>
      <c r="AO91" s="48"/>
      <c r="AP91" s="48"/>
      <c r="AQ91" s="48"/>
      <c r="AR91" s="48"/>
      <c r="AS91" s="48"/>
      <c r="AT91" s="53"/>
      <c r="AV91" s="94"/>
      <c r="AW91" s="105"/>
      <c r="AX91" s="94"/>
      <c r="AY91" s="105"/>
    </row>
    <row r="92" spans="1:51" s="54" customFormat="1" ht="15.75" thickBot="1" x14ac:dyDescent="0.3">
      <c r="A92" s="11">
        <v>19</v>
      </c>
      <c r="B92" s="106" t="s">
        <v>104</v>
      </c>
      <c r="C92" s="55"/>
      <c r="D92" s="14">
        <v>192160</v>
      </c>
      <c r="E92" s="14">
        <f t="shared" si="4"/>
        <v>192160</v>
      </c>
      <c r="F92" s="51"/>
      <c r="G92" s="48"/>
      <c r="H92" s="56"/>
      <c r="I92" s="57"/>
      <c r="J92" s="51"/>
      <c r="K92" s="48"/>
      <c r="L92" s="51"/>
      <c r="M92" s="48"/>
      <c r="N92" s="51"/>
      <c r="O92" s="48"/>
      <c r="P92" s="51"/>
      <c r="Q92" s="48"/>
      <c r="R92" s="51"/>
      <c r="S92" s="48"/>
      <c r="T92" s="51"/>
      <c r="U92" s="48"/>
      <c r="V92" s="52"/>
      <c r="W92" s="48"/>
      <c r="X92" s="51"/>
      <c r="Y92" s="48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51"/>
      <c r="AK92" s="48"/>
      <c r="AL92" s="51"/>
      <c r="AM92" s="48"/>
      <c r="AN92" s="48"/>
      <c r="AO92" s="48"/>
      <c r="AP92" s="48"/>
      <c r="AQ92" s="48"/>
      <c r="AR92" s="48"/>
      <c r="AS92" s="48"/>
      <c r="AT92" s="53"/>
      <c r="AV92" s="94"/>
      <c r="AW92" s="105"/>
      <c r="AX92" s="94"/>
      <c r="AY92" s="105"/>
    </row>
    <row r="93" spans="1:51" x14ac:dyDescent="0.25">
      <c r="A93" s="11">
        <v>20</v>
      </c>
      <c r="B93" s="107" t="s">
        <v>105</v>
      </c>
      <c r="C93" s="13"/>
      <c r="D93" s="14">
        <v>46750</v>
      </c>
      <c r="E93" s="15">
        <f t="shared" si="4"/>
        <v>46750</v>
      </c>
      <c r="F93" s="16"/>
      <c r="G93" s="17"/>
      <c r="H93" s="16"/>
      <c r="I93" s="17"/>
      <c r="J93" s="16"/>
      <c r="K93" s="17"/>
      <c r="L93" s="16"/>
      <c r="M93" s="17"/>
      <c r="N93" s="16"/>
      <c r="O93" s="17"/>
      <c r="P93" s="16"/>
      <c r="Q93" s="17"/>
      <c r="R93" s="16"/>
      <c r="S93" s="17"/>
      <c r="T93" s="16"/>
      <c r="U93" s="17"/>
      <c r="V93" s="43"/>
      <c r="W93" s="17"/>
      <c r="X93" s="16"/>
      <c r="Y93" s="17"/>
      <c r="Z93" s="16"/>
      <c r="AA93" s="17"/>
      <c r="AB93" s="17"/>
      <c r="AC93" s="17"/>
      <c r="AD93" s="17"/>
      <c r="AE93" s="17"/>
      <c r="AF93" s="17"/>
      <c r="AG93" s="17"/>
      <c r="AH93" s="17"/>
      <c r="AI93" s="17"/>
      <c r="AJ93" s="16"/>
      <c r="AK93" s="17"/>
      <c r="AL93" s="16"/>
      <c r="AM93" s="17"/>
      <c r="AN93" s="17"/>
      <c r="AO93" s="17"/>
      <c r="AP93" s="17"/>
      <c r="AQ93" s="17"/>
      <c r="AR93" s="17"/>
      <c r="AS93" s="17"/>
      <c r="AT93" s="28"/>
      <c r="AV93" s="94"/>
      <c r="AW93" s="95"/>
      <c r="AX93" s="94"/>
      <c r="AY93" s="95"/>
    </row>
    <row r="94" spans="1:51" ht="15.75" x14ac:dyDescent="0.25">
      <c r="A94" s="11">
        <v>21</v>
      </c>
      <c r="B94" s="108" t="s">
        <v>106</v>
      </c>
      <c r="C94" s="65" t="s">
        <v>107</v>
      </c>
      <c r="D94" s="14">
        <v>535050</v>
      </c>
      <c r="E94" s="15">
        <f t="shared" si="4"/>
        <v>535050</v>
      </c>
      <c r="F94" s="16"/>
      <c r="G94" s="34"/>
      <c r="H94" s="16"/>
      <c r="I94" s="17"/>
      <c r="J94" s="16"/>
      <c r="K94" s="17"/>
      <c r="L94" s="16"/>
      <c r="M94" s="17"/>
      <c r="N94" s="16"/>
      <c r="O94" s="17"/>
      <c r="P94" s="16"/>
      <c r="Q94" s="17"/>
      <c r="R94" s="16"/>
      <c r="S94" s="17"/>
      <c r="T94" s="16"/>
      <c r="U94" s="17"/>
      <c r="V94" s="43"/>
      <c r="W94" s="17"/>
      <c r="X94" s="16"/>
      <c r="Y94" s="17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6"/>
      <c r="AK94" s="17"/>
      <c r="AL94" s="16"/>
      <c r="AM94" s="17"/>
      <c r="AN94" s="17"/>
      <c r="AO94" s="17"/>
      <c r="AP94" s="17"/>
      <c r="AQ94" s="17"/>
      <c r="AR94" s="17"/>
      <c r="AS94" s="17"/>
      <c r="AT94" s="28"/>
      <c r="AV94" s="94"/>
      <c r="AW94" s="95"/>
      <c r="AX94" s="94"/>
      <c r="AY94" s="95"/>
    </row>
    <row r="95" spans="1:51" x14ac:dyDescent="0.25">
      <c r="A95" s="11">
        <v>22</v>
      </c>
      <c r="B95" s="109" t="s">
        <v>108</v>
      </c>
      <c r="C95" s="55" t="s">
        <v>109</v>
      </c>
      <c r="D95" s="14">
        <v>1785990</v>
      </c>
      <c r="E95" s="14">
        <f t="shared" si="4"/>
        <v>1785990</v>
      </c>
      <c r="F95" s="16"/>
      <c r="G95" s="17"/>
      <c r="H95" s="16"/>
      <c r="I95" s="17"/>
      <c r="J95" s="16"/>
      <c r="K95" s="17"/>
      <c r="L95" s="16"/>
      <c r="M95" s="17"/>
      <c r="N95" s="16"/>
      <c r="O95" s="17"/>
      <c r="P95" s="16"/>
      <c r="Q95" s="17"/>
      <c r="R95" s="16"/>
      <c r="S95" s="17"/>
      <c r="T95" s="16"/>
      <c r="U95" s="17"/>
      <c r="V95" s="16"/>
      <c r="W95" s="17"/>
      <c r="X95" s="16"/>
      <c r="Y95" s="17"/>
      <c r="Z95" s="66"/>
      <c r="AA95" s="67"/>
      <c r="AB95" s="16"/>
      <c r="AC95" s="17"/>
      <c r="AD95" s="16"/>
      <c r="AE95" s="17"/>
      <c r="AF95" s="16"/>
      <c r="AG95" s="17"/>
      <c r="AH95" s="68"/>
      <c r="AI95" s="17"/>
      <c r="AJ95" s="16"/>
      <c r="AK95" s="17"/>
      <c r="AL95" s="16"/>
      <c r="AM95" s="17"/>
      <c r="AN95" s="17"/>
      <c r="AO95" s="17"/>
      <c r="AP95" s="17"/>
      <c r="AQ95" s="17"/>
      <c r="AR95" s="17"/>
      <c r="AS95" s="17"/>
      <c r="AT95" s="69"/>
      <c r="AV95" s="94"/>
      <c r="AW95" s="95"/>
      <c r="AX95" s="94"/>
      <c r="AY95" s="95"/>
    </row>
    <row r="96" spans="1:51" x14ac:dyDescent="0.25">
      <c r="A96" s="11">
        <v>23</v>
      </c>
      <c r="B96" s="109" t="s">
        <v>110</v>
      </c>
      <c r="C96" s="13" t="s">
        <v>111</v>
      </c>
      <c r="D96" s="14">
        <v>85500</v>
      </c>
      <c r="E96" s="14">
        <f t="shared" si="4"/>
        <v>85500</v>
      </c>
      <c r="F96" s="16"/>
      <c r="G96" s="17"/>
      <c r="H96" s="16"/>
      <c r="I96" s="17"/>
      <c r="J96" s="16"/>
      <c r="K96" s="17"/>
      <c r="L96" s="16"/>
      <c r="M96" s="17"/>
      <c r="N96" s="16"/>
      <c r="O96" s="17"/>
      <c r="P96" s="16"/>
      <c r="Q96" s="17"/>
      <c r="R96" s="16"/>
      <c r="S96" s="17"/>
      <c r="T96" s="16"/>
      <c r="U96" s="17"/>
      <c r="V96" s="43"/>
      <c r="W96" s="17"/>
      <c r="X96" s="16"/>
      <c r="Y96" s="17"/>
      <c r="Z96" s="16"/>
      <c r="AA96" s="17"/>
      <c r="AB96" s="17"/>
      <c r="AC96" s="17"/>
      <c r="AD96" s="17"/>
      <c r="AE96" s="17"/>
      <c r="AF96" s="17"/>
      <c r="AG96" s="17"/>
      <c r="AH96" s="17"/>
      <c r="AI96" s="17"/>
      <c r="AJ96" s="16"/>
      <c r="AK96" s="17"/>
      <c r="AL96" s="16"/>
      <c r="AM96" s="17"/>
      <c r="AN96" s="17"/>
      <c r="AO96" s="17"/>
      <c r="AP96" s="17"/>
      <c r="AQ96" s="17"/>
      <c r="AR96" s="17"/>
      <c r="AS96" s="17"/>
      <c r="AT96" s="28"/>
      <c r="AV96" s="94"/>
      <c r="AW96" s="95"/>
      <c r="AX96" s="94"/>
      <c r="AY96" s="95"/>
    </row>
    <row r="97" spans="1:51" ht="15.75" x14ac:dyDescent="0.25">
      <c r="A97" s="11">
        <v>24</v>
      </c>
      <c r="B97" s="108" t="s">
        <v>112</v>
      </c>
      <c r="C97" s="110"/>
      <c r="D97" s="14">
        <v>32500</v>
      </c>
      <c r="E97" s="14">
        <f t="shared" si="4"/>
        <v>32500</v>
      </c>
      <c r="F97" s="16"/>
      <c r="G97" s="17"/>
      <c r="H97" s="16"/>
      <c r="I97" s="17"/>
      <c r="J97" s="16"/>
      <c r="K97" s="17"/>
      <c r="L97" s="16"/>
      <c r="M97" s="17"/>
      <c r="N97" s="16"/>
      <c r="O97" s="17"/>
      <c r="P97" s="16"/>
      <c r="Q97" s="17"/>
      <c r="R97" s="16"/>
      <c r="S97" s="17"/>
      <c r="T97" s="16"/>
      <c r="U97" s="17"/>
      <c r="V97" s="43"/>
      <c r="W97" s="17"/>
      <c r="X97" s="16"/>
      <c r="Y97" s="17"/>
      <c r="Z97" s="16"/>
      <c r="AA97" s="17"/>
      <c r="AB97" s="17"/>
      <c r="AC97" s="17"/>
      <c r="AD97" s="17"/>
      <c r="AE97" s="17"/>
      <c r="AF97" s="17"/>
      <c r="AG97" s="17"/>
      <c r="AH97" s="17"/>
      <c r="AI97" s="17"/>
      <c r="AJ97" s="16"/>
      <c r="AK97" s="17"/>
      <c r="AL97" s="16"/>
      <c r="AM97" s="17"/>
      <c r="AN97" s="17"/>
      <c r="AO97" s="17"/>
      <c r="AP97" s="17"/>
      <c r="AQ97" s="17"/>
      <c r="AR97" s="17"/>
      <c r="AS97" s="17"/>
      <c r="AT97" s="28"/>
      <c r="AV97" s="94"/>
      <c r="AW97" s="95"/>
      <c r="AX97" s="94"/>
      <c r="AY97" s="95"/>
    </row>
    <row r="98" spans="1:51" x14ac:dyDescent="0.25">
      <c r="A98" s="11">
        <v>25</v>
      </c>
      <c r="B98" s="109" t="s">
        <v>113</v>
      </c>
      <c r="C98" s="13"/>
      <c r="D98" s="14">
        <v>464860</v>
      </c>
      <c r="E98" s="14">
        <f t="shared" si="4"/>
        <v>464860</v>
      </c>
      <c r="F98" s="16"/>
      <c r="G98" s="17"/>
      <c r="H98" s="16"/>
      <c r="I98" s="34"/>
      <c r="J98" s="16"/>
      <c r="K98" s="17"/>
      <c r="L98" s="16"/>
      <c r="M98" s="17"/>
      <c r="N98" s="16"/>
      <c r="O98" s="17"/>
      <c r="P98" s="16"/>
      <c r="Q98" s="17"/>
      <c r="R98" s="16"/>
      <c r="S98" s="17"/>
      <c r="T98" s="16"/>
      <c r="U98" s="17"/>
      <c r="V98" s="43"/>
      <c r="W98" s="17"/>
      <c r="X98" s="16"/>
      <c r="Y98" s="17"/>
      <c r="Z98" s="16"/>
      <c r="AA98" s="17"/>
      <c r="AB98" s="16"/>
      <c r="AC98" s="17"/>
      <c r="AD98" s="16"/>
      <c r="AE98" s="17"/>
      <c r="AF98" s="16"/>
      <c r="AG98" s="17"/>
      <c r="AH98" s="16"/>
      <c r="AI98" s="17"/>
      <c r="AJ98" s="16"/>
      <c r="AK98" s="17"/>
      <c r="AL98" s="16"/>
      <c r="AM98" s="17"/>
      <c r="AN98" s="17"/>
      <c r="AO98" s="17"/>
      <c r="AP98" s="17"/>
      <c r="AQ98" s="17"/>
      <c r="AR98" s="17"/>
      <c r="AS98" s="17"/>
      <c r="AT98" s="28"/>
      <c r="AV98" s="94"/>
      <c r="AW98" s="95"/>
      <c r="AX98" s="94"/>
      <c r="AY98" s="95"/>
    </row>
    <row r="99" spans="1:51" ht="15.75" x14ac:dyDescent="0.25">
      <c r="A99" s="11">
        <v>26</v>
      </c>
      <c r="B99" s="111" t="s">
        <v>114</v>
      </c>
      <c r="C99" s="13" t="s">
        <v>115</v>
      </c>
      <c r="D99" s="14">
        <v>435800</v>
      </c>
      <c r="E99" s="14">
        <f t="shared" si="4"/>
        <v>435800</v>
      </c>
      <c r="F99" s="16"/>
      <c r="G99" s="17"/>
      <c r="H99" s="16"/>
      <c r="I99" s="17"/>
      <c r="J99" s="16"/>
      <c r="K99" s="17"/>
      <c r="L99" s="16"/>
      <c r="M99" s="17"/>
      <c r="N99" s="16"/>
      <c r="O99" s="17"/>
      <c r="P99" s="16"/>
      <c r="Q99" s="17"/>
      <c r="R99" s="16"/>
      <c r="S99" s="17"/>
      <c r="T99" s="16"/>
      <c r="U99" s="17"/>
      <c r="V99" s="43"/>
      <c r="W99" s="17"/>
      <c r="X99" s="16"/>
      <c r="Y99" s="17"/>
      <c r="Z99" s="16"/>
      <c r="AA99" s="17"/>
      <c r="AB99" s="17"/>
      <c r="AC99" s="17"/>
      <c r="AD99" s="17"/>
      <c r="AE99" s="17"/>
      <c r="AF99" s="17"/>
      <c r="AG99" s="17"/>
      <c r="AH99" s="17"/>
      <c r="AI99" s="17"/>
      <c r="AJ99" s="16"/>
      <c r="AK99" s="17"/>
      <c r="AL99" s="16"/>
      <c r="AM99" s="17"/>
      <c r="AN99" s="17"/>
      <c r="AO99" s="17"/>
      <c r="AP99" s="17"/>
      <c r="AQ99" s="17"/>
      <c r="AR99" s="17"/>
      <c r="AS99" s="17"/>
      <c r="AT99" s="28"/>
      <c r="AV99" s="94"/>
      <c r="AW99" s="95"/>
      <c r="AX99" s="94"/>
      <c r="AY99" s="95"/>
    </row>
    <row r="100" spans="1:51" x14ac:dyDescent="0.25">
      <c r="A100" s="11">
        <v>27</v>
      </c>
      <c r="B100" s="109" t="s">
        <v>116</v>
      </c>
      <c r="C100" s="13"/>
      <c r="D100" s="14">
        <v>7400</v>
      </c>
      <c r="E100" s="14">
        <f t="shared" si="4"/>
        <v>7400</v>
      </c>
      <c r="F100" s="16"/>
      <c r="G100" s="17"/>
      <c r="H100" s="16"/>
      <c r="I100" s="17"/>
      <c r="J100" s="16"/>
      <c r="K100" s="17"/>
      <c r="L100" s="16"/>
      <c r="M100" s="17"/>
      <c r="N100" s="16"/>
      <c r="O100" s="17"/>
      <c r="P100" s="16"/>
      <c r="Q100" s="17"/>
      <c r="R100" s="16"/>
      <c r="S100" s="17"/>
      <c r="T100" s="16"/>
      <c r="U100" s="17"/>
      <c r="V100" s="43"/>
      <c r="W100" s="17"/>
      <c r="X100" s="16"/>
      <c r="Y100" s="17"/>
      <c r="Z100" s="16"/>
      <c r="AA100" s="17"/>
      <c r="AB100" s="17"/>
      <c r="AC100" s="17"/>
      <c r="AD100" s="17"/>
      <c r="AE100" s="17"/>
      <c r="AF100" s="17"/>
      <c r="AG100" s="17"/>
      <c r="AH100" s="17"/>
      <c r="AI100" s="17"/>
      <c r="AJ100" s="16"/>
      <c r="AK100" s="17"/>
      <c r="AL100" s="16"/>
      <c r="AM100" s="17"/>
      <c r="AN100" s="17"/>
      <c r="AO100" s="17"/>
      <c r="AP100" s="17"/>
      <c r="AQ100" s="17"/>
      <c r="AR100" s="17"/>
      <c r="AS100" s="17"/>
      <c r="AT100" s="28"/>
      <c r="AV100" s="94"/>
      <c r="AW100" s="95"/>
      <c r="AX100" s="94"/>
      <c r="AY100" s="95"/>
    </row>
    <row r="101" spans="1:51" x14ac:dyDescent="0.25">
      <c r="A101" s="11">
        <v>28</v>
      </c>
      <c r="B101" s="109" t="s">
        <v>117</v>
      </c>
      <c r="C101" s="13"/>
      <c r="D101" s="14">
        <v>64340</v>
      </c>
      <c r="E101" s="14">
        <f t="shared" si="4"/>
        <v>64340</v>
      </c>
      <c r="F101" s="16"/>
      <c r="G101" s="17"/>
      <c r="H101" s="16"/>
      <c r="I101" s="17"/>
      <c r="J101" s="16"/>
      <c r="K101" s="17"/>
      <c r="L101" s="16"/>
      <c r="M101" s="17"/>
      <c r="N101" s="16"/>
      <c r="O101" s="17"/>
      <c r="P101" s="16"/>
      <c r="Q101" s="17"/>
      <c r="R101" s="16"/>
      <c r="S101" s="17"/>
      <c r="T101" s="16"/>
      <c r="U101" s="17"/>
      <c r="V101" s="43"/>
      <c r="W101" s="17"/>
      <c r="X101" s="16"/>
      <c r="Y101" s="17"/>
      <c r="Z101" s="16"/>
      <c r="AA101" s="17"/>
      <c r="AB101" s="17"/>
      <c r="AC101" s="17"/>
      <c r="AD101" s="17"/>
      <c r="AE101" s="17"/>
      <c r="AF101" s="17"/>
      <c r="AG101" s="17"/>
      <c r="AH101" s="17"/>
      <c r="AI101" s="17"/>
      <c r="AJ101" s="16"/>
      <c r="AK101" s="17"/>
      <c r="AL101" s="16"/>
      <c r="AM101" s="17"/>
      <c r="AN101" s="17"/>
      <c r="AO101" s="17"/>
      <c r="AP101" s="17"/>
      <c r="AQ101" s="17"/>
      <c r="AR101" s="17"/>
      <c r="AS101" s="17"/>
      <c r="AT101" s="28"/>
      <c r="AV101" s="94"/>
      <c r="AW101" s="95"/>
      <c r="AX101" s="94"/>
      <c r="AY101" s="95"/>
    </row>
    <row r="102" spans="1:51" x14ac:dyDescent="0.25">
      <c r="A102" s="11">
        <v>29</v>
      </c>
      <c r="B102" s="109" t="s">
        <v>118</v>
      </c>
      <c r="C102" s="13"/>
      <c r="D102" s="14">
        <v>347000</v>
      </c>
      <c r="E102" s="14">
        <f t="shared" si="4"/>
        <v>347000</v>
      </c>
      <c r="F102" s="16"/>
      <c r="G102" s="17"/>
      <c r="H102" s="16"/>
      <c r="I102" s="17"/>
      <c r="J102" s="16"/>
      <c r="K102" s="17"/>
      <c r="L102" s="16"/>
      <c r="M102" s="17"/>
      <c r="N102" s="16"/>
      <c r="O102" s="17"/>
      <c r="P102" s="16"/>
      <c r="Q102" s="17"/>
      <c r="R102" s="16"/>
      <c r="S102" s="17"/>
      <c r="T102" s="16"/>
      <c r="U102" s="17"/>
      <c r="V102" s="43"/>
      <c r="W102" s="17"/>
      <c r="X102" s="16"/>
      <c r="Y102" s="17"/>
      <c r="Z102" s="16"/>
      <c r="AA102" s="17"/>
      <c r="AB102" s="17"/>
      <c r="AC102" s="17"/>
      <c r="AD102" s="17"/>
      <c r="AE102" s="17"/>
      <c r="AF102" s="17"/>
      <c r="AG102" s="17"/>
      <c r="AH102" s="17"/>
      <c r="AI102" s="17"/>
      <c r="AJ102" s="16"/>
      <c r="AK102" s="17"/>
      <c r="AL102" s="16"/>
      <c r="AM102" s="17"/>
      <c r="AN102" s="17"/>
      <c r="AO102" s="17"/>
      <c r="AP102" s="17"/>
      <c r="AQ102" s="17"/>
      <c r="AR102" s="17"/>
      <c r="AS102" s="17"/>
      <c r="AT102" s="28"/>
      <c r="AV102" s="94"/>
      <c r="AW102" s="95"/>
      <c r="AX102" s="94"/>
      <c r="AY102" s="95"/>
    </row>
    <row r="103" spans="1:51" s="26" customFormat="1" x14ac:dyDescent="0.25">
      <c r="A103" s="11">
        <v>30</v>
      </c>
      <c r="B103" s="109" t="s">
        <v>119</v>
      </c>
      <c r="C103" s="13" t="s">
        <v>120</v>
      </c>
      <c r="D103" s="14">
        <v>1711600</v>
      </c>
      <c r="E103" s="14">
        <f t="shared" si="4"/>
        <v>1786600</v>
      </c>
      <c r="F103" s="16">
        <v>42775</v>
      </c>
      <c r="G103" s="34">
        <v>75000</v>
      </c>
      <c r="H103" s="66"/>
      <c r="I103" s="67"/>
      <c r="J103" s="16"/>
      <c r="K103" s="17"/>
      <c r="L103" s="16"/>
      <c r="M103" s="17"/>
      <c r="N103" s="16"/>
      <c r="O103" s="17"/>
      <c r="P103" s="16"/>
      <c r="Q103" s="17"/>
      <c r="R103" s="16"/>
      <c r="S103" s="17"/>
      <c r="T103" s="18"/>
      <c r="U103" s="19"/>
      <c r="V103" s="20"/>
      <c r="W103" s="19"/>
      <c r="X103" s="18"/>
      <c r="Y103" s="19"/>
      <c r="Z103" s="18"/>
      <c r="AA103" s="19"/>
      <c r="AB103" s="19"/>
      <c r="AC103" s="19"/>
      <c r="AD103" s="19"/>
      <c r="AE103" s="19"/>
      <c r="AF103" s="19"/>
      <c r="AG103" s="19"/>
      <c r="AH103" s="19"/>
      <c r="AI103" s="19"/>
      <c r="AJ103" s="18"/>
      <c r="AK103" s="19"/>
      <c r="AL103" s="18"/>
      <c r="AM103" s="19"/>
      <c r="AN103" s="19"/>
      <c r="AO103" s="19"/>
      <c r="AP103" s="19"/>
      <c r="AQ103" s="19"/>
      <c r="AR103" s="19"/>
      <c r="AS103" s="19"/>
      <c r="AT103" s="21"/>
      <c r="AV103" s="94"/>
      <c r="AW103" s="100"/>
      <c r="AX103" s="94"/>
      <c r="AY103" s="100"/>
    </row>
    <row r="104" spans="1:51" ht="15.75" x14ac:dyDescent="0.25">
      <c r="A104" s="11">
        <v>31</v>
      </c>
      <c r="B104" s="108" t="s">
        <v>121</v>
      </c>
      <c r="C104" s="13" t="s">
        <v>122</v>
      </c>
      <c r="D104" s="14">
        <v>0</v>
      </c>
      <c r="E104" s="14">
        <f t="shared" si="4"/>
        <v>0</v>
      </c>
      <c r="F104" s="16"/>
      <c r="G104" s="17"/>
      <c r="H104" s="16"/>
      <c r="I104" s="17"/>
      <c r="J104" s="16"/>
      <c r="K104" s="17"/>
      <c r="L104" s="16"/>
      <c r="M104" s="17"/>
      <c r="N104" s="16"/>
      <c r="O104" s="17"/>
      <c r="P104" s="16"/>
      <c r="Q104" s="17"/>
      <c r="R104" s="16"/>
      <c r="S104" s="17"/>
      <c r="T104" s="16"/>
      <c r="U104" s="17"/>
      <c r="V104" s="43"/>
      <c r="W104" s="17"/>
      <c r="X104" s="16"/>
      <c r="Y104" s="17"/>
      <c r="Z104" s="16"/>
      <c r="AA104" s="17"/>
      <c r="AB104" s="17"/>
      <c r="AC104" s="17"/>
      <c r="AD104" s="17"/>
      <c r="AE104" s="17"/>
      <c r="AF104" s="17"/>
      <c r="AG104" s="17"/>
      <c r="AH104" s="17"/>
      <c r="AI104" s="17"/>
      <c r="AJ104" s="16"/>
      <c r="AK104" s="17"/>
      <c r="AL104" s="16"/>
      <c r="AM104" s="17"/>
      <c r="AN104" s="17"/>
      <c r="AO104" s="17"/>
      <c r="AP104" s="17"/>
      <c r="AQ104" s="17"/>
      <c r="AR104" s="17"/>
      <c r="AS104" s="17"/>
      <c r="AT104" s="28"/>
      <c r="AV104" s="94"/>
      <c r="AW104" s="95"/>
      <c r="AX104" s="94"/>
      <c r="AY104" s="95"/>
    </row>
    <row r="105" spans="1:51" ht="15.75" x14ac:dyDescent="0.25">
      <c r="A105" s="11">
        <v>32</v>
      </c>
      <c r="B105" s="108" t="s">
        <v>123</v>
      </c>
      <c r="C105" s="13" t="s">
        <v>124</v>
      </c>
      <c r="D105" s="14">
        <v>547100</v>
      </c>
      <c r="E105" s="14">
        <f t="shared" si="4"/>
        <v>547100</v>
      </c>
      <c r="F105" s="16"/>
      <c r="G105" s="17"/>
      <c r="H105" s="16"/>
      <c r="I105" s="17"/>
      <c r="J105" s="16"/>
      <c r="K105" s="17"/>
      <c r="L105" s="16"/>
      <c r="M105" s="17"/>
      <c r="N105" s="16"/>
      <c r="O105" s="17"/>
      <c r="P105" s="16"/>
      <c r="Q105" s="17"/>
      <c r="R105" s="16"/>
      <c r="S105" s="17"/>
      <c r="T105" s="16"/>
      <c r="U105" s="17"/>
      <c r="V105" s="43"/>
      <c r="W105" s="17"/>
      <c r="X105" s="16"/>
      <c r="Y105" s="17"/>
      <c r="Z105" s="16"/>
      <c r="AA105" s="17"/>
      <c r="AB105" s="17"/>
      <c r="AC105" s="17"/>
      <c r="AD105" s="17"/>
      <c r="AE105" s="17"/>
      <c r="AF105" s="17"/>
      <c r="AG105" s="17"/>
      <c r="AH105" s="17"/>
      <c r="AI105" s="17"/>
      <c r="AJ105" s="16"/>
      <c r="AK105" s="17"/>
      <c r="AL105" s="16"/>
      <c r="AM105" s="17"/>
      <c r="AN105" s="17"/>
      <c r="AO105" s="17"/>
      <c r="AP105" s="17"/>
      <c r="AQ105" s="17"/>
      <c r="AR105" s="17"/>
      <c r="AS105" s="17"/>
      <c r="AT105" s="28"/>
      <c r="AV105" s="94"/>
      <c r="AW105" s="95"/>
      <c r="AX105" s="94"/>
      <c r="AY105" s="95"/>
    </row>
    <row r="106" spans="1:51" x14ac:dyDescent="0.25">
      <c r="A106" s="11">
        <v>33</v>
      </c>
      <c r="B106" s="109" t="s">
        <v>125</v>
      </c>
      <c r="C106" s="73"/>
      <c r="D106" s="14">
        <v>20100</v>
      </c>
      <c r="E106" s="14">
        <f t="shared" ref="E106:E137" si="5">SUMIF($F$2:$XFD$2,1,F106:XFD106)+D106</f>
        <v>20100</v>
      </c>
      <c r="F106" s="16"/>
      <c r="G106" s="17"/>
      <c r="H106" s="16"/>
      <c r="I106" s="17"/>
      <c r="J106" s="16"/>
      <c r="K106" s="17"/>
      <c r="L106" s="16"/>
      <c r="M106" s="17"/>
      <c r="N106" s="16"/>
      <c r="O106" s="17"/>
      <c r="P106" s="16"/>
      <c r="Q106" s="17"/>
      <c r="R106" s="16"/>
      <c r="S106" s="17"/>
      <c r="T106" s="16"/>
      <c r="U106" s="17"/>
      <c r="V106" s="43"/>
      <c r="W106" s="17"/>
      <c r="X106" s="16"/>
      <c r="Y106" s="17"/>
      <c r="Z106" s="16"/>
      <c r="AA106" s="17"/>
      <c r="AB106" s="17"/>
      <c r="AC106" s="17"/>
      <c r="AD106" s="17"/>
      <c r="AE106" s="17"/>
      <c r="AF106" s="17"/>
      <c r="AG106" s="17"/>
      <c r="AH106" s="17"/>
      <c r="AI106" s="17"/>
      <c r="AJ106" s="16"/>
      <c r="AK106" s="17"/>
      <c r="AL106" s="16"/>
      <c r="AM106" s="17"/>
      <c r="AN106" s="17"/>
      <c r="AO106" s="17"/>
      <c r="AP106" s="17"/>
      <c r="AQ106" s="17"/>
      <c r="AR106" s="17"/>
      <c r="AS106" s="17"/>
      <c r="AT106" s="28"/>
      <c r="AV106" s="94"/>
      <c r="AW106" s="95"/>
      <c r="AX106" s="94"/>
      <c r="AY106" s="95"/>
    </row>
    <row r="107" spans="1:51" ht="15.75" x14ac:dyDescent="0.25">
      <c r="A107" s="11">
        <v>34</v>
      </c>
      <c r="B107" s="111" t="s">
        <v>126</v>
      </c>
      <c r="C107" s="74"/>
      <c r="D107" s="14">
        <v>7000</v>
      </c>
      <c r="E107" s="15">
        <f t="shared" si="5"/>
        <v>7000</v>
      </c>
      <c r="F107" s="16"/>
      <c r="G107" s="17"/>
      <c r="H107" s="16"/>
      <c r="I107" s="17"/>
      <c r="J107" s="16"/>
      <c r="K107" s="17"/>
      <c r="L107" s="16"/>
      <c r="M107" s="17"/>
      <c r="N107" s="16"/>
      <c r="O107" s="17"/>
      <c r="P107" s="16"/>
      <c r="Q107" s="17"/>
      <c r="R107" s="16"/>
      <c r="S107" s="17"/>
      <c r="T107" s="16"/>
      <c r="U107" s="17"/>
      <c r="V107" s="43"/>
      <c r="W107" s="17"/>
      <c r="X107" s="16"/>
      <c r="Y107" s="17"/>
      <c r="Z107" s="16"/>
      <c r="AA107" s="17"/>
      <c r="AB107" s="17"/>
      <c r="AC107" s="17"/>
      <c r="AD107" s="17"/>
      <c r="AE107" s="17"/>
      <c r="AF107" s="17"/>
      <c r="AG107" s="17"/>
      <c r="AH107" s="17"/>
      <c r="AI107" s="17"/>
      <c r="AJ107" s="16"/>
      <c r="AK107" s="17"/>
      <c r="AL107" s="16"/>
      <c r="AM107" s="17"/>
      <c r="AN107" s="17"/>
      <c r="AO107" s="17"/>
      <c r="AP107" s="17"/>
      <c r="AQ107" s="17"/>
      <c r="AR107" s="17"/>
      <c r="AS107" s="17"/>
      <c r="AT107" s="28"/>
      <c r="AV107" s="94"/>
      <c r="AW107" s="95"/>
      <c r="AX107" s="94"/>
      <c r="AY107" s="95"/>
    </row>
    <row r="108" spans="1:51" ht="15.75" x14ac:dyDescent="0.25">
      <c r="A108" s="11">
        <v>35</v>
      </c>
      <c r="B108" s="108" t="s">
        <v>127</v>
      </c>
      <c r="C108" s="112" t="s">
        <v>128</v>
      </c>
      <c r="D108" s="14">
        <v>70000</v>
      </c>
      <c r="E108" s="15">
        <f t="shared" si="5"/>
        <v>70000</v>
      </c>
      <c r="F108" s="16"/>
      <c r="G108" s="17"/>
      <c r="H108" s="16"/>
      <c r="I108" s="17"/>
      <c r="J108" s="16"/>
      <c r="K108" s="17"/>
      <c r="L108" s="16"/>
      <c r="M108" s="17"/>
      <c r="N108" s="16"/>
      <c r="O108" s="17"/>
      <c r="P108" s="16"/>
      <c r="Q108" s="17"/>
      <c r="R108" s="16"/>
      <c r="S108" s="17"/>
      <c r="T108" s="16"/>
      <c r="U108" s="17"/>
      <c r="V108" s="43"/>
      <c r="W108" s="17"/>
      <c r="X108" s="16"/>
      <c r="Y108" s="17"/>
      <c r="Z108" s="16"/>
      <c r="AA108" s="17"/>
      <c r="AB108" s="17"/>
      <c r="AC108" s="17"/>
      <c r="AD108" s="17"/>
      <c r="AE108" s="17"/>
      <c r="AF108" s="17"/>
      <c r="AG108" s="17"/>
      <c r="AH108" s="17"/>
      <c r="AI108" s="17"/>
      <c r="AJ108" s="16"/>
      <c r="AK108" s="17"/>
      <c r="AL108" s="16"/>
      <c r="AM108" s="17"/>
      <c r="AN108" s="17"/>
      <c r="AO108" s="17"/>
      <c r="AP108" s="17"/>
      <c r="AQ108" s="17"/>
      <c r="AR108" s="17"/>
      <c r="AS108" s="17"/>
      <c r="AT108" s="28"/>
      <c r="AV108" s="94"/>
      <c r="AW108" s="95"/>
      <c r="AX108" s="94"/>
      <c r="AY108" s="95"/>
    </row>
    <row r="109" spans="1:51" ht="15.75" x14ac:dyDescent="0.25">
      <c r="A109" s="11">
        <v>36</v>
      </c>
      <c r="B109" s="108" t="s">
        <v>129</v>
      </c>
      <c r="C109" s="55" t="s">
        <v>130</v>
      </c>
      <c r="D109" s="14">
        <v>200</v>
      </c>
      <c r="E109" s="15">
        <f t="shared" si="5"/>
        <v>200</v>
      </c>
      <c r="F109" s="16"/>
      <c r="G109" s="17"/>
      <c r="H109" s="16"/>
      <c r="I109" s="17"/>
      <c r="J109" s="16"/>
      <c r="K109" s="17"/>
      <c r="L109" s="16"/>
      <c r="M109" s="17"/>
      <c r="N109" s="16"/>
      <c r="O109" s="17"/>
      <c r="P109" s="16"/>
      <c r="Q109" s="17"/>
      <c r="R109" s="16"/>
      <c r="S109" s="17"/>
      <c r="T109" s="16"/>
      <c r="U109" s="17"/>
      <c r="V109" s="43"/>
      <c r="W109" s="17"/>
      <c r="X109" s="16"/>
      <c r="Y109" s="17"/>
      <c r="Z109" s="16"/>
      <c r="AA109" s="17"/>
      <c r="AB109" s="17"/>
      <c r="AC109" s="17"/>
      <c r="AD109" s="17"/>
      <c r="AE109" s="17"/>
      <c r="AF109" s="17"/>
      <c r="AG109" s="17"/>
      <c r="AH109" s="17"/>
      <c r="AI109" s="17"/>
      <c r="AJ109" s="16"/>
      <c r="AK109" s="17"/>
      <c r="AL109" s="16"/>
      <c r="AM109" s="17"/>
      <c r="AN109" s="17"/>
      <c r="AO109" s="17"/>
      <c r="AP109" s="17"/>
      <c r="AQ109" s="17"/>
      <c r="AR109" s="17"/>
      <c r="AS109" s="17"/>
      <c r="AT109" s="28"/>
      <c r="AV109" s="94"/>
      <c r="AW109" s="95"/>
      <c r="AX109" s="94"/>
      <c r="AY109" s="95"/>
    </row>
    <row r="110" spans="1:51" x14ac:dyDescent="0.25">
      <c r="A110" s="11">
        <v>37</v>
      </c>
      <c r="B110" s="109" t="s">
        <v>131</v>
      </c>
      <c r="C110" s="13" t="s">
        <v>132</v>
      </c>
      <c r="D110" s="14">
        <v>81450</v>
      </c>
      <c r="E110" s="15">
        <f t="shared" si="5"/>
        <v>81450</v>
      </c>
      <c r="F110" s="16"/>
      <c r="G110" s="34"/>
      <c r="H110" s="16"/>
      <c r="I110" s="34"/>
      <c r="J110" s="16"/>
      <c r="K110" s="17"/>
      <c r="L110" s="16"/>
      <c r="M110" s="17"/>
      <c r="N110" s="16"/>
      <c r="O110" s="17"/>
      <c r="P110" s="16"/>
      <c r="Q110" s="17"/>
      <c r="R110" s="16"/>
      <c r="S110" s="17"/>
      <c r="T110" s="16"/>
      <c r="U110" s="17"/>
      <c r="V110" s="43"/>
      <c r="W110" s="17"/>
      <c r="X110" s="16"/>
      <c r="Y110" s="17"/>
      <c r="Z110" s="16"/>
      <c r="AA110" s="17"/>
      <c r="AB110" s="17"/>
      <c r="AC110" s="17"/>
      <c r="AD110" s="17"/>
      <c r="AE110" s="17"/>
      <c r="AF110" s="17"/>
      <c r="AG110" s="17"/>
      <c r="AH110" s="17"/>
      <c r="AI110" s="17"/>
      <c r="AJ110" s="16"/>
      <c r="AK110" s="17"/>
      <c r="AL110" s="16"/>
      <c r="AM110" s="17"/>
      <c r="AN110" s="17"/>
      <c r="AO110" s="17"/>
      <c r="AP110" s="17"/>
      <c r="AQ110" s="17"/>
      <c r="AR110" s="17"/>
      <c r="AS110" s="17"/>
      <c r="AT110" s="28"/>
      <c r="AV110" s="94"/>
      <c r="AW110" s="95"/>
      <c r="AX110" s="94"/>
      <c r="AY110" s="95"/>
    </row>
    <row r="111" spans="1:51" x14ac:dyDescent="0.25">
      <c r="A111" s="11">
        <v>38</v>
      </c>
      <c r="B111" s="109" t="s">
        <v>133</v>
      </c>
      <c r="C111" s="44"/>
      <c r="D111" s="14">
        <v>112150</v>
      </c>
      <c r="E111" s="15">
        <f t="shared" si="5"/>
        <v>112150</v>
      </c>
      <c r="F111" s="16"/>
      <c r="G111" s="34"/>
      <c r="H111" s="16"/>
      <c r="I111" s="17"/>
      <c r="J111" s="16"/>
      <c r="K111" s="17"/>
      <c r="L111" s="16"/>
      <c r="M111" s="17"/>
      <c r="N111" s="16"/>
      <c r="O111" s="17"/>
      <c r="P111" s="16"/>
      <c r="Q111" s="17"/>
      <c r="R111" s="16"/>
      <c r="S111" s="17"/>
      <c r="T111" s="16"/>
      <c r="U111" s="17"/>
      <c r="V111" s="43"/>
      <c r="W111" s="17"/>
      <c r="X111" s="16"/>
      <c r="Y111" s="17"/>
      <c r="Z111" s="16"/>
      <c r="AA111" s="17"/>
      <c r="AB111" s="17"/>
      <c r="AC111" s="17"/>
      <c r="AD111" s="17"/>
      <c r="AE111" s="17"/>
      <c r="AF111" s="17"/>
      <c r="AG111" s="17"/>
      <c r="AH111" s="17"/>
      <c r="AI111" s="17"/>
      <c r="AJ111" s="16"/>
      <c r="AK111" s="17"/>
      <c r="AL111" s="16"/>
      <c r="AM111" s="17"/>
      <c r="AN111" s="17"/>
      <c r="AO111" s="17"/>
      <c r="AP111" s="17"/>
      <c r="AQ111" s="17"/>
      <c r="AR111" s="17"/>
      <c r="AS111" s="17"/>
      <c r="AT111" s="28"/>
      <c r="AV111" s="94"/>
      <c r="AW111" s="95"/>
      <c r="AX111" s="94"/>
      <c r="AY111" s="95"/>
    </row>
    <row r="112" spans="1:51" ht="15.75" x14ac:dyDescent="0.25">
      <c r="A112" s="11">
        <v>39</v>
      </c>
      <c r="B112" s="111" t="s">
        <v>134</v>
      </c>
      <c r="C112" s="84" t="s">
        <v>135</v>
      </c>
      <c r="D112" s="14">
        <v>281600</v>
      </c>
      <c r="E112" s="15">
        <f t="shared" si="5"/>
        <v>281600</v>
      </c>
      <c r="F112" s="16"/>
      <c r="G112" s="17"/>
      <c r="H112" s="16"/>
      <c r="I112" s="17"/>
      <c r="J112" s="16"/>
      <c r="K112" s="17"/>
      <c r="L112" s="16"/>
      <c r="M112" s="17"/>
      <c r="N112" s="16"/>
      <c r="O112" s="17"/>
      <c r="P112" s="16"/>
      <c r="Q112" s="17"/>
      <c r="R112" s="16"/>
      <c r="S112" s="17"/>
      <c r="T112" s="16"/>
      <c r="U112" s="17"/>
      <c r="V112" s="43"/>
      <c r="W112" s="17"/>
      <c r="X112" s="16"/>
      <c r="Y112" s="17"/>
      <c r="Z112" s="16"/>
      <c r="AA112" s="17"/>
      <c r="AB112" s="17"/>
      <c r="AC112" s="17"/>
      <c r="AD112" s="17"/>
      <c r="AE112" s="17"/>
      <c r="AF112" s="17"/>
      <c r="AG112" s="17"/>
      <c r="AH112" s="17"/>
      <c r="AI112" s="17"/>
      <c r="AJ112" s="16"/>
      <c r="AK112" s="17"/>
      <c r="AL112" s="16"/>
      <c r="AM112" s="17"/>
      <c r="AN112" s="17"/>
      <c r="AO112" s="17"/>
      <c r="AP112" s="17"/>
      <c r="AQ112" s="17"/>
      <c r="AR112" s="17"/>
      <c r="AS112" s="17"/>
      <c r="AT112" s="28"/>
      <c r="AV112" s="94"/>
      <c r="AW112" s="95"/>
      <c r="AX112" s="94"/>
      <c r="AY112" s="95"/>
    </row>
    <row r="113" spans="1:51" x14ac:dyDescent="0.25">
      <c r="A113" s="11">
        <v>40</v>
      </c>
      <c r="B113" s="109" t="s">
        <v>136</v>
      </c>
      <c r="C113" s="85" t="s">
        <v>98</v>
      </c>
      <c r="D113" s="14">
        <v>23570</v>
      </c>
      <c r="E113" s="15">
        <f t="shared" si="5"/>
        <v>23570</v>
      </c>
      <c r="F113" s="16"/>
      <c r="G113" s="17"/>
      <c r="H113" s="16"/>
      <c r="I113" s="17"/>
      <c r="J113" s="16"/>
      <c r="K113" s="17"/>
      <c r="L113" s="16"/>
      <c r="M113" s="17"/>
      <c r="N113" s="16"/>
      <c r="O113" s="17"/>
      <c r="P113" s="16"/>
      <c r="Q113" s="17"/>
      <c r="R113" s="16"/>
      <c r="S113" s="17"/>
      <c r="T113" s="16"/>
      <c r="U113" s="17"/>
      <c r="V113" s="43"/>
      <c r="W113" s="17"/>
      <c r="X113" s="16"/>
      <c r="Y113" s="17"/>
      <c r="Z113" s="16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7"/>
      <c r="AL113" s="16"/>
      <c r="AM113" s="17"/>
      <c r="AN113" s="17"/>
      <c r="AO113" s="17"/>
      <c r="AP113" s="17"/>
      <c r="AQ113" s="17"/>
      <c r="AR113" s="17"/>
      <c r="AS113" s="17"/>
      <c r="AT113" s="28"/>
      <c r="AV113" s="94"/>
      <c r="AW113" s="95"/>
      <c r="AX113" s="94"/>
      <c r="AY113" s="95"/>
    </row>
    <row r="114" spans="1:51" x14ac:dyDescent="0.25">
      <c r="A114" s="11">
        <v>41</v>
      </c>
      <c r="B114" s="109" t="s">
        <v>137</v>
      </c>
      <c r="C114" s="85" t="s">
        <v>138</v>
      </c>
      <c r="D114" s="14">
        <v>950510</v>
      </c>
      <c r="E114" s="15">
        <f t="shared" si="5"/>
        <v>950510</v>
      </c>
      <c r="F114" s="16"/>
      <c r="G114" s="17"/>
      <c r="H114" s="16"/>
      <c r="I114" s="17"/>
      <c r="J114" s="16"/>
      <c r="K114" s="17"/>
      <c r="L114" s="16"/>
      <c r="M114" s="17"/>
      <c r="N114" s="16"/>
      <c r="O114" s="17"/>
      <c r="P114" s="16"/>
      <c r="Q114" s="17"/>
      <c r="R114" s="16"/>
      <c r="S114" s="17"/>
      <c r="T114" s="16"/>
      <c r="U114" s="17"/>
      <c r="V114" s="16"/>
      <c r="W114" s="17"/>
      <c r="X114" s="16"/>
      <c r="Y114" s="17"/>
      <c r="Z114" s="16"/>
      <c r="AA114" s="17"/>
      <c r="AB114" s="17"/>
      <c r="AC114" s="17"/>
      <c r="AD114" s="17"/>
      <c r="AE114" s="17"/>
      <c r="AF114" s="17"/>
      <c r="AG114" s="17"/>
      <c r="AH114" s="17"/>
      <c r="AI114" s="17"/>
      <c r="AJ114" s="16"/>
      <c r="AK114" s="17"/>
      <c r="AL114" s="16"/>
      <c r="AM114" s="17"/>
      <c r="AN114" s="17"/>
      <c r="AO114" s="17"/>
      <c r="AP114" s="17"/>
      <c r="AQ114" s="17"/>
      <c r="AR114" s="17"/>
      <c r="AS114" s="17"/>
      <c r="AT114" s="28"/>
      <c r="AV114" s="94"/>
      <c r="AW114" s="95"/>
      <c r="AX114" s="94"/>
      <c r="AY114" s="95"/>
    </row>
    <row r="115" spans="1:51" ht="15.75" thickBot="1" x14ac:dyDescent="0.3">
      <c r="A115" s="11">
        <v>42</v>
      </c>
      <c r="B115" s="113" t="s">
        <v>139</v>
      </c>
      <c r="C115" s="44"/>
      <c r="D115" s="14">
        <v>0</v>
      </c>
      <c r="E115" s="15">
        <f t="shared" si="5"/>
        <v>0</v>
      </c>
      <c r="F115" s="16"/>
      <c r="G115" s="17"/>
      <c r="H115" s="16"/>
      <c r="I115" s="17"/>
      <c r="J115" s="16"/>
      <c r="K115" s="17"/>
      <c r="L115" s="16"/>
      <c r="M115" s="17"/>
      <c r="N115" s="16"/>
      <c r="O115" s="17"/>
      <c r="P115" s="16"/>
      <c r="Q115" s="17"/>
      <c r="R115" s="16"/>
      <c r="S115" s="17"/>
      <c r="T115" s="16"/>
      <c r="U115" s="17"/>
      <c r="V115" s="43"/>
      <c r="W115" s="17"/>
      <c r="X115" s="16"/>
      <c r="Y115" s="17"/>
      <c r="Z115" s="16"/>
      <c r="AA115" s="17"/>
      <c r="AB115" s="17"/>
      <c r="AC115" s="17"/>
      <c r="AD115" s="17"/>
      <c r="AE115" s="17"/>
      <c r="AF115" s="17"/>
      <c r="AG115" s="17"/>
      <c r="AH115" s="17"/>
      <c r="AI115" s="17"/>
      <c r="AJ115" s="16"/>
      <c r="AK115" s="17"/>
      <c r="AL115" s="16"/>
      <c r="AM115" s="17"/>
      <c r="AN115" s="17"/>
      <c r="AO115" s="17"/>
      <c r="AP115" s="17"/>
      <c r="AQ115" s="17"/>
      <c r="AR115" s="17"/>
      <c r="AS115" s="17"/>
      <c r="AT115" s="28"/>
      <c r="AV115" s="94"/>
      <c r="AW115" s="95"/>
      <c r="AX115" s="94"/>
      <c r="AY115" s="95"/>
    </row>
    <row r="116" spans="1:51" x14ac:dyDescent="0.25">
      <c r="A116" s="11">
        <v>43</v>
      </c>
      <c r="B116" s="114" t="s">
        <v>140</v>
      </c>
      <c r="C116" s="85" t="s">
        <v>141</v>
      </c>
      <c r="D116" s="14">
        <v>81000</v>
      </c>
      <c r="E116" s="15">
        <f t="shared" si="5"/>
        <v>88000</v>
      </c>
      <c r="F116" s="16">
        <v>42793</v>
      </c>
      <c r="G116" s="17">
        <v>10000</v>
      </c>
      <c r="H116" s="16">
        <v>42794</v>
      </c>
      <c r="I116" s="17">
        <v>-3000</v>
      </c>
      <c r="J116" s="16"/>
      <c r="K116" s="17"/>
      <c r="L116" s="16"/>
      <c r="M116" s="17"/>
      <c r="N116" s="16"/>
      <c r="O116" s="17"/>
      <c r="P116" s="16"/>
      <c r="Q116" s="17"/>
      <c r="R116" s="16"/>
      <c r="S116" s="17"/>
      <c r="T116" s="16"/>
      <c r="U116" s="17"/>
      <c r="V116" s="43"/>
      <c r="W116" s="17"/>
      <c r="X116" s="16"/>
      <c r="Y116" s="17"/>
      <c r="Z116" s="16"/>
      <c r="AA116" s="17"/>
      <c r="AB116" s="17"/>
      <c r="AC116" s="17"/>
      <c r="AD116" s="17"/>
      <c r="AE116" s="17"/>
      <c r="AF116" s="17"/>
      <c r="AG116" s="17"/>
      <c r="AH116" s="17"/>
      <c r="AI116" s="17"/>
      <c r="AJ116" s="16"/>
      <c r="AK116" s="17"/>
      <c r="AL116" s="16"/>
      <c r="AM116" s="17"/>
      <c r="AN116" s="17"/>
      <c r="AO116" s="17"/>
      <c r="AP116" s="17"/>
      <c r="AQ116" s="17"/>
      <c r="AR116" s="17"/>
      <c r="AS116" s="17"/>
      <c r="AT116" s="28"/>
      <c r="AV116" s="94"/>
      <c r="AW116" s="95"/>
      <c r="AX116" s="94"/>
      <c r="AY116" s="95"/>
    </row>
    <row r="117" spans="1:51" x14ac:dyDescent="0.25">
      <c r="A117" s="11">
        <v>44</v>
      </c>
      <c r="B117" s="109" t="s">
        <v>142</v>
      </c>
      <c r="C117" s="85" t="s">
        <v>143</v>
      </c>
      <c r="D117" s="14">
        <v>276700</v>
      </c>
      <c r="E117" s="15">
        <f t="shared" si="5"/>
        <v>276700</v>
      </c>
      <c r="F117" s="16"/>
      <c r="G117" s="17"/>
      <c r="H117" s="18"/>
      <c r="I117" s="17"/>
      <c r="J117" s="16"/>
      <c r="K117" s="17"/>
      <c r="L117" s="16"/>
      <c r="M117" s="17"/>
      <c r="N117" s="16"/>
      <c r="O117" s="17"/>
      <c r="P117" s="16"/>
      <c r="Q117" s="17"/>
      <c r="R117" s="16"/>
      <c r="S117" s="17"/>
      <c r="T117" s="16"/>
      <c r="U117" s="17"/>
      <c r="V117" s="43"/>
      <c r="W117" s="17"/>
      <c r="X117" s="16"/>
      <c r="Y117" s="17"/>
      <c r="Z117" s="16"/>
      <c r="AA117" s="17"/>
      <c r="AB117" s="17"/>
      <c r="AC117" s="17"/>
      <c r="AD117" s="17"/>
      <c r="AE117" s="17"/>
      <c r="AF117" s="17"/>
      <c r="AG117" s="17"/>
      <c r="AH117" s="17"/>
      <c r="AI117" s="17"/>
      <c r="AJ117" s="16"/>
      <c r="AK117" s="17"/>
      <c r="AL117" s="16"/>
      <c r="AM117" s="17"/>
      <c r="AN117" s="17"/>
      <c r="AO117" s="17"/>
      <c r="AP117" s="17"/>
      <c r="AQ117" s="17"/>
      <c r="AR117" s="17"/>
      <c r="AS117" s="17"/>
      <c r="AT117" s="28"/>
      <c r="AV117" s="94"/>
      <c r="AW117" s="95"/>
      <c r="AX117" s="94"/>
      <c r="AY117" s="95"/>
    </row>
    <row r="118" spans="1:51" x14ac:dyDescent="0.25">
      <c r="A118" s="11">
        <v>45</v>
      </c>
      <c r="B118" s="109" t="s">
        <v>144</v>
      </c>
      <c r="C118" s="85" t="s">
        <v>145</v>
      </c>
      <c r="D118" s="14">
        <v>109150</v>
      </c>
      <c r="E118" s="15">
        <f t="shared" si="5"/>
        <v>109150</v>
      </c>
      <c r="F118" s="16"/>
      <c r="G118" s="17"/>
      <c r="H118" s="16"/>
      <c r="I118" s="17"/>
      <c r="J118" s="16"/>
      <c r="K118" s="17"/>
      <c r="L118" s="16"/>
      <c r="M118" s="17"/>
      <c r="N118" s="16"/>
      <c r="O118" s="17"/>
      <c r="P118" s="16"/>
      <c r="Q118" s="17"/>
      <c r="R118" s="16"/>
      <c r="S118" s="17"/>
      <c r="T118" s="16"/>
      <c r="U118" s="17"/>
      <c r="V118" s="43"/>
      <c r="W118" s="17"/>
      <c r="X118" s="16"/>
      <c r="Y118" s="17"/>
      <c r="Z118" s="16"/>
      <c r="AA118" s="17"/>
      <c r="AB118" s="17"/>
      <c r="AC118" s="17"/>
      <c r="AD118" s="17"/>
      <c r="AE118" s="17"/>
      <c r="AF118" s="17"/>
      <c r="AG118" s="17"/>
      <c r="AH118" s="17"/>
      <c r="AI118" s="17"/>
      <c r="AJ118" s="16"/>
      <c r="AK118" s="17"/>
      <c r="AL118" s="16"/>
      <c r="AM118" s="17"/>
      <c r="AN118" s="17"/>
      <c r="AO118" s="17"/>
      <c r="AP118" s="17"/>
      <c r="AQ118" s="17"/>
      <c r="AR118" s="17"/>
      <c r="AS118" s="17"/>
      <c r="AT118" s="28"/>
      <c r="AV118" s="94"/>
      <c r="AW118" s="95"/>
      <c r="AX118" s="94"/>
      <c r="AY118" s="95"/>
    </row>
    <row r="119" spans="1:51" x14ac:dyDescent="0.25">
      <c r="A119" s="11">
        <v>46</v>
      </c>
      <c r="B119" s="109" t="s">
        <v>146</v>
      </c>
      <c r="C119" s="44"/>
      <c r="D119" s="14">
        <v>47600</v>
      </c>
      <c r="E119" s="15">
        <f t="shared" si="5"/>
        <v>47600</v>
      </c>
      <c r="F119" s="16"/>
      <c r="G119" s="17"/>
      <c r="H119" s="16"/>
      <c r="I119" s="17"/>
      <c r="J119" s="16"/>
      <c r="K119" s="17"/>
      <c r="L119" s="16"/>
      <c r="M119" s="17"/>
      <c r="N119" s="16"/>
      <c r="O119" s="17"/>
      <c r="P119" s="16"/>
      <c r="Q119" s="17"/>
      <c r="R119" s="16"/>
      <c r="S119" s="17"/>
      <c r="T119" s="16"/>
      <c r="U119" s="17"/>
      <c r="V119" s="43"/>
      <c r="W119" s="17"/>
      <c r="X119" s="16"/>
      <c r="Y119" s="17"/>
      <c r="Z119" s="16"/>
      <c r="AA119" s="17"/>
      <c r="AB119" s="17"/>
      <c r="AC119" s="17"/>
      <c r="AD119" s="17"/>
      <c r="AE119" s="17"/>
      <c r="AF119" s="17"/>
      <c r="AG119" s="17"/>
      <c r="AH119" s="17"/>
      <c r="AI119" s="17"/>
      <c r="AJ119" s="16"/>
      <c r="AK119" s="17"/>
      <c r="AL119" s="16"/>
      <c r="AM119" s="17"/>
      <c r="AN119" s="17"/>
      <c r="AO119" s="17"/>
      <c r="AP119" s="17"/>
      <c r="AQ119" s="17"/>
      <c r="AR119" s="17"/>
      <c r="AS119" s="17"/>
      <c r="AT119" s="28"/>
      <c r="AV119" s="94"/>
      <c r="AW119" s="95"/>
      <c r="AX119" s="94"/>
      <c r="AY119" s="95"/>
    </row>
    <row r="120" spans="1:51" ht="15.75" x14ac:dyDescent="0.25">
      <c r="A120" s="11">
        <v>47</v>
      </c>
      <c r="B120" s="108" t="s">
        <v>147</v>
      </c>
      <c r="C120" s="85" t="s">
        <v>148</v>
      </c>
      <c r="D120" s="14">
        <v>36000</v>
      </c>
      <c r="E120" s="15">
        <f t="shared" si="5"/>
        <v>36000</v>
      </c>
      <c r="F120" s="16"/>
      <c r="G120" s="17"/>
      <c r="H120" s="16"/>
      <c r="I120" s="17"/>
      <c r="J120" s="16"/>
      <c r="K120" s="17"/>
      <c r="L120" s="16"/>
      <c r="M120" s="17"/>
      <c r="N120" s="16"/>
      <c r="O120" s="17"/>
      <c r="P120" s="16"/>
      <c r="Q120" s="17"/>
      <c r="R120" s="16"/>
      <c r="S120" s="17"/>
      <c r="T120" s="16"/>
      <c r="U120" s="17"/>
      <c r="V120" s="43"/>
      <c r="W120" s="17"/>
      <c r="X120" s="16"/>
      <c r="Y120" s="17"/>
      <c r="Z120" s="16"/>
      <c r="AA120" s="17"/>
      <c r="AB120" s="17"/>
      <c r="AC120" s="17"/>
      <c r="AD120" s="17"/>
      <c r="AE120" s="17"/>
      <c r="AF120" s="17"/>
      <c r="AG120" s="17"/>
      <c r="AH120" s="17"/>
      <c r="AI120" s="17"/>
      <c r="AJ120" s="16"/>
      <c r="AK120" s="17"/>
      <c r="AL120" s="16"/>
      <c r="AM120" s="17"/>
      <c r="AN120" s="17"/>
      <c r="AO120" s="17"/>
      <c r="AP120" s="17"/>
      <c r="AQ120" s="17"/>
      <c r="AR120" s="17"/>
      <c r="AS120" s="17"/>
      <c r="AT120" s="28"/>
      <c r="AV120" s="94"/>
      <c r="AW120" s="95"/>
      <c r="AX120" s="94"/>
      <c r="AY120" s="95"/>
    </row>
    <row r="121" spans="1:51" x14ac:dyDescent="0.25">
      <c r="A121" s="11">
        <v>48</v>
      </c>
      <c r="B121" s="109" t="s">
        <v>149</v>
      </c>
      <c r="C121" s="85" t="s">
        <v>150</v>
      </c>
      <c r="D121" s="14">
        <v>216350</v>
      </c>
      <c r="E121" s="15">
        <f t="shared" si="5"/>
        <v>216350</v>
      </c>
      <c r="F121" s="16"/>
      <c r="G121" s="86"/>
      <c r="H121" s="16"/>
      <c r="I121" s="17"/>
      <c r="J121" s="16"/>
      <c r="K121" s="17"/>
      <c r="L121" s="16"/>
      <c r="M121" s="17"/>
      <c r="N121" s="16"/>
      <c r="O121" s="17"/>
      <c r="P121" s="17"/>
      <c r="Q121" s="17"/>
      <c r="R121" s="16"/>
      <c r="S121" s="17"/>
      <c r="T121" s="16"/>
      <c r="U121" s="17"/>
      <c r="V121" s="43"/>
      <c r="W121" s="17"/>
      <c r="X121" s="16"/>
      <c r="Y121" s="17"/>
      <c r="Z121" s="16"/>
      <c r="AA121" s="17"/>
      <c r="AB121" s="17"/>
      <c r="AC121" s="17"/>
      <c r="AD121" s="17"/>
      <c r="AE121" s="17"/>
      <c r="AF121" s="17"/>
      <c r="AG121" s="17"/>
      <c r="AH121" s="17"/>
      <c r="AI121" s="17"/>
      <c r="AJ121" s="16"/>
      <c r="AK121" s="17"/>
      <c r="AL121" s="16"/>
      <c r="AM121" s="17"/>
      <c r="AN121" s="17"/>
      <c r="AO121" s="17"/>
      <c r="AP121" s="17"/>
      <c r="AQ121" s="17"/>
      <c r="AR121" s="17"/>
      <c r="AS121" s="17"/>
      <c r="AT121" s="28"/>
      <c r="AV121" s="94"/>
      <c r="AW121" s="95"/>
      <c r="AX121" s="94"/>
      <c r="AY121" s="95"/>
    </row>
    <row r="122" spans="1:51" ht="15.75" x14ac:dyDescent="0.25">
      <c r="A122" s="11">
        <v>49</v>
      </c>
      <c r="B122" s="111" t="s">
        <v>151</v>
      </c>
      <c r="C122" s="84" t="s">
        <v>152</v>
      </c>
      <c r="D122" s="14">
        <v>1167000</v>
      </c>
      <c r="E122" s="15">
        <f t="shared" si="5"/>
        <v>1167000</v>
      </c>
      <c r="F122" s="16"/>
      <c r="G122" s="34"/>
      <c r="H122" s="16"/>
      <c r="I122" s="17"/>
      <c r="J122" s="16"/>
      <c r="K122" s="17"/>
      <c r="L122" s="16"/>
      <c r="M122" s="17"/>
      <c r="N122" s="16"/>
      <c r="O122" s="17"/>
      <c r="P122" s="16"/>
      <c r="Q122" s="17"/>
      <c r="R122" s="16"/>
      <c r="S122" s="17"/>
      <c r="T122" s="16"/>
      <c r="U122" s="17"/>
      <c r="V122" s="43"/>
      <c r="W122" s="17"/>
      <c r="X122" s="16"/>
      <c r="Y122" s="17"/>
      <c r="Z122" s="16"/>
      <c r="AA122" s="17"/>
      <c r="AB122" s="17"/>
      <c r="AC122" s="17"/>
      <c r="AD122" s="17"/>
      <c r="AE122" s="17"/>
      <c r="AF122" s="17"/>
      <c r="AG122" s="17"/>
      <c r="AH122" s="17"/>
      <c r="AI122" s="17"/>
      <c r="AJ122" s="16"/>
      <c r="AK122" s="17"/>
      <c r="AL122" s="16"/>
      <c r="AM122" s="17"/>
      <c r="AN122" s="17"/>
      <c r="AO122" s="17"/>
      <c r="AP122" s="17"/>
      <c r="AQ122" s="17"/>
      <c r="AR122" s="17"/>
      <c r="AS122" s="17"/>
      <c r="AT122" s="28"/>
      <c r="AV122" s="94"/>
      <c r="AW122" s="95"/>
      <c r="AX122" s="94"/>
      <c r="AY122" s="95"/>
    </row>
    <row r="123" spans="1:51" x14ac:dyDescent="0.25">
      <c r="A123" s="11">
        <v>50</v>
      </c>
      <c r="B123" s="109" t="s">
        <v>153</v>
      </c>
      <c r="C123" s="85" t="s">
        <v>154</v>
      </c>
      <c r="D123" s="14">
        <v>229350</v>
      </c>
      <c r="E123" s="15">
        <f t="shared" si="5"/>
        <v>229350</v>
      </c>
      <c r="F123" s="16"/>
      <c r="G123" s="17"/>
      <c r="H123" s="16"/>
      <c r="I123" s="17"/>
      <c r="J123" s="16"/>
      <c r="K123" s="17"/>
      <c r="L123" s="16"/>
      <c r="M123" s="17"/>
      <c r="N123" s="16"/>
      <c r="O123" s="17"/>
      <c r="P123" s="16"/>
      <c r="Q123" s="17"/>
      <c r="R123" s="16"/>
      <c r="S123" s="17"/>
      <c r="T123" s="16"/>
      <c r="U123" s="17"/>
      <c r="V123" s="43"/>
      <c r="W123" s="17"/>
      <c r="X123" s="16"/>
      <c r="Y123" s="17"/>
      <c r="Z123" s="16"/>
      <c r="AA123" s="17"/>
      <c r="AB123" s="17"/>
      <c r="AC123" s="17"/>
      <c r="AD123" s="17"/>
      <c r="AE123" s="17"/>
      <c r="AF123" s="17"/>
      <c r="AG123" s="17"/>
      <c r="AH123" s="17"/>
      <c r="AI123" s="17"/>
      <c r="AJ123" s="16"/>
      <c r="AK123" s="17"/>
      <c r="AL123" s="16"/>
      <c r="AM123" s="17"/>
      <c r="AN123" s="17"/>
      <c r="AO123" s="17"/>
      <c r="AP123" s="17"/>
      <c r="AQ123" s="17"/>
      <c r="AR123" s="17"/>
      <c r="AS123" s="17"/>
      <c r="AT123" s="28"/>
      <c r="AV123" s="94"/>
      <c r="AW123" s="95"/>
      <c r="AX123" s="94"/>
      <c r="AY123" s="95"/>
    </row>
    <row r="124" spans="1:51" x14ac:dyDescent="0.25">
      <c r="A124" s="11">
        <v>51</v>
      </c>
      <c r="B124" s="109" t="s">
        <v>155</v>
      </c>
      <c r="C124" s="44"/>
      <c r="D124" s="14">
        <v>102630</v>
      </c>
      <c r="E124" s="15">
        <f t="shared" si="5"/>
        <v>102630</v>
      </c>
      <c r="F124" s="16"/>
      <c r="G124" s="17"/>
      <c r="H124" s="16"/>
      <c r="I124" s="17"/>
      <c r="J124" s="16"/>
      <c r="K124" s="17"/>
      <c r="L124" s="16"/>
      <c r="M124" s="17"/>
      <c r="N124" s="16"/>
      <c r="O124" s="17"/>
      <c r="P124" s="16"/>
      <c r="Q124" s="17"/>
      <c r="R124" s="16"/>
      <c r="S124" s="17"/>
      <c r="T124" s="16"/>
      <c r="U124" s="17"/>
      <c r="V124" s="43"/>
      <c r="W124" s="17"/>
      <c r="X124" s="16"/>
      <c r="Y124" s="17"/>
      <c r="Z124" s="16"/>
      <c r="AA124" s="17"/>
      <c r="AB124" s="17"/>
      <c r="AC124" s="17"/>
      <c r="AD124" s="17"/>
      <c r="AE124" s="17"/>
      <c r="AF124" s="17"/>
      <c r="AG124" s="17"/>
      <c r="AH124" s="17"/>
      <c r="AI124" s="17"/>
      <c r="AJ124" s="16"/>
      <c r="AK124" s="17"/>
      <c r="AL124" s="16"/>
      <c r="AM124" s="17"/>
      <c r="AN124" s="17"/>
      <c r="AO124" s="17"/>
      <c r="AP124" s="17"/>
      <c r="AQ124" s="17"/>
      <c r="AR124" s="17"/>
      <c r="AS124" s="17"/>
      <c r="AT124" s="28"/>
      <c r="AV124" s="94"/>
      <c r="AW124" s="95"/>
      <c r="AX124" s="94"/>
      <c r="AY124" s="95"/>
    </row>
    <row r="125" spans="1:51" ht="15.75" x14ac:dyDescent="0.25">
      <c r="A125" s="11">
        <v>52</v>
      </c>
      <c r="B125" s="111" t="s">
        <v>156</v>
      </c>
      <c r="C125" s="84" t="s">
        <v>157</v>
      </c>
      <c r="D125" s="14">
        <v>2045100</v>
      </c>
      <c r="E125" s="15">
        <f t="shared" si="5"/>
        <v>2045100</v>
      </c>
      <c r="F125" s="16"/>
      <c r="G125" s="17"/>
      <c r="H125" s="66"/>
      <c r="I125" s="67"/>
      <c r="J125" s="16"/>
      <c r="K125" s="17"/>
      <c r="L125" s="16"/>
      <c r="M125" s="17"/>
      <c r="N125" s="16"/>
      <c r="O125" s="17"/>
      <c r="P125" s="16"/>
      <c r="Q125" s="17"/>
      <c r="R125" s="16"/>
      <c r="S125" s="17"/>
      <c r="T125" s="16"/>
      <c r="U125" s="17"/>
      <c r="V125" s="43"/>
      <c r="W125" s="17"/>
      <c r="X125" s="16"/>
      <c r="Y125" s="17"/>
      <c r="Z125" s="16"/>
      <c r="AA125" s="17"/>
      <c r="AB125" s="17"/>
      <c r="AC125" s="17"/>
      <c r="AD125" s="17"/>
      <c r="AE125" s="17"/>
      <c r="AF125" s="17"/>
      <c r="AG125" s="17"/>
      <c r="AH125" s="17"/>
      <c r="AI125" s="17"/>
      <c r="AJ125" s="16"/>
      <c r="AK125" s="17"/>
      <c r="AL125" s="16"/>
      <c r="AM125" s="17"/>
      <c r="AN125" s="17"/>
      <c r="AO125" s="17"/>
      <c r="AP125" s="17"/>
      <c r="AQ125" s="17"/>
      <c r="AR125" s="17"/>
      <c r="AS125" s="17"/>
      <c r="AT125" s="28"/>
      <c r="AV125" s="94"/>
      <c r="AW125" s="95"/>
      <c r="AX125" s="94"/>
      <c r="AY125" s="95"/>
    </row>
    <row r="126" spans="1:51" x14ac:dyDescent="0.25">
      <c r="A126" s="11">
        <v>53</v>
      </c>
      <c r="B126" s="109" t="s">
        <v>158</v>
      </c>
      <c r="C126" s="85" t="s">
        <v>159</v>
      </c>
      <c r="D126" s="14">
        <v>1144870</v>
      </c>
      <c r="E126" s="15">
        <f t="shared" si="5"/>
        <v>1144870</v>
      </c>
      <c r="F126" s="16"/>
      <c r="G126" s="34"/>
      <c r="H126" s="18"/>
      <c r="I126" s="17"/>
      <c r="J126" s="16"/>
      <c r="K126" s="17"/>
      <c r="L126" s="16"/>
      <c r="M126" s="17"/>
      <c r="N126" s="16"/>
      <c r="O126" s="17"/>
      <c r="P126" s="16"/>
      <c r="Q126" s="17"/>
      <c r="R126" s="16"/>
      <c r="S126" s="17"/>
      <c r="T126" s="16"/>
      <c r="U126" s="17"/>
      <c r="V126" s="66"/>
      <c r="W126" s="67"/>
      <c r="X126" s="16"/>
      <c r="Y126" s="17"/>
      <c r="Z126" s="16"/>
      <c r="AA126" s="17"/>
      <c r="AB126" s="16"/>
      <c r="AC126" s="17"/>
      <c r="AD126" s="16"/>
      <c r="AE126" s="17"/>
      <c r="AF126" s="17"/>
      <c r="AG126" s="17"/>
      <c r="AH126" s="17"/>
      <c r="AI126" s="17"/>
      <c r="AJ126" s="16"/>
      <c r="AK126" s="17"/>
      <c r="AL126" s="16"/>
      <c r="AM126" s="17"/>
      <c r="AN126" s="17"/>
      <c r="AO126" s="17"/>
      <c r="AP126" s="17"/>
      <c r="AQ126" s="17"/>
      <c r="AR126" s="17"/>
      <c r="AS126" s="17"/>
      <c r="AT126" s="28"/>
      <c r="AV126" s="94"/>
      <c r="AW126" s="95"/>
      <c r="AX126" s="94"/>
      <c r="AY126" s="95"/>
    </row>
    <row r="127" spans="1:51" ht="15.75" x14ac:dyDescent="0.25">
      <c r="A127" s="11">
        <v>54</v>
      </c>
      <c r="B127" s="111" t="s">
        <v>160</v>
      </c>
      <c r="C127" s="84" t="s">
        <v>161</v>
      </c>
      <c r="D127" s="14">
        <v>197850</v>
      </c>
      <c r="E127" s="15">
        <f t="shared" si="5"/>
        <v>385850</v>
      </c>
      <c r="F127" s="16">
        <v>42768</v>
      </c>
      <c r="G127" s="17">
        <v>10000</v>
      </c>
      <c r="H127" s="16">
        <v>42769</v>
      </c>
      <c r="I127" s="17">
        <v>8000</v>
      </c>
      <c r="J127" s="16">
        <v>42772</v>
      </c>
      <c r="K127" s="17">
        <v>9000</v>
      </c>
      <c r="L127" s="16">
        <v>42774</v>
      </c>
      <c r="M127" s="17">
        <v>12000</v>
      </c>
      <c r="N127" s="16">
        <v>42776</v>
      </c>
      <c r="O127" s="17">
        <v>7000</v>
      </c>
      <c r="P127" s="16">
        <v>42779</v>
      </c>
      <c r="Q127" s="17">
        <v>60000</v>
      </c>
      <c r="R127" s="16">
        <v>42780</v>
      </c>
      <c r="S127" s="17">
        <v>12000</v>
      </c>
      <c r="T127" s="16">
        <v>42782</v>
      </c>
      <c r="U127" s="17">
        <v>10000</v>
      </c>
      <c r="V127" s="43">
        <v>42783</v>
      </c>
      <c r="W127" s="17">
        <v>5000</v>
      </c>
      <c r="X127" s="16">
        <v>42790</v>
      </c>
      <c r="Y127" s="17">
        <v>55000</v>
      </c>
      <c r="Z127" s="16"/>
      <c r="AA127" s="17"/>
      <c r="AB127" s="17"/>
      <c r="AC127" s="17"/>
      <c r="AD127" s="17"/>
      <c r="AE127" s="17"/>
      <c r="AF127" s="17"/>
      <c r="AG127" s="17"/>
      <c r="AH127" s="17"/>
      <c r="AI127" s="17"/>
      <c r="AJ127" s="16"/>
      <c r="AK127" s="17"/>
      <c r="AL127" s="16"/>
      <c r="AM127" s="17"/>
      <c r="AN127" s="17"/>
      <c r="AO127" s="17"/>
      <c r="AP127" s="17"/>
      <c r="AQ127" s="17"/>
      <c r="AR127" s="17"/>
      <c r="AS127" s="17"/>
      <c r="AT127" s="28"/>
      <c r="AV127" s="94"/>
      <c r="AW127" s="95"/>
      <c r="AX127" s="94"/>
      <c r="AY127" s="95"/>
    </row>
    <row r="128" spans="1:51" ht="15.75" x14ac:dyDescent="0.25">
      <c r="A128" s="11">
        <v>55</v>
      </c>
      <c r="B128" s="108" t="s">
        <v>162</v>
      </c>
      <c r="C128" s="85" t="s">
        <v>163</v>
      </c>
      <c r="D128" s="14">
        <v>206600</v>
      </c>
      <c r="E128" s="15">
        <f t="shared" si="5"/>
        <v>206600</v>
      </c>
      <c r="F128" s="16"/>
      <c r="G128" s="34"/>
      <c r="H128" s="16"/>
      <c r="I128" s="17"/>
      <c r="J128" s="16"/>
      <c r="K128" s="17"/>
      <c r="L128" s="16"/>
      <c r="M128" s="17"/>
      <c r="N128" s="16"/>
      <c r="O128" s="17"/>
      <c r="P128" s="16"/>
      <c r="Q128" s="17"/>
      <c r="R128" s="16"/>
      <c r="S128" s="17"/>
      <c r="T128" s="16"/>
      <c r="U128" s="17"/>
      <c r="V128" s="43"/>
      <c r="W128" s="17"/>
      <c r="X128" s="16"/>
      <c r="Y128" s="17"/>
      <c r="Z128" s="16"/>
      <c r="AA128" s="17"/>
      <c r="AB128" s="16"/>
      <c r="AC128" s="17"/>
      <c r="AD128" s="16"/>
      <c r="AE128" s="17"/>
      <c r="AF128" s="17"/>
      <c r="AG128" s="17"/>
      <c r="AH128" s="17"/>
      <c r="AI128" s="17"/>
      <c r="AJ128" s="16"/>
      <c r="AK128" s="17"/>
      <c r="AL128" s="16"/>
      <c r="AM128" s="17"/>
      <c r="AN128" s="17"/>
      <c r="AO128" s="17"/>
      <c r="AP128" s="17"/>
      <c r="AQ128" s="17"/>
      <c r="AR128" s="17"/>
      <c r="AS128" s="17"/>
      <c r="AT128" s="28"/>
      <c r="AV128" s="94"/>
      <c r="AW128" s="95"/>
      <c r="AX128" s="94"/>
      <c r="AY128" s="95"/>
    </row>
    <row r="129" spans="1:51" s="64" customFormat="1" x14ac:dyDescent="0.25">
      <c r="A129" s="11">
        <v>56</v>
      </c>
      <c r="B129" s="107" t="s">
        <v>164</v>
      </c>
      <c r="C129" s="85" t="s">
        <v>111</v>
      </c>
      <c r="D129" s="71">
        <v>916000</v>
      </c>
      <c r="E129" s="72">
        <f t="shared" si="5"/>
        <v>916000</v>
      </c>
      <c r="F129" s="60"/>
      <c r="G129" s="61"/>
      <c r="H129" s="78"/>
      <c r="I129" s="79"/>
      <c r="J129" s="60"/>
      <c r="K129" s="61"/>
      <c r="L129" s="60"/>
      <c r="M129" s="61"/>
      <c r="N129" s="60"/>
      <c r="O129" s="61"/>
      <c r="P129" s="60"/>
      <c r="Q129" s="61"/>
      <c r="R129" s="60"/>
      <c r="S129" s="61"/>
      <c r="T129" s="60"/>
      <c r="U129" s="61"/>
      <c r="V129" s="60"/>
      <c r="W129" s="61"/>
      <c r="X129" s="60"/>
      <c r="Y129" s="61"/>
      <c r="Z129" s="152"/>
      <c r="AB129" s="60"/>
      <c r="AC129" s="61"/>
      <c r="AD129" s="60"/>
      <c r="AE129" s="61"/>
      <c r="AF129" s="60"/>
      <c r="AG129" s="61"/>
      <c r="AH129" s="60"/>
      <c r="AI129" s="61"/>
      <c r="AJ129" s="60"/>
      <c r="AK129" s="61"/>
      <c r="AL129" s="60"/>
      <c r="AM129" s="61"/>
      <c r="AN129" s="61"/>
      <c r="AO129" s="61"/>
      <c r="AP129" s="61"/>
      <c r="AQ129" s="61"/>
      <c r="AR129" s="61"/>
      <c r="AS129" s="61"/>
      <c r="AT129" s="115"/>
      <c r="AV129" s="116"/>
      <c r="AW129" s="117"/>
      <c r="AX129" s="116"/>
      <c r="AY129" s="117"/>
    </row>
    <row r="130" spans="1:51" x14ac:dyDescent="0.25">
      <c r="A130" s="11">
        <v>57</v>
      </c>
      <c r="B130" s="109" t="s">
        <v>165</v>
      </c>
      <c r="C130" s="85" t="s">
        <v>166</v>
      </c>
      <c r="D130" s="14">
        <v>195700</v>
      </c>
      <c r="E130" s="15">
        <f t="shared" si="5"/>
        <v>195700</v>
      </c>
      <c r="F130" s="16"/>
      <c r="G130" s="17"/>
      <c r="H130" s="18"/>
      <c r="I130" s="17"/>
      <c r="J130" s="18"/>
      <c r="K130" s="48"/>
      <c r="L130" s="16"/>
      <c r="M130" s="17"/>
      <c r="N130" s="16"/>
      <c r="O130" s="17"/>
      <c r="P130" s="16"/>
      <c r="Q130" s="17"/>
      <c r="R130" s="16"/>
      <c r="S130" s="17"/>
      <c r="T130" s="16"/>
      <c r="U130" s="17"/>
      <c r="V130" s="43"/>
      <c r="W130" s="17"/>
      <c r="X130" s="16"/>
      <c r="Y130" s="17"/>
      <c r="Z130" s="16"/>
      <c r="AA130" s="17"/>
      <c r="AB130" s="68"/>
      <c r="AC130" s="17"/>
      <c r="AD130" s="17"/>
      <c r="AE130" s="17"/>
      <c r="AF130" s="17"/>
      <c r="AG130" s="17"/>
      <c r="AH130" s="17"/>
      <c r="AI130" s="17"/>
      <c r="AJ130" s="16"/>
      <c r="AK130" s="17"/>
      <c r="AL130" s="16"/>
      <c r="AM130" s="17"/>
      <c r="AN130" s="17"/>
      <c r="AO130" s="17"/>
      <c r="AP130" s="17"/>
      <c r="AQ130" s="17"/>
      <c r="AR130" s="17"/>
      <c r="AS130" s="17"/>
      <c r="AT130" s="28"/>
      <c r="AV130" s="94"/>
      <c r="AW130" s="95"/>
      <c r="AX130" s="94"/>
      <c r="AY130" s="95"/>
    </row>
    <row r="131" spans="1:51" ht="15.75" x14ac:dyDescent="0.25">
      <c r="A131" s="11">
        <v>58</v>
      </c>
      <c r="B131" s="108" t="s">
        <v>167</v>
      </c>
      <c r="C131" s="84" t="s">
        <v>168</v>
      </c>
      <c r="D131" s="14">
        <v>30000</v>
      </c>
      <c r="E131" s="15">
        <f t="shared" si="5"/>
        <v>30000</v>
      </c>
      <c r="F131" s="16"/>
      <c r="G131" s="17"/>
      <c r="H131" s="16"/>
      <c r="I131" s="17"/>
      <c r="J131" s="16"/>
      <c r="K131" s="17"/>
      <c r="L131" s="16"/>
      <c r="M131" s="17"/>
      <c r="N131" s="16"/>
      <c r="O131" s="17"/>
      <c r="P131" s="16"/>
      <c r="Q131" s="17"/>
      <c r="R131" s="16"/>
      <c r="S131" s="17"/>
      <c r="T131" s="16"/>
      <c r="U131" s="17"/>
      <c r="V131" s="43"/>
      <c r="W131" s="17"/>
      <c r="X131" s="16"/>
      <c r="Y131" s="17"/>
      <c r="Z131" s="16"/>
      <c r="AA131" s="17"/>
      <c r="AB131" s="17"/>
      <c r="AC131" s="17"/>
      <c r="AD131" s="17"/>
      <c r="AE131" s="17"/>
      <c r="AF131" s="17"/>
      <c r="AG131" s="17"/>
      <c r="AH131" s="17"/>
      <c r="AI131" s="17"/>
      <c r="AJ131" s="16"/>
      <c r="AK131" s="17"/>
      <c r="AL131" s="16"/>
      <c r="AM131" s="17"/>
      <c r="AN131" s="17"/>
      <c r="AO131" s="17"/>
      <c r="AP131" s="17"/>
      <c r="AQ131" s="17"/>
      <c r="AR131" s="17"/>
      <c r="AS131" s="17"/>
      <c r="AT131" s="28"/>
      <c r="AV131" s="94"/>
      <c r="AW131" s="95"/>
      <c r="AX131" s="94"/>
      <c r="AY131" s="95"/>
    </row>
    <row r="132" spans="1:51" ht="15.75" x14ac:dyDescent="0.25">
      <c r="A132" s="11">
        <v>59</v>
      </c>
      <c r="B132" s="111" t="s">
        <v>169</v>
      </c>
      <c r="C132" s="84" t="s">
        <v>170</v>
      </c>
      <c r="D132" s="14">
        <v>103500</v>
      </c>
      <c r="E132" s="15">
        <f t="shared" si="5"/>
        <v>103500</v>
      </c>
      <c r="F132" s="16"/>
      <c r="G132" s="17"/>
      <c r="H132" s="16"/>
      <c r="I132" s="17"/>
      <c r="J132" s="16"/>
      <c r="K132" s="17"/>
      <c r="L132" s="16"/>
      <c r="M132" s="17"/>
      <c r="N132" s="16"/>
      <c r="O132" s="17"/>
      <c r="P132" s="16"/>
      <c r="Q132" s="17"/>
      <c r="R132" s="16"/>
      <c r="S132" s="17"/>
      <c r="T132" s="16"/>
      <c r="U132" s="17"/>
      <c r="V132" s="43"/>
      <c r="W132" s="17"/>
      <c r="X132" s="16"/>
      <c r="Y132" s="17"/>
      <c r="Z132" s="16"/>
      <c r="AA132" s="17"/>
      <c r="AB132" s="17"/>
      <c r="AC132" s="17"/>
      <c r="AD132" s="17"/>
      <c r="AE132" s="17"/>
      <c r="AF132" s="17"/>
      <c r="AG132" s="17"/>
      <c r="AH132" s="17"/>
      <c r="AI132" s="17"/>
      <c r="AJ132" s="16"/>
      <c r="AK132" s="17"/>
      <c r="AL132" s="16"/>
      <c r="AM132" s="17"/>
      <c r="AN132" s="17"/>
      <c r="AO132" s="17"/>
      <c r="AP132" s="17"/>
      <c r="AQ132" s="17"/>
      <c r="AR132" s="17"/>
      <c r="AS132" s="17"/>
      <c r="AT132" s="28"/>
      <c r="AV132" s="94"/>
      <c r="AW132" s="95"/>
      <c r="AX132" s="94"/>
      <c r="AY132" s="95"/>
    </row>
    <row r="133" spans="1:51" ht="15.75" x14ac:dyDescent="0.25">
      <c r="A133" s="11">
        <v>60</v>
      </c>
      <c r="B133" s="108" t="s">
        <v>171</v>
      </c>
      <c r="C133" s="84" t="s">
        <v>172</v>
      </c>
      <c r="D133" s="14">
        <v>92850</v>
      </c>
      <c r="E133" s="15">
        <f t="shared" si="5"/>
        <v>92850</v>
      </c>
      <c r="F133" s="16"/>
      <c r="G133" s="17"/>
      <c r="H133" s="66"/>
      <c r="I133" s="67"/>
      <c r="J133" s="16"/>
      <c r="K133" s="17"/>
      <c r="L133" s="16"/>
      <c r="M133" s="17"/>
      <c r="N133" s="16"/>
      <c r="O133" s="17"/>
      <c r="P133" s="16"/>
      <c r="Q133" s="17"/>
      <c r="R133" s="16"/>
      <c r="S133" s="17"/>
      <c r="T133" s="16"/>
      <c r="U133" s="17"/>
      <c r="V133" s="43"/>
      <c r="W133" s="17"/>
      <c r="X133" s="16"/>
      <c r="Y133" s="17"/>
      <c r="Z133" s="16"/>
      <c r="AA133" s="17"/>
      <c r="AB133" s="17"/>
      <c r="AC133" s="17"/>
      <c r="AD133" s="17"/>
      <c r="AE133" s="17"/>
      <c r="AF133" s="17"/>
      <c r="AG133" s="17"/>
      <c r="AH133" s="17"/>
      <c r="AI133" s="17"/>
      <c r="AJ133" s="16"/>
      <c r="AK133" s="17"/>
      <c r="AL133" s="16"/>
      <c r="AM133" s="17"/>
      <c r="AN133" s="17"/>
      <c r="AO133" s="17"/>
      <c r="AP133" s="17"/>
      <c r="AQ133" s="17"/>
      <c r="AR133" s="17"/>
      <c r="AS133" s="17"/>
      <c r="AT133" s="28"/>
      <c r="AV133" s="94"/>
      <c r="AW133" s="95"/>
      <c r="AX133" s="94"/>
      <c r="AY133" s="95"/>
    </row>
    <row r="134" spans="1:51" ht="15.75" x14ac:dyDescent="0.25">
      <c r="A134" s="11">
        <v>61</v>
      </c>
      <c r="B134" s="108" t="s">
        <v>173</v>
      </c>
      <c r="C134" s="84" t="s">
        <v>174</v>
      </c>
      <c r="D134" s="14">
        <v>440570</v>
      </c>
      <c r="E134" s="15">
        <f t="shared" si="5"/>
        <v>440570</v>
      </c>
      <c r="F134" s="16"/>
      <c r="G134" s="17"/>
      <c r="H134" s="16"/>
      <c r="I134" s="17"/>
      <c r="J134" s="16"/>
      <c r="K134" s="17"/>
      <c r="L134" s="16"/>
      <c r="M134" s="17"/>
      <c r="N134" s="16"/>
      <c r="O134" s="17"/>
      <c r="P134" s="16"/>
      <c r="Q134" s="17"/>
      <c r="R134" s="16"/>
      <c r="S134" s="17"/>
      <c r="T134" s="16"/>
      <c r="U134" s="17"/>
      <c r="V134" s="43"/>
      <c r="W134" s="17"/>
      <c r="X134" s="16"/>
      <c r="Y134" s="17"/>
      <c r="Z134" s="16"/>
      <c r="AA134" s="17"/>
      <c r="AB134" s="17"/>
      <c r="AC134" s="17"/>
      <c r="AD134" s="17"/>
      <c r="AE134" s="17"/>
      <c r="AF134" s="17"/>
      <c r="AG134" s="17"/>
      <c r="AH134" s="17"/>
      <c r="AI134" s="17"/>
      <c r="AJ134" s="16"/>
      <c r="AK134" s="17"/>
      <c r="AL134" s="16"/>
      <c r="AM134" s="17"/>
      <c r="AN134" s="17"/>
      <c r="AO134" s="17"/>
      <c r="AP134" s="17"/>
      <c r="AQ134" s="17"/>
      <c r="AR134" s="17"/>
      <c r="AS134" s="17"/>
      <c r="AT134" s="28"/>
      <c r="AV134" s="95"/>
      <c r="AW134" s="95"/>
      <c r="AX134" s="95"/>
      <c r="AY134" s="95"/>
    </row>
    <row r="135" spans="1:51" x14ac:dyDescent="0.25">
      <c r="A135" s="11">
        <v>62</v>
      </c>
      <c r="B135" s="118" t="s">
        <v>175</v>
      </c>
      <c r="C135" s="92"/>
      <c r="D135" s="15">
        <v>295000</v>
      </c>
      <c r="E135" s="15">
        <f t="shared" si="5"/>
        <v>295000</v>
      </c>
      <c r="F135" s="16"/>
      <c r="G135" s="17"/>
      <c r="H135" s="16"/>
      <c r="I135" s="17"/>
      <c r="J135" s="16"/>
      <c r="K135" s="17"/>
      <c r="L135" s="16"/>
      <c r="M135" s="17"/>
      <c r="N135" s="16"/>
      <c r="O135" s="17"/>
      <c r="P135" s="16"/>
      <c r="Q135" s="17"/>
      <c r="R135" s="16"/>
      <c r="S135" s="17"/>
      <c r="T135" s="16"/>
      <c r="U135" s="17"/>
      <c r="V135" s="43"/>
      <c r="W135" s="17"/>
      <c r="X135" s="16"/>
      <c r="Y135" s="17"/>
      <c r="Z135" s="16"/>
      <c r="AA135" s="17"/>
      <c r="AB135" s="16"/>
      <c r="AC135" s="17"/>
      <c r="AD135" s="16"/>
      <c r="AE135" s="17"/>
      <c r="AF135" s="16"/>
      <c r="AG135" s="17"/>
      <c r="AH135" s="17"/>
      <c r="AI135" s="17"/>
      <c r="AJ135" s="16"/>
      <c r="AK135" s="17"/>
      <c r="AL135" s="16"/>
      <c r="AM135" s="17"/>
      <c r="AN135" s="17"/>
      <c r="AO135" s="17"/>
      <c r="AP135" s="17"/>
      <c r="AQ135" s="17"/>
      <c r="AR135" s="17"/>
      <c r="AS135" s="17"/>
      <c r="AT135" s="28"/>
    </row>
    <row r="136" spans="1:51" x14ac:dyDescent="0.25">
      <c r="A136" s="11">
        <v>63</v>
      </c>
      <c r="B136" s="235" t="s">
        <v>470</v>
      </c>
      <c r="C136" s="92" t="s">
        <v>176</v>
      </c>
      <c r="D136" s="15">
        <v>550000</v>
      </c>
      <c r="E136" s="15">
        <f t="shared" si="5"/>
        <v>550000</v>
      </c>
      <c r="F136" s="16"/>
      <c r="G136" s="17"/>
      <c r="H136" s="16"/>
      <c r="I136" s="17"/>
      <c r="J136" s="16"/>
      <c r="K136" s="17"/>
      <c r="L136" s="16"/>
      <c r="M136" s="17"/>
      <c r="N136" s="16"/>
      <c r="O136" s="17"/>
      <c r="P136" s="16"/>
      <c r="Q136" s="17"/>
      <c r="R136" s="16"/>
      <c r="S136" s="17"/>
      <c r="T136" s="16"/>
      <c r="U136" s="17"/>
      <c r="V136" s="43"/>
      <c r="W136" s="17"/>
      <c r="X136" s="16"/>
      <c r="Y136" s="17"/>
      <c r="Z136" s="16"/>
      <c r="AA136" s="17"/>
      <c r="AB136" s="16"/>
      <c r="AC136" s="17"/>
      <c r="AD136" s="16"/>
      <c r="AE136" s="17"/>
      <c r="AF136" s="16"/>
      <c r="AG136" s="17"/>
      <c r="AH136" s="17"/>
      <c r="AI136" s="17"/>
      <c r="AJ136" s="16"/>
      <c r="AK136" s="17"/>
      <c r="AL136" s="16"/>
      <c r="AM136" s="17"/>
      <c r="AN136" s="17"/>
      <c r="AO136" s="17"/>
      <c r="AP136" s="17"/>
      <c r="AQ136" s="17"/>
      <c r="AR136" s="17"/>
      <c r="AS136" s="17"/>
      <c r="AT136" s="28"/>
    </row>
    <row r="137" spans="1:51" x14ac:dyDescent="0.25">
      <c r="A137" s="11">
        <v>64</v>
      </c>
      <c r="B137" s="235" t="s">
        <v>471</v>
      </c>
      <c r="C137" s="92"/>
      <c r="D137" s="15">
        <v>1158000</v>
      </c>
      <c r="E137" s="15">
        <f t="shared" si="5"/>
        <v>1158000</v>
      </c>
      <c r="F137" s="16"/>
      <c r="G137" s="17"/>
      <c r="H137" s="16"/>
      <c r="I137" s="17"/>
      <c r="J137" s="16"/>
      <c r="K137" s="17"/>
      <c r="L137" s="16"/>
      <c r="M137" s="17"/>
      <c r="N137" s="16"/>
      <c r="O137" s="17"/>
      <c r="P137" s="16"/>
      <c r="Q137" s="17"/>
      <c r="R137" s="16"/>
      <c r="S137" s="17"/>
      <c r="T137" s="16"/>
      <c r="U137" s="17"/>
      <c r="V137" s="43"/>
      <c r="W137" s="17"/>
      <c r="X137" s="16"/>
      <c r="Y137" s="17"/>
      <c r="Z137" s="16"/>
      <c r="AA137" s="17"/>
      <c r="AB137" s="16"/>
      <c r="AC137" s="17"/>
      <c r="AD137" s="16"/>
      <c r="AE137" s="17"/>
      <c r="AF137" s="16"/>
      <c r="AG137" s="17"/>
      <c r="AH137" s="17"/>
      <c r="AI137" s="17"/>
      <c r="AJ137" s="16"/>
      <c r="AK137" s="17"/>
      <c r="AL137" s="16"/>
      <c r="AM137" s="17"/>
      <c r="AN137" s="17"/>
      <c r="AO137" s="17"/>
      <c r="AP137" s="17"/>
      <c r="AQ137" s="17"/>
      <c r="AR137" s="17"/>
      <c r="AS137" s="17"/>
      <c r="AT137" s="28"/>
    </row>
    <row r="138" spans="1:51" ht="15.75" thickBot="1" x14ac:dyDescent="0.3">
      <c r="A138" s="11">
        <v>65</v>
      </c>
      <c r="B138" s="235" t="s">
        <v>472</v>
      </c>
      <c r="C138" s="119"/>
      <c r="D138" s="15">
        <v>810000</v>
      </c>
      <c r="E138" s="15">
        <f t="shared" ref="E138:E139" si="6">SUMIF($F$2:$XFD$2,1,F138:XFD138)+D138</f>
        <v>810000</v>
      </c>
      <c r="F138" s="16"/>
      <c r="G138" s="17"/>
      <c r="H138" s="16"/>
      <c r="I138" s="17"/>
      <c r="J138" s="16"/>
      <c r="K138" s="17"/>
      <c r="L138" s="16"/>
      <c r="M138" s="17"/>
      <c r="N138" s="16"/>
      <c r="O138" s="17"/>
      <c r="P138" s="16"/>
      <c r="Q138" s="17"/>
      <c r="R138" s="16"/>
      <c r="S138" s="17"/>
      <c r="T138" s="16"/>
      <c r="U138" s="17"/>
      <c r="V138" s="43"/>
      <c r="W138" s="17"/>
      <c r="X138" s="16"/>
      <c r="Y138" s="17"/>
      <c r="Z138" s="16"/>
      <c r="AA138" s="17"/>
      <c r="AB138" s="16"/>
      <c r="AC138" s="17"/>
      <c r="AD138" s="16"/>
      <c r="AE138" s="17"/>
      <c r="AF138" s="16"/>
      <c r="AG138" s="17"/>
      <c r="AH138" s="17"/>
      <c r="AI138" s="17"/>
      <c r="AJ138" s="16"/>
      <c r="AK138" s="17"/>
      <c r="AL138" s="16"/>
      <c r="AM138" s="17"/>
      <c r="AN138" s="17"/>
      <c r="AO138" s="17"/>
      <c r="AP138" s="17"/>
      <c r="AQ138" s="17"/>
      <c r="AR138" s="17"/>
      <c r="AS138" s="17"/>
      <c r="AT138" s="28"/>
    </row>
    <row r="139" spans="1:51" ht="15.75" thickBot="1" x14ac:dyDescent="0.3">
      <c r="A139" s="11">
        <v>66</v>
      </c>
      <c r="B139" s="246" t="s">
        <v>473</v>
      </c>
      <c r="C139" s="119"/>
      <c r="D139" s="15">
        <v>1600</v>
      </c>
      <c r="E139" s="15">
        <f t="shared" si="6"/>
        <v>1600</v>
      </c>
      <c r="F139" s="16"/>
      <c r="G139" s="17"/>
      <c r="H139" s="16"/>
      <c r="I139" s="17"/>
      <c r="J139" s="16"/>
      <c r="K139" s="17"/>
      <c r="L139" s="16"/>
      <c r="M139" s="17"/>
      <c r="N139" s="16"/>
      <c r="O139" s="17"/>
      <c r="P139" s="16"/>
      <c r="Q139" s="17"/>
      <c r="R139" s="16"/>
      <c r="S139" s="17"/>
      <c r="T139" s="16"/>
      <c r="U139" s="17"/>
      <c r="V139" s="43"/>
      <c r="W139" s="17"/>
      <c r="X139" s="16"/>
      <c r="Y139" s="17"/>
      <c r="Z139" s="16"/>
      <c r="AA139" s="17"/>
      <c r="AB139" s="16"/>
      <c r="AC139" s="17"/>
      <c r="AD139" s="16"/>
      <c r="AE139" s="17"/>
      <c r="AF139" s="16"/>
      <c r="AG139" s="17"/>
      <c r="AH139" s="17"/>
      <c r="AI139" s="17"/>
      <c r="AJ139" s="16"/>
      <c r="AK139" s="17"/>
      <c r="AL139" s="16"/>
      <c r="AM139" s="17"/>
      <c r="AN139" s="17"/>
      <c r="AO139" s="17"/>
      <c r="AP139" s="17"/>
      <c r="AQ139" s="17"/>
      <c r="AR139" s="17"/>
      <c r="AS139" s="17"/>
      <c r="AT139" s="28"/>
    </row>
    <row r="140" spans="1:51" x14ac:dyDescent="0.25">
      <c r="A140" s="91">
        <v>1</v>
      </c>
      <c r="B140" s="122" t="s">
        <v>177</v>
      </c>
      <c r="C140" s="13"/>
      <c r="D140" s="15">
        <v>2807200</v>
      </c>
      <c r="E140" s="15">
        <f t="shared" ref="E140:E183" si="7">SUMIF($F$2:$XFD$2,1,F140:XFD140)+D140</f>
        <v>2807200</v>
      </c>
      <c r="F140" s="16"/>
      <c r="G140" s="17"/>
      <c r="H140" s="16"/>
      <c r="I140" s="17"/>
      <c r="J140" s="16"/>
      <c r="K140" s="17"/>
      <c r="L140" s="16"/>
      <c r="M140" s="17"/>
      <c r="N140" s="16"/>
      <c r="O140" s="17"/>
      <c r="P140" s="16"/>
      <c r="Q140" s="17"/>
      <c r="R140" s="16"/>
      <c r="S140" s="34"/>
      <c r="T140" s="20"/>
      <c r="U140" s="19"/>
      <c r="V140" s="20"/>
      <c r="W140" s="19"/>
      <c r="X140" s="20"/>
      <c r="Y140" s="19"/>
      <c r="Z140" s="20"/>
      <c r="AA140" s="19"/>
      <c r="AB140" s="123"/>
      <c r="AD140" s="124"/>
      <c r="AF140" s="124"/>
      <c r="AH140" s="124"/>
    </row>
    <row r="141" spans="1:51" x14ac:dyDescent="0.25">
      <c r="A141" s="91">
        <v>2</v>
      </c>
      <c r="B141" s="125" t="s">
        <v>178</v>
      </c>
      <c r="C141" s="13" t="s">
        <v>179</v>
      </c>
      <c r="D141" s="15">
        <v>336000</v>
      </c>
      <c r="E141" s="15">
        <f t="shared" si="7"/>
        <v>336000</v>
      </c>
      <c r="F141" s="16"/>
      <c r="G141" s="17"/>
      <c r="H141" s="16"/>
      <c r="I141" s="17"/>
      <c r="J141" s="16"/>
      <c r="K141" s="17"/>
      <c r="L141" s="16"/>
      <c r="M141" s="17"/>
      <c r="N141" s="16"/>
      <c r="O141" s="17"/>
      <c r="P141" s="16"/>
      <c r="Q141" s="17"/>
      <c r="R141" s="16"/>
      <c r="S141" s="17"/>
      <c r="T141" s="43"/>
      <c r="U141" s="34"/>
      <c r="V141" s="43"/>
      <c r="W141" s="17"/>
      <c r="X141" s="43"/>
      <c r="Y141" s="17"/>
      <c r="Z141" s="43"/>
      <c r="AA141" s="17"/>
      <c r="AB141" s="28"/>
    </row>
    <row r="142" spans="1:51" x14ac:dyDescent="0.25">
      <c r="A142" s="91">
        <v>3</v>
      </c>
      <c r="B142" s="235" t="s">
        <v>474</v>
      </c>
      <c r="C142" s="13"/>
      <c r="D142" s="15">
        <v>0</v>
      </c>
      <c r="E142" s="15">
        <f t="shared" si="7"/>
        <v>0</v>
      </c>
      <c r="F142" s="16"/>
      <c r="G142" s="17"/>
      <c r="H142" s="16"/>
      <c r="I142" s="17"/>
      <c r="J142" s="16"/>
      <c r="K142" s="17"/>
      <c r="L142" s="16"/>
      <c r="M142" s="17"/>
      <c r="N142" s="16"/>
      <c r="O142" s="17"/>
      <c r="P142" s="16"/>
      <c r="Q142" s="17"/>
      <c r="R142" s="16"/>
      <c r="S142" s="17"/>
      <c r="T142" s="20"/>
      <c r="U142" s="19"/>
      <c r="V142" s="20"/>
      <c r="W142" s="19"/>
      <c r="X142" s="20"/>
      <c r="Y142" s="19"/>
      <c r="Z142" s="20"/>
      <c r="AA142" s="19"/>
      <c r="AB142" s="21"/>
    </row>
    <row r="143" spans="1:51" x14ac:dyDescent="0.25">
      <c r="A143" s="91">
        <v>4</v>
      </c>
      <c r="B143" s="127" t="s">
        <v>180</v>
      </c>
      <c r="C143" s="13" t="s">
        <v>181</v>
      </c>
      <c r="D143" s="15">
        <v>276050</v>
      </c>
      <c r="E143" s="15">
        <f t="shared" si="7"/>
        <v>276050</v>
      </c>
      <c r="F143" s="16"/>
      <c r="G143" s="17"/>
      <c r="H143" s="16"/>
      <c r="I143" s="17"/>
      <c r="J143" s="16"/>
      <c r="K143" s="17"/>
      <c r="L143" s="16"/>
      <c r="M143" s="17"/>
      <c r="N143" s="16"/>
      <c r="O143" s="17"/>
      <c r="P143" s="16"/>
      <c r="Q143" s="17"/>
      <c r="R143" s="16"/>
      <c r="S143" s="17"/>
      <c r="T143" s="20"/>
      <c r="U143" s="19"/>
      <c r="V143" s="20"/>
      <c r="W143" s="19"/>
      <c r="X143" s="20"/>
      <c r="Y143" s="19"/>
      <c r="Z143" s="20"/>
      <c r="AA143" s="19"/>
      <c r="AB143" s="21"/>
    </row>
    <row r="144" spans="1:51" x14ac:dyDescent="0.25">
      <c r="A144" s="91">
        <v>5</v>
      </c>
      <c r="B144" s="126" t="s">
        <v>182</v>
      </c>
      <c r="C144" s="13"/>
      <c r="D144" s="15">
        <v>268780</v>
      </c>
      <c r="E144" s="15">
        <f t="shared" si="7"/>
        <v>268780</v>
      </c>
      <c r="F144" s="16"/>
      <c r="G144" s="17"/>
      <c r="H144" s="16"/>
      <c r="I144" s="17"/>
      <c r="J144" s="16"/>
      <c r="K144" s="17"/>
      <c r="L144" s="16"/>
      <c r="M144" s="17"/>
      <c r="N144" s="16"/>
      <c r="O144" s="17"/>
      <c r="P144" s="16"/>
      <c r="Q144" s="17"/>
      <c r="R144" s="16"/>
      <c r="S144" s="17"/>
      <c r="T144" s="20"/>
      <c r="U144" s="19"/>
      <c r="V144" s="20"/>
      <c r="W144" s="19"/>
      <c r="X144" s="20"/>
      <c r="Y144" s="19"/>
      <c r="Z144" s="20"/>
      <c r="AA144" s="19"/>
      <c r="AB144" s="21"/>
    </row>
    <row r="145" spans="1:28" x14ac:dyDescent="0.25">
      <c r="A145" s="91">
        <v>6</v>
      </c>
      <c r="B145" s="127" t="s">
        <v>183</v>
      </c>
      <c r="C145" s="13" t="s">
        <v>184</v>
      </c>
      <c r="D145" s="14">
        <v>1425550</v>
      </c>
      <c r="E145" s="15">
        <f t="shared" si="7"/>
        <v>1425550</v>
      </c>
      <c r="F145" s="16"/>
      <c r="G145" s="17"/>
      <c r="H145" s="66"/>
      <c r="I145" s="67"/>
      <c r="J145" s="16"/>
      <c r="K145" s="17"/>
      <c r="L145" s="16"/>
      <c r="M145" s="17"/>
      <c r="N145" s="16"/>
      <c r="O145" s="17"/>
      <c r="P145" s="16"/>
      <c r="Q145" s="17"/>
      <c r="R145" s="16"/>
      <c r="S145" s="17"/>
      <c r="T145" s="43"/>
      <c r="U145" s="17"/>
      <c r="V145" s="43"/>
      <c r="W145" s="17"/>
      <c r="X145" s="43"/>
      <c r="Y145" s="17"/>
      <c r="Z145" s="43"/>
      <c r="AA145" s="17"/>
      <c r="AB145" s="28"/>
    </row>
    <row r="146" spans="1:28" x14ac:dyDescent="0.25">
      <c r="A146" s="91">
        <v>7</v>
      </c>
      <c r="B146" s="235" t="s">
        <v>475</v>
      </c>
      <c r="C146" s="101"/>
      <c r="D146" s="14">
        <v>213950</v>
      </c>
      <c r="E146" s="15">
        <f t="shared" si="7"/>
        <v>213950</v>
      </c>
      <c r="F146" s="16"/>
      <c r="G146" s="17"/>
      <c r="H146" s="16"/>
      <c r="I146" s="17"/>
      <c r="J146" s="16"/>
      <c r="K146" s="17"/>
      <c r="L146" s="16"/>
      <c r="M146" s="17"/>
      <c r="N146" s="16"/>
      <c r="O146" s="17"/>
      <c r="P146" s="16"/>
      <c r="Q146" s="17"/>
      <c r="R146" s="16"/>
      <c r="S146" s="17"/>
      <c r="T146" s="20"/>
      <c r="U146" s="19"/>
      <c r="V146" s="20"/>
      <c r="W146" s="19"/>
      <c r="X146" s="20"/>
      <c r="Y146" s="19"/>
      <c r="Z146" s="20"/>
      <c r="AA146" s="19"/>
      <c r="AB146" s="21"/>
    </row>
    <row r="147" spans="1:28" x14ac:dyDescent="0.25">
      <c r="A147" s="91">
        <v>8</v>
      </c>
      <c r="B147" s="235" t="s">
        <v>476</v>
      </c>
      <c r="C147" s="13"/>
      <c r="D147" s="14">
        <v>19600</v>
      </c>
      <c r="E147" s="15">
        <f t="shared" si="7"/>
        <v>19600</v>
      </c>
      <c r="F147" s="16"/>
      <c r="G147" s="17"/>
      <c r="H147" s="16"/>
      <c r="I147" s="17"/>
      <c r="J147" s="16"/>
      <c r="K147" s="17"/>
      <c r="L147" s="16"/>
      <c r="M147" s="17"/>
      <c r="N147" s="16"/>
      <c r="O147" s="17"/>
      <c r="P147" s="16"/>
      <c r="Q147" s="17"/>
      <c r="R147" s="16"/>
      <c r="S147" s="17"/>
      <c r="T147" s="20"/>
      <c r="U147" s="19"/>
      <c r="V147" s="20"/>
      <c r="W147" s="19"/>
      <c r="X147" s="20"/>
      <c r="Y147" s="19"/>
      <c r="Z147" s="20"/>
      <c r="AA147" s="19"/>
      <c r="AB147" s="21"/>
    </row>
    <row r="148" spans="1:28" x14ac:dyDescent="0.25">
      <c r="A148" s="91">
        <v>9</v>
      </c>
      <c r="B148" s="235" t="s">
        <v>477</v>
      </c>
      <c r="C148" s="13"/>
      <c r="D148" s="14">
        <v>37000</v>
      </c>
      <c r="E148" s="15">
        <f t="shared" si="7"/>
        <v>37000</v>
      </c>
      <c r="F148" s="16"/>
      <c r="G148" s="17"/>
      <c r="H148" s="16"/>
      <c r="I148" s="17"/>
      <c r="J148" s="16"/>
      <c r="K148" s="17"/>
      <c r="L148" s="16"/>
      <c r="M148" s="17"/>
      <c r="N148" s="16"/>
      <c r="O148" s="17"/>
      <c r="P148" s="16"/>
      <c r="Q148" s="17"/>
      <c r="R148" s="16"/>
      <c r="S148" s="17"/>
      <c r="T148" s="20"/>
      <c r="U148" s="19"/>
      <c r="V148" s="20"/>
      <c r="W148" s="19"/>
      <c r="X148" s="20"/>
      <c r="Y148" s="19"/>
      <c r="Z148" s="20"/>
      <c r="AA148" s="19"/>
      <c r="AB148" s="21"/>
    </row>
    <row r="149" spans="1:28" x14ac:dyDescent="0.25">
      <c r="A149" s="91">
        <v>10</v>
      </c>
      <c r="B149" s="128" t="s">
        <v>185</v>
      </c>
      <c r="C149" s="13"/>
      <c r="D149" s="14">
        <v>44677</v>
      </c>
      <c r="E149" s="15">
        <f t="shared" si="7"/>
        <v>44677</v>
      </c>
      <c r="F149" s="16"/>
      <c r="G149" s="17"/>
      <c r="H149" s="16"/>
      <c r="I149" s="17"/>
      <c r="J149" s="16"/>
      <c r="K149" s="17"/>
      <c r="L149" s="16"/>
      <c r="M149" s="17"/>
      <c r="N149" s="16"/>
      <c r="O149" s="17"/>
      <c r="P149" s="16"/>
      <c r="Q149" s="17"/>
      <c r="R149" s="16"/>
      <c r="S149" s="17"/>
      <c r="T149" s="20"/>
      <c r="U149" s="19"/>
      <c r="V149" s="20"/>
      <c r="W149" s="19"/>
      <c r="X149" s="20"/>
      <c r="Y149" s="19"/>
      <c r="Z149" s="20"/>
      <c r="AA149" s="19"/>
      <c r="AB149" s="21"/>
    </row>
    <row r="150" spans="1:28" x14ac:dyDescent="0.25">
      <c r="A150" s="91">
        <v>11</v>
      </c>
      <c r="B150" s="235" t="s">
        <v>478</v>
      </c>
      <c r="C150" s="13"/>
      <c r="D150" s="14">
        <v>45980</v>
      </c>
      <c r="E150" s="15">
        <f t="shared" si="7"/>
        <v>45980</v>
      </c>
      <c r="F150" s="16"/>
      <c r="G150" s="17"/>
      <c r="H150" s="16"/>
      <c r="I150" s="17"/>
      <c r="J150" s="16"/>
      <c r="K150" s="17"/>
      <c r="L150" s="16"/>
      <c r="M150" s="17"/>
      <c r="N150" s="16"/>
      <c r="O150" s="17"/>
      <c r="P150" s="16"/>
      <c r="Q150" s="17"/>
      <c r="R150" s="16"/>
      <c r="S150" s="17"/>
      <c r="T150" s="43"/>
      <c r="U150" s="17"/>
      <c r="V150" s="43"/>
      <c r="W150" s="17"/>
      <c r="X150" s="43"/>
      <c r="Y150" s="17"/>
      <c r="Z150" s="43"/>
      <c r="AA150" s="17"/>
      <c r="AB150" s="28"/>
    </row>
    <row r="151" spans="1:28" x14ac:dyDescent="0.25">
      <c r="A151" s="91">
        <v>12</v>
      </c>
      <c r="B151" s="235" t="s">
        <v>479</v>
      </c>
      <c r="C151" s="13"/>
      <c r="D151" s="14">
        <v>56000</v>
      </c>
      <c r="E151" s="15">
        <f t="shared" si="7"/>
        <v>56000</v>
      </c>
      <c r="F151" s="16"/>
      <c r="G151" s="17"/>
      <c r="H151" s="16"/>
      <c r="I151" s="17"/>
      <c r="J151" s="16"/>
      <c r="K151" s="17"/>
      <c r="L151" s="16"/>
      <c r="M151" s="17"/>
      <c r="N151" s="16"/>
      <c r="O151" s="17"/>
      <c r="P151" s="16"/>
      <c r="Q151" s="17"/>
      <c r="R151" s="16"/>
      <c r="S151" s="17"/>
      <c r="T151" s="20"/>
      <c r="U151" s="19"/>
      <c r="V151" s="20"/>
      <c r="W151" s="19"/>
      <c r="X151" s="20"/>
      <c r="Y151" s="19"/>
      <c r="Z151" s="20"/>
      <c r="AA151" s="19"/>
      <c r="AB151" s="21"/>
    </row>
    <row r="152" spans="1:28" x14ac:dyDescent="0.25">
      <c r="A152" s="91">
        <v>13</v>
      </c>
      <c r="B152" s="126" t="s">
        <v>186</v>
      </c>
      <c r="C152" s="13" t="s">
        <v>187</v>
      </c>
      <c r="D152" s="14">
        <v>192150</v>
      </c>
      <c r="E152" s="15">
        <f t="shared" si="7"/>
        <v>192150</v>
      </c>
      <c r="F152" s="16"/>
      <c r="G152" s="17"/>
      <c r="H152" s="16"/>
      <c r="I152" s="17"/>
      <c r="J152" s="16"/>
      <c r="K152" s="17"/>
      <c r="L152" s="16"/>
      <c r="M152" s="17"/>
      <c r="N152" s="16"/>
      <c r="O152" s="17"/>
      <c r="P152" s="16"/>
      <c r="Q152" s="17"/>
      <c r="R152" s="16"/>
      <c r="S152" s="17"/>
      <c r="T152" s="43"/>
      <c r="U152" s="17"/>
      <c r="V152" s="43"/>
      <c r="W152" s="17"/>
      <c r="X152" s="43"/>
      <c r="Y152" s="17"/>
      <c r="Z152" s="43"/>
      <c r="AA152" s="17"/>
      <c r="AB152" s="28"/>
    </row>
    <row r="153" spans="1:28" x14ac:dyDescent="0.25">
      <c r="A153" s="91">
        <v>14</v>
      </c>
      <c r="B153" s="235" t="s">
        <v>480</v>
      </c>
      <c r="C153" s="13"/>
      <c r="D153" s="14">
        <v>138000</v>
      </c>
      <c r="E153" s="15">
        <f t="shared" si="7"/>
        <v>138000</v>
      </c>
      <c r="F153" s="16"/>
      <c r="G153" s="17"/>
      <c r="H153" s="16"/>
      <c r="I153" s="17"/>
      <c r="J153" s="16"/>
      <c r="K153" s="17"/>
      <c r="L153" s="16"/>
      <c r="M153" s="17"/>
      <c r="N153" s="16"/>
      <c r="O153" s="17"/>
      <c r="P153" s="16"/>
      <c r="Q153" s="17"/>
      <c r="R153" s="16"/>
      <c r="S153" s="17"/>
      <c r="T153" s="43"/>
      <c r="U153" s="17"/>
      <c r="V153" s="43"/>
      <c r="W153" s="17"/>
      <c r="X153" s="43"/>
      <c r="Y153" s="17"/>
      <c r="Z153" s="43"/>
      <c r="AA153" s="17"/>
      <c r="AB153" s="28"/>
    </row>
    <row r="154" spans="1:28" ht="15.75" thickBot="1" x14ac:dyDescent="0.3">
      <c r="A154" s="91">
        <v>15</v>
      </c>
      <c r="B154" s="129" t="s">
        <v>188</v>
      </c>
      <c r="C154" s="13"/>
      <c r="D154" s="14">
        <v>0</v>
      </c>
      <c r="E154" s="15">
        <f t="shared" si="7"/>
        <v>0</v>
      </c>
      <c r="F154" s="51"/>
      <c r="G154" s="48"/>
      <c r="H154" s="51"/>
      <c r="I154" s="48"/>
      <c r="J154" s="16"/>
      <c r="K154" s="48"/>
      <c r="L154" s="51"/>
      <c r="M154" s="48"/>
      <c r="N154" s="51"/>
      <c r="O154" s="48"/>
      <c r="P154" s="51"/>
      <c r="Q154" s="48"/>
      <c r="R154" s="51"/>
      <c r="S154" s="48"/>
      <c r="T154" s="52"/>
      <c r="U154" s="48"/>
      <c r="V154" s="52"/>
      <c r="W154" s="48"/>
      <c r="X154" s="52"/>
      <c r="Y154" s="48"/>
      <c r="Z154" s="52"/>
      <c r="AA154" s="48"/>
      <c r="AB154" s="53"/>
    </row>
    <row r="155" spans="1:28" ht="15.75" thickBot="1" x14ac:dyDescent="0.3">
      <c r="A155" s="91">
        <v>16</v>
      </c>
      <c r="B155" s="246" t="s">
        <v>481</v>
      </c>
      <c r="C155" s="13"/>
      <c r="D155" s="14">
        <v>462750</v>
      </c>
      <c r="E155" s="15">
        <f t="shared" si="7"/>
        <v>62750</v>
      </c>
      <c r="F155" s="51">
        <v>42789</v>
      </c>
      <c r="G155" s="34">
        <v>-400000</v>
      </c>
      <c r="H155" s="51"/>
      <c r="I155" s="48"/>
      <c r="J155" s="51"/>
      <c r="K155" s="48"/>
      <c r="L155" s="51"/>
      <c r="M155" s="48"/>
      <c r="N155" s="51"/>
      <c r="O155" s="48"/>
      <c r="P155" s="51"/>
      <c r="Q155" s="48"/>
      <c r="R155" s="51"/>
      <c r="S155" s="48"/>
      <c r="T155" s="52"/>
      <c r="U155" s="48"/>
      <c r="V155" s="52"/>
      <c r="W155" s="48"/>
      <c r="X155" s="52"/>
      <c r="Y155" s="48"/>
      <c r="Z155" s="52"/>
      <c r="AA155" s="48"/>
      <c r="AB155" s="53"/>
    </row>
    <row r="156" spans="1:28" ht="15.75" thickBot="1" x14ac:dyDescent="0.3">
      <c r="A156" s="91">
        <v>17</v>
      </c>
      <c r="B156" s="246" t="s">
        <v>482</v>
      </c>
      <c r="C156" s="55" t="s">
        <v>189</v>
      </c>
      <c r="D156" s="14">
        <v>0</v>
      </c>
      <c r="E156" s="15">
        <f t="shared" si="7"/>
        <v>0</v>
      </c>
      <c r="F156" s="51"/>
      <c r="G156" s="48"/>
      <c r="H156" s="51"/>
      <c r="I156" s="48"/>
      <c r="J156" s="51"/>
      <c r="K156" s="48"/>
      <c r="L156" s="51"/>
      <c r="M156" s="48"/>
      <c r="N156" s="51"/>
      <c r="O156" s="48"/>
      <c r="P156" s="51"/>
      <c r="Q156" s="48"/>
      <c r="R156" s="51"/>
      <c r="S156" s="48"/>
      <c r="T156" s="52"/>
      <c r="U156" s="48"/>
      <c r="V156" s="52"/>
      <c r="W156" s="48"/>
      <c r="X156" s="52"/>
      <c r="Y156" s="48"/>
      <c r="Z156" s="52"/>
      <c r="AA156" s="48"/>
      <c r="AB156" s="53"/>
    </row>
    <row r="157" spans="1:28" x14ac:dyDescent="0.25">
      <c r="A157" s="91">
        <v>18</v>
      </c>
      <c r="B157" s="235" t="s">
        <v>483</v>
      </c>
      <c r="C157" s="55"/>
      <c r="D157" s="14">
        <v>186900</v>
      </c>
      <c r="E157" s="15">
        <f t="shared" si="7"/>
        <v>186900</v>
      </c>
      <c r="F157" s="51"/>
      <c r="G157" s="48"/>
      <c r="H157" s="51"/>
      <c r="I157" s="48"/>
      <c r="J157" s="51"/>
      <c r="K157" s="48"/>
      <c r="L157" s="51"/>
      <c r="M157" s="48"/>
      <c r="N157" s="51"/>
      <c r="O157" s="48"/>
      <c r="P157" s="51"/>
      <c r="Q157" s="48"/>
      <c r="R157" s="51"/>
      <c r="S157" s="48"/>
      <c r="T157" s="52"/>
      <c r="U157" s="48"/>
      <c r="V157" s="52"/>
      <c r="W157" s="48"/>
      <c r="X157" s="52"/>
      <c r="Y157" s="48"/>
      <c r="Z157" s="52"/>
      <c r="AA157" s="48"/>
      <c r="AB157" s="53"/>
    </row>
    <row r="158" spans="1:28" x14ac:dyDescent="0.25">
      <c r="A158" s="91">
        <v>19</v>
      </c>
      <c r="B158" s="128" t="s">
        <v>190</v>
      </c>
      <c r="C158" s="55" t="s">
        <v>191</v>
      </c>
      <c r="D158" s="14">
        <v>133000</v>
      </c>
      <c r="E158" s="15">
        <f t="shared" si="7"/>
        <v>133000</v>
      </c>
      <c r="F158" s="51"/>
      <c r="G158" s="48"/>
      <c r="H158" s="51"/>
      <c r="I158" s="48"/>
      <c r="J158" s="51"/>
      <c r="K158" s="48"/>
      <c r="L158" s="51"/>
      <c r="M158" s="48"/>
      <c r="N158" s="51"/>
      <c r="O158" s="48"/>
      <c r="P158" s="51"/>
      <c r="Q158" s="48"/>
      <c r="R158" s="51"/>
      <c r="S158" s="48"/>
      <c r="T158" s="52"/>
      <c r="U158" s="48"/>
      <c r="V158" s="52"/>
      <c r="W158" s="48"/>
      <c r="X158" s="52"/>
      <c r="Y158" s="48"/>
      <c r="Z158" s="52"/>
      <c r="AA158" s="48"/>
      <c r="AB158" s="53"/>
    </row>
    <row r="159" spans="1:28" x14ac:dyDescent="0.25">
      <c r="A159" s="91">
        <v>20</v>
      </c>
      <c r="B159" s="128" t="s">
        <v>192</v>
      </c>
      <c r="C159" s="55"/>
      <c r="D159" s="14">
        <v>220000</v>
      </c>
      <c r="E159" s="15">
        <f t="shared" si="7"/>
        <v>220000</v>
      </c>
      <c r="F159" s="51"/>
      <c r="G159" s="48"/>
      <c r="H159" s="51"/>
      <c r="I159" s="48"/>
      <c r="J159" s="51"/>
      <c r="K159" s="48"/>
      <c r="L159" s="51"/>
      <c r="M159" s="48"/>
      <c r="N159" s="51"/>
      <c r="O159" s="48"/>
      <c r="P159" s="51"/>
      <c r="Q159" s="48"/>
      <c r="R159" s="51"/>
      <c r="S159" s="48"/>
      <c r="T159" s="52"/>
      <c r="U159" s="48"/>
      <c r="V159" s="52"/>
      <c r="W159" s="48"/>
      <c r="X159" s="52"/>
      <c r="Y159" s="48"/>
      <c r="Z159" s="52"/>
      <c r="AA159" s="48"/>
      <c r="AB159" s="53"/>
    </row>
    <row r="160" spans="1:28" x14ac:dyDescent="0.25">
      <c r="A160" s="91">
        <v>21</v>
      </c>
      <c r="B160" s="235" t="s">
        <v>484</v>
      </c>
      <c r="C160" s="55"/>
      <c r="D160" s="14">
        <v>713000</v>
      </c>
      <c r="E160" s="15">
        <f t="shared" si="7"/>
        <v>713000</v>
      </c>
      <c r="F160" s="51"/>
      <c r="G160" s="48"/>
      <c r="H160" s="51"/>
      <c r="I160" s="48"/>
      <c r="J160" s="51"/>
      <c r="K160" s="48"/>
      <c r="L160" s="51"/>
      <c r="M160" s="48"/>
      <c r="N160" s="51"/>
      <c r="O160" s="48"/>
      <c r="P160" s="51"/>
      <c r="Q160" s="48"/>
      <c r="R160" s="51"/>
      <c r="S160" s="48"/>
      <c r="T160" s="52"/>
      <c r="U160" s="48"/>
      <c r="V160" s="52"/>
      <c r="W160" s="48"/>
      <c r="X160" s="52"/>
      <c r="Y160" s="48"/>
      <c r="Z160" s="52"/>
      <c r="AA160" s="48"/>
      <c r="AB160" s="53"/>
    </row>
    <row r="161" spans="1:38" x14ac:dyDescent="0.25">
      <c r="A161" s="91">
        <v>22</v>
      </c>
      <c r="B161" s="130" t="s">
        <v>193</v>
      </c>
      <c r="C161" s="55"/>
      <c r="D161" s="14">
        <v>7400</v>
      </c>
      <c r="E161" s="15">
        <f t="shared" si="7"/>
        <v>7400</v>
      </c>
      <c r="F161" s="51"/>
      <c r="G161" s="34"/>
      <c r="H161" s="51"/>
      <c r="I161" s="48"/>
      <c r="J161" s="51"/>
      <c r="K161" s="48"/>
      <c r="L161" s="51"/>
      <c r="M161" s="48"/>
      <c r="N161" s="51"/>
      <c r="O161" s="48"/>
      <c r="P161" s="51"/>
      <c r="Q161" s="48"/>
      <c r="R161" s="51"/>
      <c r="S161" s="48"/>
      <c r="T161" s="52"/>
      <c r="U161" s="48"/>
      <c r="V161" s="52"/>
      <c r="W161" s="48"/>
      <c r="X161" s="52"/>
      <c r="Y161" s="48"/>
      <c r="Z161" s="52"/>
      <c r="AA161" s="48"/>
      <c r="AB161" s="53"/>
    </row>
    <row r="162" spans="1:38" s="64" customFormat="1" x14ac:dyDescent="0.25">
      <c r="A162" s="91">
        <v>23</v>
      </c>
      <c r="B162" s="131" t="s">
        <v>194</v>
      </c>
      <c r="C162" s="58"/>
      <c r="D162" s="15">
        <v>226000</v>
      </c>
      <c r="E162" s="15">
        <f t="shared" si="7"/>
        <v>226000</v>
      </c>
      <c r="F162" s="60"/>
      <c r="G162" s="34"/>
      <c r="H162" s="60"/>
      <c r="I162" s="61"/>
      <c r="J162" s="51"/>
      <c r="K162" s="61"/>
      <c r="L162" s="60"/>
      <c r="M162" s="61"/>
      <c r="N162" s="60"/>
      <c r="O162" s="61"/>
      <c r="P162" s="60"/>
      <c r="Q162" s="61"/>
      <c r="R162" s="60"/>
      <c r="S162" s="61"/>
      <c r="T162" s="62"/>
      <c r="U162" s="61"/>
      <c r="V162" s="62"/>
      <c r="W162" s="61"/>
      <c r="X162" s="62"/>
      <c r="Y162" s="61"/>
      <c r="Z162" s="62"/>
      <c r="AA162" s="61"/>
      <c r="AB162" s="63"/>
    </row>
    <row r="163" spans="1:38" ht="15.75" thickBot="1" x14ac:dyDescent="0.3">
      <c r="A163" s="91">
        <v>24</v>
      </c>
      <c r="B163" s="132" t="s">
        <v>195</v>
      </c>
      <c r="C163" s="13" t="s">
        <v>141</v>
      </c>
      <c r="D163" s="15">
        <v>382000</v>
      </c>
      <c r="E163" s="15">
        <f t="shared" si="7"/>
        <v>382000</v>
      </c>
      <c r="F163" s="16"/>
      <c r="G163" s="17"/>
      <c r="H163" s="66"/>
      <c r="I163" s="67"/>
      <c r="J163" s="60"/>
      <c r="K163" s="17"/>
      <c r="L163" s="16"/>
      <c r="M163" s="17"/>
      <c r="N163" s="16"/>
      <c r="O163" s="17"/>
      <c r="P163" s="16"/>
      <c r="Q163" s="17"/>
      <c r="R163" s="16"/>
      <c r="S163" s="17"/>
      <c r="T163" s="43"/>
      <c r="U163" s="17"/>
      <c r="V163" s="43"/>
      <c r="W163" s="17"/>
      <c r="X163" s="43"/>
      <c r="Y163" s="17"/>
      <c r="Z163" s="43"/>
      <c r="AA163" s="17"/>
      <c r="AB163" s="28"/>
    </row>
    <row r="164" spans="1:38" ht="15.75" thickBot="1" x14ac:dyDescent="0.3">
      <c r="A164" s="91">
        <v>25</v>
      </c>
      <c r="B164" s="246" t="s">
        <v>485</v>
      </c>
      <c r="C164" s="65"/>
      <c r="D164" s="14">
        <v>13400</v>
      </c>
      <c r="E164" s="15">
        <f t="shared" si="7"/>
        <v>13400</v>
      </c>
      <c r="F164" s="16"/>
      <c r="G164" s="17"/>
      <c r="H164" s="16"/>
      <c r="I164" s="17"/>
      <c r="J164" s="16"/>
      <c r="K164" s="17"/>
      <c r="L164" s="16"/>
      <c r="M164" s="17"/>
      <c r="N164" s="16"/>
      <c r="O164" s="17"/>
      <c r="P164" s="16"/>
      <c r="Q164" s="17"/>
      <c r="R164" s="16"/>
      <c r="S164" s="17"/>
      <c r="T164" s="43"/>
      <c r="U164" s="17"/>
      <c r="V164" s="43"/>
      <c r="W164" s="17"/>
      <c r="X164" s="43"/>
      <c r="Y164" s="17"/>
      <c r="Z164" s="43"/>
      <c r="AA164" s="17"/>
      <c r="AB164" s="28"/>
    </row>
    <row r="165" spans="1:38" x14ac:dyDescent="0.25">
      <c r="A165" s="91">
        <v>26</v>
      </c>
      <c r="B165" s="134" t="s">
        <v>196</v>
      </c>
      <c r="C165" s="13"/>
      <c r="D165" s="14">
        <v>376700</v>
      </c>
      <c r="E165" s="15">
        <f t="shared" si="7"/>
        <v>376700</v>
      </c>
      <c r="F165" s="16"/>
      <c r="G165" s="17"/>
      <c r="H165" s="16"/>
      <c r="I165" s="17"/>
      <c r="J165" s="16"/>
      <c r="K165" s="17"/>
      <c r="L165" s="16"/>
      <c r="M165" s="17"/>
      <c r="N165" s="16"/>
      <c r="O165" s="17"/>
      <c r="P165" s="16"/>
      <c r="Q165" s="17"/>
      <c r="R165" s="16"/>
      <c r="S165" s="17"/>
      <c r="T165" s="43"/>
      <c r="U165" s="17"/>
      <c r="V165" s="43"/>
      <c r="W165" s="17"/>
      <c r="X165" s="43"/>
      <c r="Y165" s="17"/>
      <c r="Z165" s="43"/>
      <c r="AA165" s="17"/>
      <c r="AB165" s="43"/>
      <c r="AC165" s="86"/>
      <c r="AD165" s="124"/>
      <c r="AF165" s="124"/>
      <c r="AH165" s="124"/>
      <c r="AJ165" s="124"/>
      <c r="AL165" s="124"/>
    </row>
    <row r="166" spans="1:38" x14ac:dyDescent="0.25">
      <c r="A166" s="91">
        <v>27</v>
      </c>
      <c r="B166" s="135" t="s">
        <v>197</v>
      </c>
      <c r="C166" s="110"/>
      <c r="D166" s="14">
        <v>79000</v>
      </c>
      <c r="E166" s="15">
        <f t="shared" si="7"/>
        <v>79000</v>
      </c>
      <c r="F166" s="16"/>
      <c r="G166" s="17"/>
      <c r="H166" s="16"/>
      <c r="I166" s="17"/>
      <c r="J166" s="16"/>
      <c r="K166" s="17"/>
      <c r="L166" s="16"/>
      <c r="M166" s="17"/>
      <c r="N166" s="16"/>
      <c r="O166" s="17"/>
      <c r="P166" s="16"/>
      <c r="Q166" s="17"/>
      <c r="R166" s="16"/>
      <c r="S166" s="17"/>
      <c r="T166" s="43"/>
      <c r="U166" s="17"/>
      <c r="V166" s="43"/>
      <c r="W166" s="17"/>
      <c r="X166" s="43"/>
      <c r="Y166" s="17"/>
      <c r="Z166" s="43"/>
      <c r="AA166" s="17"/>
      <c r="AB166" s="28"/>
    </row>
    <row r="167" spans="1:38" x14ac:dyDescent="0.25">
      <c r="A167" s="91">
        <v>28</v>
      </c>
      <c r="B167" s="136" t="s">
        <v>198</v>
      </c>
      <c r="C167" s="13"/>
      <c r="D167" s="14">
        <v>66500</v>
      </c>
      <c r="E167" s="15">
        <f t="shared" si="7"/>
        <v>66500</v>
      </c>
      <c r="F167" s="16"/>
      <c r="G167" s="17"/>
      <c r="H167" s="16"/>
      <c r="I167" s="17"/>
      <c r="J167" s="16"/>
      <c r="K167" s="17"/>
      <c r="L167" s="16"/>
      <c r="M167" s="17"/>
      <c r="N167" s="16"/>
      <c r="O167" s="17"/>
      <c r="P167" s="16"/>
      <c r="Q167" s="17"/>
      <c r="R167" s="16"/>
      <c r="S167" s="17"/>
      <c r="T167" s="43"/>
      <c r="U167" s="17"/>
      <c r="V167" s="43"/>
      <c r="W167" s="17"/>
      <c r="X167" s="43"/>
      <c r="Y167" s="17"/>
      <c r="Z167" s="43"/>
      <c r="AA167" s="17"/>
      <c r="AB167" s="28"/>
    </row>
    <row r="168" spans="1:38" x14ac:dyDescent="0.25">
      <c r="A168" s="91">
        <v>29</v>
      </c>
      <c r="B168" s="137" t="s">
        <v>199</v>
      </c>
      <c r="C168" s="13"/>
      <c r="D168" s="14">
        <v>80150</v>
      </c>
      <c r="E168" s="15">
        <f t="shared" si="7"/>
        <v>80150</v>
      </c>
      <c r="F168" s="16"/>
      <c r="G168" s="17"/>
      <c r="H168" s="16"/>
      <c r="I168" s="17"/>
      <c r="J168" s="16"/>
      <c r="K168" s="17"/>
      <c r="L168" s="16"/>
      <c r="M168" s="17"/>
      <c r="N168" s="16"/>
      <c r="O168" s="17"/>
      <c r="P168" s="16"/>
      <c r="Q168" s="17"/>
      <c r="R168" s="16"/>
      <c r="S168" s="17"/>
      <c r="T168" s="43"/>
      <c r="U168" s="17"/>
      <c r="V168" s="43"/>
      <c r="W168" s="17"/>
      <c r="X168" s="43"/>
      <c r="Y168" s="17"/>
      <c r="Z168" s="43"/>
      <c r="AA168" s="17"/>
      <c r="AB168" s="28"/>
    </row>
    <row r="169" spans="1:38" x14ac:dyDescent="0.25">
      <c r="A169" s="91">
        <v>30</v>
      </c>
      <c r="B169" s="235" t="s">
        <v>486</v>
      </c>
      <c r="C169" s="13"/>
      <c r="D169" s="14">
        <v>112550</v>
      </c>
      <c r="E169" s="15">
        <f t="shared" si="7"/>
        <v>112550</v>
      </c>
      <c r="F169" s="16"/>
      <c r="G169" s="34"/>
      <c r="H169" s="18"/>
      <c r="I169" s="17"/>
      <c r="J169" s="16"/>
      <c r="K169" s="17"/>
      <c r="L169" s="16"/>
      <c r="M169" s="17"/>
      <c r="N169" s="16"/>
      <c r="O169" s="17"/>
      <c r="P169" s="16"/>
      <c r="Q169" s="17"/>
      <c r="R169" s="16"/>
      <c r="S169" s="17"/>
      <c r="T169" s="43"/>
      <c r="U169" s="17"/>
      <c r="V169" s="43"/>
      <c r="W169" s="17"/>
      <c r="X169" s="43"/>
      <c r="Y169" s="17"/>
      <c r="Z169" s="43"/>
      <c r="AA169" s="17"/>
      <c r="AB169" s="28"/>
    </row>
    <row r="170" spans="1:38" x14ac:dyDescent="0.25">
      <c r="A170" s="91">
        <v>31</v>
      </c>
      <c r="B170" s="127" t="s">
        <v>200</v>
      </c>
      <c r="C170" s="13"/>
      <c r="D170" s="14">
        <v>92800</v>
      </c>
      <c r="E170" s="15">
        <f t="shared" si="7"/>
        <v>92800</v>
      </c>
      <c r="F170" s="16"/>
      <c r="G170" s="34"/>
      <c r="H170" s="16"/>
      <c r="I170" s="17"/>
      <c r="J170" s="16"/>
      <c r="K170" s="17"/>
      <c r="L170" s="16"/>
      <c r="M170" s="17"/>
      <c r="N170" s="16"/>
      <c r="O170" s="17"/>
      <c r="P170" s="16"/>
      <c r="Q170" s="17"/>
      <c r="R170" s="16"/>
      <c r="S170" s="17"/>
      <c r="T170" s="43"/>
      <c r="U170" s="17"/>
      <c r="V170" s="43"/>
      <c r="W170" s="17"/>
      <c r="X170" s="43"/>
      <c r="Y170" s="17"/>
      <c r="Z170" s="43"/>
      <c r="AA170" s="17"/>
      <c r="AB170" s="28"/>
    </row>
    <row r="171" spans="1:38" x14ac:dyDescent="0.25">
      <c r="A171" s="91">
        <v>32</v>
      </c>
      <c r="B171" s="235" t="s">
        <v>487</v>
      </c>
      <c r="C171" s="13"/>
      <c r="D171" s="14">
        <v>104050</v>
      </c>
      <c r="E171" s="15">
        <f t="shared" si="7"/>
        <v>104050</v>
      </c>
      <c r="F171" s="16"/>
      <c r="G171" s="17"/>
      <c r="H171" s="16"/>
      <c r="I171" s="17"/>
      <c r="J171" s="16"/>
      <c r="K171" s="17"/>
      <c r="L171" s="16"/>
      <c r="M171" s="17"/>
      <c r="N171" s="16"/>
      <c r="O171" s="17"/>
      <c r="P171" s="16"/>
      <c r="Q171" s="17"/>
      <c r="R171" s="16"/>
      <c r="S171" s="17"/>
      <c r="T171" s="20"/>
      <c r="U171" s="19"/>
      <c r="V171" s="20"/>
      <c r="W171" s="19"/>
      <c r="X171" s="20"/>
      <c r="Y171" s="19"/>
      <c r="Z171" s="20"/>
      <c r="AA171" s="19"/>
      <c r="AB171" s="21"/>
    </row>
    <row r="172" spans="1:38" x14ac:dyDescent="0.25">
      <c r="A172" s="91">
        <v>33</v>
      </c>
      <c r="B172" s="138" t="s">
        <v>201</v>
      </c>
      <c r="C172" s="13" t="s">
        <v>202</v>
      </c>
      <c r="D172" s="14">
        <v>19900</v>
      </c>
      <c r="E172" s="15">
        <f t="shared" si="7"/>
        <v>19900</v>
      </c>
      <c r="F172" s="16"/>
      <c r="G172" s="34"/>
      <c r="H172" s="16"/>
      <c r="I172" s="17"/>
      <c r="J172" s="16"/>
      <c r="K172" s="17"/>
      <c r="L172" s="16"/>
      <c r="M172" s="17"/>
      <c r="N172" s="16"/>
      <c r="O172" s="17"/>
      <c r="P172" s="16"/>
      <c r="Q172" s="17"/>
      <c r="R172" s="16"/>
      <c r="S172" s="17"/>
      <c r="T172" s="43"/>
      <c r="U172" s="17"/>
      <c r="V172" s="43"/>
      <c r="W172" s="17"/>
      <c r="X172" s="43"/>
      <c r="Y172" s="17"/>
      <c r="Z172" s="43"/>
      <c r="AA172" s="17"/>
      <c r="AB172" s="28"/>
    </row>
    <row r="173" spans="1:38" x14ac:dyDescent="0.25">
      <c r="A173" s="91">
        <v>34</v>
      </c>
      <c r="B173" s="139" t="s">
        <v>203</v>
      </c>
      <c r="C173" s="13"/>
      <c r="D173" s="14">
        <v>0</v>
      </c>
      <c r="E173" s="15">
        <f t="shared" si="7"/>
        <v>0</v>
      </c>
      <c r="F173" s="16"/>
      <c r="G173" s="17"/>
      <c r="H173" s="16"/>
      <c r="I173" s="17"/>
      <c r="J173" s="16"/>
      <c r="K173" s="17"/>
      <c r="L173" s="16"/>
      <c r="M173" s="17"/>
      <c r="N173" s="16"/>
      <c r="O173" s="17"/>
      <c r="P173" s="16"/>
      <c r="Q173" s="17"/>
      <c r="R173" s="16"/>
      <c r="S173" s="17"/>
      <c r="T173" s="43"/>
      <c r="U173" s="17"/>
      <c r="V173" s="43"/>
      <c r="W173" s="17"/>
      <c r="X173" s="43"/>
      <c r="Y173" s="17"/>
      <c r="Z173" s="43"/>
      <c r="AA173" s="17"/>
      <c r="AB173" s="28"/>
    </row>
    <row r="174" spans="1:38" x14ac:dyDescent="0.25">
      <c r="A174" s="91">
        <v>35</v>
      </c>
      <c r="B174" s="137" t="s">
        <v>488</v>
      </c>
      <c r="C174" s="73"/>
      <c r="D174" s="14">
        <v>287000</v>
      </c>
      <c r="E174" s="15">
        <f t="shared" si="7"/>
        <v>287000</v>
      </c>
      <c r="F174" s="16"/>
      <c r="G174" s="17"/>
      <c r="H174" s="16"/>
      <c r="I174" s="17"/>
      <c r="J174" s="16"/>
      <c r="K174" s="17"/>
      <c r="L174" s="16"/>
      <c r="M174" s="17"/>
      <c r="N174" s="16"/>
      <c r="O174" s="17"/>
      <c r="P174" s="16"/>
      <c r="Q174" s="17"/>
      <c r="R174" s="16"/>
      <c r="S174" s="17"/>
      <c r="T174" s="43"/>
      <c r="U174" s="17"/>
      <c r="V174" s="43"/>
      <c r="W174" s="17"/>
      <c r="X174" s="43"/>
      <c r="Y174" s="17"/>
      <c r="Z174" s="43"/>
      <c r="AA174" s="17"/>
      <c r="AB174" s="28"/>
    </row>
    <row r="175" spans="1:38" x14ac:dyDescent="0.25">
      <c r="A175" s="91">
        <v>36</v>
      </c>
      <c r="B175" s="128" t="s">
        <v>204</v>
      </c>
      <c r="C175" s="140"/>
      <c r="D175" s="15">
        <v>549650</v>
      </c>
      <c r="E175" s="15">
        <f t="shared" si="7"/>
        <v>549650</v>
      </c>
      <c r="F175" s="16"/>
      <c r="G175" s="17"/>
      <c r="H175" s="16"/>
      <c r="I175" s="17"/>
      <c r="J175" s="16"/>
      <c r="K175" s="17"/>
      <c r="L175" s="16"/>
      <c r="M175" s="17"/>
      <c r="N175" s="16"/>
      <c r="O175" s="17"/>
      <c r="P175" s="16"/>
      <c r="Q175" s="17"/>
      <c r="R175" s="16"/>
      <c r="S175" s="17"/>
      <c r="T175" s="43"/>
      <c r="U175" s="17"/>
      <c r="V175" s="43"/>
      <c r="W175" s="17"/>
      <c r="X175" s="43"/>
      <c r="Y175" s="17"/>
      <c r="Z175" s="43"/>
      <c r="AA175" s="17"/>
      <c r="AB175" s="28"/>
    </row>
    <row r="176" spans="1:38" x14ac:dyDescent="0.25">
      <c r="A176" s="91">
        <v>37</v>
      </c>
      <c r="B176" s="138" t="s">
        <v>205</v>
      </c>
      <c r="C176" s="112"/>
      <c r="D176" s="15">
        <v>183320</v>
      </c>
      <c r="E176" s="15">
        <f t="shared" si="7"/>
        <v>183320</v>
      </c>
      <c r="F176" s="16"/>
      <c r="G176" s="34"/>
      <c r="H176" s="16"/>
      <c r="I176" s="17"/>
      <c r="J176" s="16"/>
      <c r="K176" s="17"/>
      <c r="L176" s="16"/>
      <c r="M176" s="17"/>
      <c r="N176" s="16"/>
      <c r="O176" s="17"/>
      <c r="P176" s="16"/>
      <c r="Q176" s="17"/>
      <c r="R176" s="16"/>
      <c r="S176" s="17"/>
      <c r="T176" s="43"/>
      <c r="U176" s="17"/>
      <c r="V176" s="43"/>
      <c r="W176" s="17"/>
      <c r="X176" s="43"/>
      <c r="Y176" s="17"/>
      <c r="Z176" s="43"/>
      <c r="AA176" s="17"/>
      <c r="AB176" s="28"/>
    </row>
    <row r="177" spans="1:439" x14ac:dyDescent="0.25">
      <c r="A177" s="91">
        <v>38</v>
      </c>
      <c r="B177" s="133" t="s">
        <v>206</v>
      </c>
      <c r="C177" s="55"/>
      <c r="D177" s="15">
        <v>551550</v>
      </c>
      <c r="E177" s="15">
        <f t="shared" si="7"/>
        <v>551550</v>
      </c>
      <c r="F177" s="16"/>
      <c r="G177" s="17"/>
      <c r="H177" s="16"/>
      <c r="I177" s="17"/>
      <c r="J177" s="16"/>
      <c r="K177" s="17"/>
      <c r="L177" s="16"/>
      <c r="M177" s="17"/>
      <c r="N177" s="16"/>
      <c r="O177" s="17"/>
      <c r="P177" s="16"/>
      <c r="Q177" s="17"/>
      <c r="R177" s="16"/>
      <c r="S177" s="17"/>
      <c r="T177" s="43"/>
      <c r="U177" s="17"/>
      <c r="V177" s="43"/>
      <c r="W177" s="17"/>
      <c r="X177" s="43"/>
      <c r="Y177" s="17"/>
      <c r="Z177" s="43"/>
      <c r="AA177" s="17"/>
      <c r="AB177" s="28"/>
    </row>
    <row r="178" spans="1:439" x14ac:dyDescent="0.25">
      <c r="A178" s="91">
        <v>39</v>
      </c>
      <c r="B178" s="138" t="s">
        <v>207</v>
      </c>
      <c r="C178" s="44"/>
      <c r="D178" s="15">
        <v>500</v>
      </c>
      <c r="E178" s="15">
        <f t="shared" si="7"/>
        <v>500</v>
      </c>
      <c r="F178" s="16"/>
      <c r="G178" s="17"/>
      <c r="H178" s="16"/>
      <c r="I178" s="17"/>
      <c r="J178" s="16"/>
      <c r="K178" s="17"/>
      <c r="L178" s="16"/>
      <c r="M178" s="17"/>
      <c r="N178" s="16"/>
      <c r="O178" s="17"/>
      <c r="P178" s="16"/>
      <c r="Q178" s="17"/>
      <c r="R178" s="16"/>
      <c r="S178" s="17"/>
      <c r="T178" s="43"/>
      <c r="U178" s="17"/>
      <c r="V178" s="43"/>
      <c r="W178" s="17"/>
      <c r="X178" s="43"/>
      <c r="Y178" s="17"/>
      <c r="Z178" s="43"/>
      <c r="AA178" s="17"/>
      <c r="AB178" s="28"/>
    </row>
    <row r="179" spans="1:439" ht="15.75" thickBot="1" x14ac:dyDescent="0.3">
      <c r="A179" s="91">
        <v>40</v>
      </c>
      <c r="B179" s="138" t="s">
        <v>208</v>
      </c>
      <c r="C179" s="44"/>
      <c r="D179" s="15">
        <v>392500</v>
      </c>
      <c r="E179" s="15">
        <f t="shared" si="7"/>
        <v>392500</v>
      </c>
      <c r="F179" s="16"/>
      <c r="G179" s="34"/>
      <c r="H179" s="16"/>
      <c r="I179" s="17"/>
      <c r="J179" s="16"/>
      <c r="K179" s="17"/>
      <c r="L179" s="16"/>
      <c r="M179" s="17"/>
      <c r="N179" s="16"/>
      <c r="O179" s="17"/>
      <c r="P179" s="16"/>
      <c r="Q179" s="17"/>
      <c r="R179" s="16"/>
      <c r="S179" s="17"/>
      <c r="T179" s="43"/>
      <c r="U179" s="17"/>
      <c r="V179" s="43"/>
      <c r="W179" s="17"/>
      <c r="X179" s="43"/>
      <c r="Y179" s="17"/>
      <c r="Z179" s="43"/>
      <c r="AA179" s="17"/>
      <c r="AB179" s="28"/>
    </row>
    <row r="180" spans="1:439" ht="15.75" thickBot="1" x14ac:dyDescent="0.3">
      <c r="A180" s="91">
        <v>41</v>
      </c>
      <c r="B180" s="246" t="s">
        <v>489</v>
      </c>
      <c r="C180" s="44"/>
      <c r="D180" s="15">
        <v>407100</v>
      </c>
      <c r="E180" s="15">
        <f t="shared" si="7"/>
        <v>407100</v>
      </c>
      <c r="F180" s="16"/>
      <c r="G180" s="17"/>
      <c r="H180" s="16"/>
      <c r="I180" s="17"/>
      <c r="J180" s="16"/>
      <c r="K180" s="17"/>
      <c r="L180" s="16"/>
      <c r="M180" s="17"/>
      <c r="N180" s="16"/>
      <c r="O180" s="17"/>
      <c r="P180" s="16"/>
      <c r="Q180" s="17"/>
      <c r="R180" s="16"/>
      <c r="S180" s="17"/>
      <c r="T180" s="43"/>
      <c r="U180" s="17"/>
      <c r="V180" s="43"/>
      <c r="W180" s="17"/>
      <c r="X180" s="43"/>
      <c r="Y180" s="17"/>
      <c r="Z180" s="43"/>
      <c r="AA180" s="17"/>
      <c r="AB180" s="49"/>
    </row>
    <row r="181" spans="1:439" x14ac:dyDescent="0.25">
      <c r="A181" s="91">
        <v>42</v>
      </c>
      <c r="B181" s="133" t="s">
        <v>209</v>
      </c>
      <c r="C181" s="44"/>
      <c r="D181" s="15">
        <v>1300</v>
      </c>
      <c r="E181" s="15">
        <f t="shared" si="7"/>
        <v>1300</v>
      </c>
      <c r="F181" s="16"/>
      <c r="G181" s="17"/>
      <c r="H181" s="16"/>
      <c r="I181" s="17"/>
      <c r="J181" s="16"/>
      <c r="K181" s="17"/>
      <c r="L181" s="16"/>
      <c r="M181" s="17"/>
      <c r="N181" s="16"/>
      <c r="O181" s="17"/>
      <c r="P181" s="16"/>
      <c r="Q181" s="17"/>
      <c r="R181" s="16"/>
      <c r="S181" s="17"/>
      <c r="T181" s="43"/>
      <c r="U181" s="17"/>
      <c r="V181" s="43"/>
      <c r="W181" s="17"/>
      <c r="X181" s="43"/>
      <c r="Y181" s="17"/>
      <c r="Z181" s="43"/>
      <c r="AA181" s="17"/>
      <c r="AB181" s="28"/>
    </row>
    <row r="182" spans="1:439" x14ac:dyDescent="0.25">
      <c r="A182" s="91">
        <v>43</v>
      </c>
      <c r="B182" s="138" t="s">
        <v>210</v>
      </c>
      <c r="C182" s="44"/>
      <c r="D182" s="15">
        <v>25200</v>
      </c>
      <c r="E182" s="15">
        <f t="shared" si="7"/>
        <v>25200</v>
      </c>
      <c r="F182" s="16"/>
      <c r="G182" s="17"/>
      <c r="H182" s="16"/>
      <c r="I182" s="17"/>
      <c r="J182" s="16"/>
      <c r="K182" s="17"/>
      <c r="L182" s="16"/>
      <c r="M182" s="17"/>
      <c r="N182" s="16"/>
      <c r="O182" s="17"/>
      <c r="P182" s="16"/>
      <c r="Q182" s="17"/>
      <c r="R182" s="16"/>
      <c r="S182" s="17"/>
      <c r="T182" s="43"/>
      <c r="U182" s="17"/>
      <c r="V182" s="43"/>
      <c r="W182" s="17"/>
      <c r="X182" s="43"/>
      <c r="Y182" s="17"/>
      <c r="Z182" s="43"/>
      <c r="AA182" s="17"/>
      <c r="AB182" s="28"/>
    </row>
    <row r="183" spans="1:439" x14ac:dyDescent="0.25">
      <c r="A183" s="91">
        <v>44</v>
      </c>
      <c r="B183" s="141" t="s">
        <v>211</v>
      </c>
      <c r="C183" s="142"/>
      <c r="D183" s="15">
        <v>279400</v>
      </c>
      <c r="E183" s="15">
        <f t="shared" si="7"/>
        <v>279400</v>
      </c>
      <c r="F183" s="16"/>
      <c r="G183" s="17"/>
      <c r="H183" s="16"/>
      <c r="I183" s="17"/>
      <c r="J183" s="16"/>
      <c r="K183" s="17"/>
      <c r="L183" s="16"/>
      <c r="M183" s="17"/>
      <c r="N183" s="16"/>
      <c r="O183" s="17"/>
      <c r="P183" s="16"/>
      <c r="Q183" s="17"/>
      <c r="R183" s="16"/>
      <c r="S183" s="17"/>
      <c r="T183" s="43"/>
      <c r="U183" s="17"/>
      <c r="V183" s="43"/>
      <c r="W183" s="17"/>
      <c r="X183" s="43"/>
      <c r="Y183" s="17"/>
      <c r="Z183" s="43"/>
      <c r="AA183" s="17"/>
      <c r="AB183" s="28"/>
    </row>
    <row r="184" spans="1:439" ht="15" customHeight="1" x14ac:dyDescent="0.25">
      <c r="A184" s="91">
        <v>1</v>
      </c>
      <c r="B184" s="202" t="s">
        <v>310</v>
      </c>
      <c r="C184" s="202"/>
      <c r="D184" s="15">
        <v>75000</v>
      </c>
      <c r="E184" s="14">
        <f t="shared" ref="E184:E215" si="8">SUMIF($F$2:$XFD$2,1,F184:XFD184)+D184</f>
        <v>75000</v>
      </c>
      <c r="F184" s="16"/>
      <c r="G184" s="17"/>
      <c r="H184" s="87"/>
      <c r="I184" s="17"/>
      <c r="J184" s="8"/>
      <c r="K184" s="17"/>
      <c r="L184" s="16"/>
      <c r="M184" s="17"/>
      <c r="N184" s="16"/>
      <c r="O184" s="17"/>
      <c r="P184" s="16"/>
      <c r="Q184" s="17"/>
      <c r="R184" s="16"/>
      <c r="S184" s="17"/>
      <c r="T184" s="20"/>
      <c r="U184" s="19"/>
      <c r="V184" s="20"/>
      <c r="W184" s="19"/>
      <c r="X184" s="20"/>
      <c r="Y184" s="19"/>
      <c r="Z184" s="20"/>
      <c r="AA184" s="19"/>
      <c r="AB184" s="2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</row>
    <row r="185" spans="1:439" ht="15.75" x14ac:dyDescent="0.25">
      <c r="A185" s="91">
        <v>2</v>
      </c>
      <c r="B185" s="202" t="s">
        <v>331</v>
      </c>
      <c r="C185" s="202"/>
      <c r="D185" s="15">
        <v>590000</v>
      </c>
      <c r="E185" s="14">
        <f t="shared" si="8"/>
        <v>660000</v>
      </c>
      <c r="F185" s="16">
        <v>42768</v>
      </c>
      <c r="G185" s="17">
        <v>10000</v>
      </c>
      <c r="H185" s="87">
        <v>42769</v>
      </c>
      <c r="I185" s="17">
        <v>5000</v>
      </c>
      <c r="J185" s="16">
        <v>42772</v>
      </c>
      <c r="K185" s="17">
        <v>5000</v>
      </c>
      <c r="L185" s="16">
        <v>42773</v>
      </c>
      <c r="M185" s="17">
        <v>5000</v>
      </c>
      <c r="N185" s="16">
        <v>42775</v>
      </c>
      <c r="O185" s="17">
        <v>10000</v>
      </c>
      <c r="P185" s="16">
        <v>42776</v>
      </c>
      <c r="Q185" s="17">
        <v>5000</v>
      </c>
      <c r="R185" s="16">
        <v>42779</v>
      </c>
      <c r="S185" s="17">
        <v>5000</v>
      </c>
      <c r="T185" s="87">
        <v>42787</v>
      </c>
      <c r="U185" s="17">
        <v>11000</v>
      </c>
      <c r="V185" s="87">
        <v>42794</v>
      </c>
      <c r="W185" s="17">
        <v>14000</v>
      </c>
      <c r="X185" s="87"/>
      <c r="Y185" s="17"/>
      <c r="Z185" s="87"/>
      <c r="AA185" s="17"/>
      <c r="AB185" s="87"/>
      <c r="AC185" s="91"/>
      <c r="AD185" s="180"/>
      <c r="AE185" s="91"/>
      <c r="AF185" s="180"/>
      <c r="AG185" s="91"/>
      <c r="AH185" s="180"/>
      <c r="AI185" s="91"/>
      <c r="AJ185" s="180"/>
      <c r="AK185" s="91"/>
      <c r="AL185" s="180"/>
      <c r="AM185" s="91"/>
      <c r="AN185" s="180"/>
      <c r="AO185" s="91"/>
      <c r="AP185" s="180"/>
      <c r="AQ185" s="91"/>
      <c r="AR185" s="180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</row>
    <row r="186" spans="1:439" ht="15.75" x14ac:dyDescent="0.25">
      <c r="A186" s="91">
        <v>3</v>
      </c>
      <c r="B186" s="202" t="s">
        <v>332</v>
      </c>
      <c r="C186" s="202"/>
      <c r="D186" s="15">
        <v>206000</v>
      </c>
      <c r="E186" s="14">
        <f t="shared" si="8"/>
        <v>206000</v>
      </c>
      <c r="F186" s="16"/>
      <c r="G186" s="17"/>
      <c r="H186" s="87"/>
      <c r="I186" s="17"/>
      <c r="J186" s="16"/>
      <c r="K186" s="17"/>
      <c r="L186" s="16"/>
      <c r="M186" s="17"/>
      <c r="N186" s="16"/>
      <c r="O186" s="17"/>
      <c r="P186" s="16"/>
      <c r="Q186" s="17"/>
      <c r="R186" s="16"/>
      <c r="S186" s="17"/>
      <c r="T186" s="20"/>
      <c r="U186" s="19"/>
      <c r="V186" s="20"/>
      <c r="W186" s="19"/>
      <c r="X186" s="20"/>
      <c r="Y186" s="19"/>
      <c r="Z186" s="20"/>
      <c r="AA186" s="19"/>
      <c r="AB186" s="2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</row>
    <row r="187" spans="1:439" ht="15.75" x14ac:dyDescent="0.25">
      <c r="A187" s="91">
        <v>4</v>
      </c>
      <c r="B187" s="200" t="s">
        <v>287</v>
      </c>
      <c r="C187" s="202"/>
      <c r="D187" s="15">
        <v>260000</v>
      </c>
      <c r="E187" s="14">
        <f t="shared" si="8"/>
        <v>260000</v>
      </c>
      <c r="F187" s="143"/>
      <c r="G187" s="17"/>
      <c r="H187" s="87"/>
      <c r="I187" s="17"/>
      <c r="J187" s="16"/>
      <c r="K187" s="17"/>
      <c r="L187" s="16"/>
      <c r="M187" s="17"/>
      <c r="N187" s="16"/>
      <c r="O187" s="17"/>
      <c r="P187" s="16"/>
      <c r="Q187" s="17"/>
      <c r="R187" s="16"/>
      <c r="S187" s="17"/>
      <c r="T187" s="20"/>
      <c r="U187" s="19"/>
      <c r="V187" s="20"/>
      <c r="W187" s="19"/>
      <c r="X187" s="20"/>
      <c r="Y187" s="19"/>
      <c r="Z187" s="20"/>
      <c r="AA187" s="19"/>
      <c r="AB187" s="2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</row>
    <row r="188" spans="1:439" ht="15.75" x14ac:dyDescent="0.25">
      <c r="A188" s="91">
        <v>5</v>
      </c>
      <c r="B188" s="200" t="s">
        <v>288</v>
      </c>
      <c r="C188" s="202"/>
      <c r="D188" s="15">
        <v>12000</v>
      </c>
      <c r="E188" s="14">
        <f t="shared" si="8"/>
        <v>12000</v>
      </c>
      <c r="F188" s="16"/>
      <c r="G188" s="17"/>
      <c r="H188" s="215"/>
      <c r="I188" s="17"/>
      <c r="J188" s="16"/>
      <c r="K188" s="17"/>
      <c r="L188" s="16"/>
      <c r="M188" s="17"/>
      <c r="N188" s="16"/>
      <c r="O188" s="17"/>
      <c r="P188" s="16"/>
      <c r="Q188" s="17"/>
      <c r="R188" s="16"/>
      <c r="S188" s="17"/>
      <c r="T188" s="20"/>
      <c r="U188" s="19"/>
      <c r="V188" s="20"/>
      <c r="W188" s="19"/>
      <c r="X188" s="20"/>
      <c r="Y188" s="19"/>
      <c r="Z188" s="20"/>
      <c r="AA188" s="19"/>
      <c r="AB188" s="2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</row>
    <row r="189" spans="1:439" ht="15.75" x14ac:dyDescent="0.25">
      <c r="A189" s="91">
        <v>6</v>
      </c>
      <c r="B189" s="202" t="s">
        <v>311</v>
      </c>
      <c r="C189" s="202"/>
      <c r="D189" s="15">
        <v>72000</v>
      </c>
      <c r="E189" s="14">
        <f t="shared" si="8"/>
        <v>72000</v>
      </c>
      <c r="F189" s="16"/>
      <c r="G189" s="17"/>
      <c r="H189" s="215"/>
      <c r="I189" s="17"/>
      <c r="J189" s="16"/>
      <c r="K189" s="17"/>
      <c r="L189" s="16"/>
      <c r="M189" s="17"/>
      <c r="N189" s="16"/>
      <c r="O189" s="17"/>
      <c r="P189" s="16"/>
      <c r="Q189" s="17"/>
      <c r="R189" s="16"/>
      <c r="S189" s="17"/>
      <c r="T189" s="43"/>
      <c r="U189" s="17"/>
      <c r="V189" s="43"/>
      <c r="W189" s="17"/>
      <c r="X189" s="43"/>
      <c r="Y189" s="17"/>
      <c r="Z189" s="43"/>
      <c r="AA189" s="17"/>
      <c r="AB189" s="28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</row>
    <row r="190" spans="1:439" ht="15.75" x14ac:dyDescent="0.25">
      <c r="A190" s="91">
        <v>7</v>
      </c>
      <c r="B190" s="202" t="s">
        <v>333</v>
      </c>
      <c r="C190" s="202"/>
      <c r="D190" s="15">
        <v>140000</v>
      </c>
      <c r="E190" s="14">
        <f t="shared" si="8"/>
        <v>140000</v>
      </c>
      <c r="F190" s="16"/>
      <c r="G190" s="17"/>
      <c r="H190" s="87"/>
      <c r="I190" s="17"/>
      <c r="J190" s="16"/>
      <c r="K190" s="17"/>
      <c r="L190" s="16"/>
      <c r="M190" s="17"/>
      <c r="N190" s="16"/>
      <c r="O190" s="17"/>
      <c r="P190" s="16"/>
      <c r="Q190" s="17"/>
      <c r="R190" s="16"/>
      <c r="S190" s="17"/>
      <c r="T190" s="20"/>
      <c r="U190" s="19"/>
      <c r="V190" s="20"/>
      <c r="W190" s="19"/>
      <c r="X190" s="20"/>
      <c r="Y190" s="19"/>
      <c r="Z190" s="20"/>
      <c r="AA190" s="19"/>
      <c r="AB190" s="2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</row>
    <row r="191" spans="1:439" ht="15.75" x14ac:dyDescent="0.25">
      <c r="A191" s="91">
        <v>8</v>
      </c>
      <c r="B191" s="202" t="s">
        <v>334</v>
      </c>
      <c r="C191" s="202"/>
      <c r="D191" s="15">
        <v>160000</v>
      </c>
      <c r="E191" s="14">
        <f t="shared" si="8"/>
        <v>160000</v>
      </c>
      <c r="F191" s="16"/>
      <c r="G191" s="17"/>
      <c r="H191" s="87"/>
      <c r="I191" s="17"/>
      <c r="J191" s="16"/>
      <c r="K191" s="17"/>
      <c r="L191" s="16"/>
      <c r="M191" s="17"/>
      <c r="N191" s="16"/>
      <c r="O191" s="17"/>
      <c r="P191" s="16"/>
      <c r="Q191" s="17"/>
      <c r="R191" s="16"/>
      <c r="S191" s="17"/>
      <c r="T191" s="20"/>
      <c r="U191" s="19"/>
      <c r="V191" s="20"/>
      <c r="W191" s="19"/>
      <c r="X191" s="20"/>
      <c r="Y191" s="19"/>
      <c r="Z191" s="20"/>
      <c r="AA191" s="19"/>
      <c r="AB191" s="123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</row>
    <row r="192" spans="1:439" ht="15.75" x14ac:dyDescent="0.25">
      <c r="A192" s="91">
        <v>9</v>
      </c>
      <c r="B192" s="202" t="s">
        <v>335</v>
      </c>
      <c r="C192" s="202"/>
      <c r="D192" s="15">
        <v>405000</v>
      </c>
      <c r="E192" s="14">
        <f t="shared" si="8"/>
        <v>427000</v>
      </c>
      <c r="F192" s="16">
        <v>42776</v>
      </c>
      <c r="G192" s="17">
        <v>12000</v>
      </c>
      <c r="H192" s="87">
        <v>42782</v>
      </c>
      <c r="I192" s="17">
        <v>10000</v>
      </c>
      <c r="J192" s="16"/>
      <c r="K192" s="17"/>
      <c r="L192" s="16"/>
      <c r="M192" s="17"/>
      <c r="N192" s="16"/>
      <c r="O192" s="17"/>
      <c r="P192" s="16"/>
      <c r="Q192" s="17"/>
      <c r="R192" s="16"/>
      <c r="S192" s="17"/>
      <c r="T192" s="20"/>
      <c r="U192" s="19"/>
      <c r="V192" s="20"/>
      <c r="W192" s="19"/>
      <c r="X192" s="20"/>
      <c r="Y192" s="19"/>
      <c r="Z192" s="20"/>
      <c r="AA192" s="19"/>
      <c r="AB192" s="123"/>
      <c r="AC192" s="91"/>
      <c r="AD192" s="180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</row>
    <row r="193" spans="1:439" ht="15.75" x14ac:dyDescent="0.25">
      <c r="A193" s="91">
        <v>10</v>
      </c>
      <c r="B193" s="200" t="s">
        <v>289</v>
      </c>
      <c r="C193" s="202"/>
      <c r="D193" s="15">
        <v>102000</v>
      </c>
      <c r="E193" s="14">
        <f t="shared" si="8"/>
        <v>102000</v>
      </c>
      <c r="F193" s="16"/>
      <c r="G193" s="17"/>
      <c r="H193" s="215"/>
      <c r="I193" s="17"/>
      <c r="J193" s="16"/>
      <c r="K193" s="17"/>
      <c r="L193" s="16"/>
      <c r="M193" s="17"/>
      <c r="N193" s="16"/>
      <c r="O193" s="17"/>
      <c r="P193" s="16"/>
      <c r="Q193" s="17"/>
      <c r="R193" s="16"/>
      <c r="S193" s="17"/>
      <c r="T193" s="20"/>
      <c r="U193" s="19"/>
      <c r="V193" s="20"/>
      <c r="W193" s="19"/>
      <c r="X193" s="20"/>
      <c r="Y193" s="19"/>
      <c r="Z193" s="20"/>
      <c r="AA193" s="19"/>
      <c r="AB193" s="2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</row>
    <row r="194" spans="1:439" ht="15.75" x14ac:dyDescent="0.25">
      <c r="A194" s="91">
        <v>11</v>
      </c>
      <c r="B194" s="202" t="s">
        <v>312</v>
      </c>
      <c r="C194" s="202"/>
      <c r="D194" s="15">
        <v>149000</v>
      </c>
      <c r="E194" s="14">
        <f t="shared" si="8"/>
        <v>164000</v>
      </c>
      <c r="F194" s="16">
        <v>42767</v>
      </c>
      <c r="G194" s="17">
        <v>10000</v>
      </c>
      <c r="H194" s="87">
        <v>42768</v>
      </c>
      <c r="I194" s="17">
        <v>5000</v>
      </c>
      <c r="J194" s="16"/>
      <c r="K194" s="17"/>
      <c r="L194" s="16"/>
      <c r="M194" s="17"/>
      <c r="N194" s="16"/>
      <c r="O194" s="17"/>
      <c r="P194" s="16"/>
      <c r="Q194" s="17"/>
      <c r="R194" s="16"/>
      <c r="S194" s="17"/>
      <c r="T194" s="20"/>
      <c r="U194" s="19"/>
      <c r="V194" s="20"/>
      <c r="W194" s="19"/>
      <c r="X194" s="20"/>
      <c r="Y194" s="19"/>
      <c r="Z194" s="20"/>
      <c r="AA194" s="19"/>
      <c r="AB194" s="123"/>
      <c r="AC194" s="91"/>
      <c r="AD194" s="180"/>
      <c r="AE194" s="91"/>
      <c r="AF194" s="180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</row>
    <row r="195" spans="1:439" ht="15.75" x14ac:dyDescent="0.25">
      <c r="A195" s="91">
        <v>12</v>
      </c>
      <c r="B195" s="202" t="s">
        <v>313</v>
      </c>
      <c r="C195" s="202"/>
      <c r="D195" s="15">
        <v>35500</v>
      </c>
      <c r="E195" s="14">
        <f t="shared" si="8"/>
        <v>35500</v>
      </c>
      <c r="F195" s="16"/>
      <c r="G195" s="17"/>
      <c r="H195" s="215"/>
      <c r="I195" s="17"/>
      <c r="J195" s="16"/>
      <c r="K195" s="17"/>
      <c r="L195" s="16"/>
      <c r="M195" s="17"/>
      <c r="N195" s="16"/>
      <c r="O195" s="17"/>
      <c r="P195" s="16"/>
      <c r="Q195" s="17"/>
      <c r="R195" s="16"/>
      <c r="S195" s="17"/>
      <c r="T195" s="43"/>
      <c r="U195" s="17"/>
      <c r="V195" s="43"/>
      <c r="W195" s="17"/>
      <c r="X195" s="43"/>
      <c r="Y195" s="17"/>
      <c r="Z195" s="43"/>
      <c r="AA195" s="17"/>
      <c r="AB195" s="28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</row>
    <row r="196" spans="1:439" ht="15.75" x14ac:dyDescent="0.25">
      <c r="A196" s="91">
        <v>13</v>
      </c>
      <c r="B196" s="202" t="s">
        <v>336</v>
      </c>
      <c r="C196" s="202"/>
      <c r="D196" s="15">
        <v>480000</v>
      </c>
      <c r="E196" s="14">
        <f t="shared" si="8"/>
        <v>680000</v>
      </c>
      <c r="F196" s="16">
        <v>42767</v>
      </c>
      <c r="G196" s="17">
        <v>50000</v>
      </c>
      <c r="H196" s="87">
        <v>42772</v>
      </c>
      <c r="I196" s="17">
        <v>50000</v>
      </c>
      <c r="J196" s="16">
        <v>42793</v>
      </c>
      <c r="K196" s="17">
        <v>50000</v>
      </c>
      <c r="L196" s="16">
        <v>42794</v>
      </c>
      <c r="M196" s="17">
        <v>50000</v>
      </c>
      <c r="N196" s="16"/>
      <c r="O196" s="17"/>
      <c r="P196" s="16"/>
      <c r="Q196" s="17"/>
      <c r="R196" s="16"/>
      <c r="S196" s="17"/>
      <c r="T196" s="20"/>
      <c r="U196" s="19"/>
      <c r="V196" s="20"/>
      <c r="W196" s="19"/>
      <c r="X196" s="20"/>
      <c r="Y196" s="19"/>
      <c r="Z196" s="20"/>
      <c r="AA196" s="19"/>
      <c r="AB196" s="123"/>
      <c r="AC196" s="91"/>
      <c r="AD196" s="180"/>
      <c r="AE196" s="91"/>
      <c r="AF196" s="180"/>
      <c r="AG196" s="91"/>
      <c r="AH196" s="180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</row>
    <row r="197" spans="1:439" ht="15.75" x14ac:dyDescent="0.25">
      <c r="A197" s="91">
        <v>14</v>
      </c>
      <c r="B197" s="200" t="s">
        <v>290</v>
      </c>
      <c r="C197" s="202"/>
      <c r="D197" s="15">
        <v>395500</v>
      </c>
      <c r="E197" s="14">
        <f t="shared" si="8"/>
        <v>395500</v>
      </c>
      <c r="F197" s="16"/>
      <c r="G197" s="17"/>
      <c r="H197" s="87"/>
      <c r="I197" s="17"/>
      <c r="J197" s="16"/>
      <c r="K197" s="17"/>
      <c r="L197" s="16"/>
      <c r="M197" s="17"/>
      <c r="N197" s="16"/>
      <c r="O197" s="17"/>
      <c r="P197" s="16"/>
      <c r="Q197" s="17"/>
      <c r="R197" s="16"/>
      <c r="S197" s="17"/>
      <c r="T197" s="43"/>
      <c r="U197" s="17"/>
      <c r="V197" s="43"/>
      <c r="W197" s="17"/>
      <c r="X197" s="43"/>
      <c r="Y197" s="17"/>
      <c r="Z197" s="43"/>
      <c r="AA197" s="17"/>
      <c r="AB197" s="28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</row>
    <row r="198" spans="1:439" ht="15.75" x14ac:dyDescent="0.25">
      <c r="A198" s="91">
        <v>15</v>
      </c>
      <c r="B198" s="235" t="s">
        <v>395</v>
      </c>
      <c r="C198" s="203"/>
      <c r="D198" s="15">
        <v>329500</v>
      </c>
      <c r="E198" s="14">
        <f t="shared" si="8"/>
        <v>329500</v>
      </c>
      <c r="F198" s="16"/>
      <c r="G198" s="17"/>
      <c r="H198" s="87"/>
      <c r="I198" s="17"/>
      <c r="J198" s="16"/>
      <c r="K198" s="17"/>
      <c r="L198" s="16"/>
      <c r="M198" s="17"/>
      <c r="N198" s="16"/>
      <c r="O198" s="17"/>
      <c r="P198" s="16"/>
      <c r="Q198" s="17"/>
      <c r="R198" s="16"/>
      <c r="S198" s="17"/>
      <c r="T198" s="43"/>
      <c r="U198" s="17"/>
      <c r="V198" s="43"/>
      <c r="W198" s="17"/>
      <c r="X198" s="43"/>
      <c r="Y198" s="17"/>
      <c r="Z198" s="43"/>
      <c r="AA198" s="17"/>
      <c r="AB198" s="28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</row>
    <row r="199" spans="1:439" ht="15.75" x14ac:dyDescent="0.25">
      <c r="A199" s="91">
        <v>16</v>
      </c>
      <c r="B199" s="202" t="s">
        <v>337</v>
      </c>
      <c r="C199" s="203"/>
      <c r="D199" s="15">
        <v>107000</v>
      </c>
      <c r="E199" s="14">
        <f t="shared" si="8"/>
        <v>121000</v>
      </c>
      <c r="F199" s="16">
        <v>42768</v>
      </c>
      <c r="G199" s="48">
        <v>5000</v>
      </c>
      <c r="H199" s="220">
        <v>42779</v>
      </c>
      <c r="I199" s="48">
        <v>4000</v>
      </c>
      <c r="J199" s="16">
        <v>42783</v>
      </c>
      <c r="K199" s="48">
        <v>5000</v>
      </c>
      <c r="L199" s="51"/>
      <c r="M199" s="48"/>
      <c r="N199" s="51"/>
      <c r="O199" s="48"/>
      <c r="P199" s="51"/>
      <c r="Q199" s="48"/>
      <c r="R199" s="51"/>
      <c r="S199" s="48"/>
      <c r="T199" s="52"/>
      <c r="U199" s="48"/>
      <c r="V199" s="52"/>
      <c r="W199" s="48"/>
      <c r="X199" s="52"/>
      <c r="Y199" s="48"/>
      <c r="Z199" s="52"/>
      <c r="AA199" s="48"/>
      <c r="AB199" s="53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</row>
    <row r="200" spans="1:439" ht="15.75" x14ac:dyDescent="0.25">
      <c r="A200" s="91">
        <v>17</v>
      </c>
      <c r="B200" s="235" t="s">
        <v>396</v>
      </c>
      <c r="C200" s="202"/>
      <c r="D200" s="15">
        <v>45000</v>
      </c>
      <c r="E200" s="14">
        <f t="shared" si="8"/>
        <v>45000</v>
      </c>
      <c r="F200" s="16"/>
      <c r="G200" s="48"/>
      <c r="H200" s="216"/>
      <c r="I200" s="48"/>
      <c r="J200" s="51"/>
      <c r="K200" s="48"/>
      <c r="L200" s="51"/>
      <c r="M200" s="48"/>
      <c r="N200" s="51"/>
      <c r="O200" s="48"/>
      <c r="P200" s="51"/>
      <c r="Q200" s="48"/>
      <c r="R200" s="51"/>
      <c r="S200" s="48"/>
      <c r="T200" s="52"/>
      <c r="U200" s="48"/>
      <c r="V200" s="52"/>
      <c r="W200" s="48"/>
      <c r="X200" s="52"/>
      <c r="Y200" s="48"/>
      <c r="Z200" s="52"/>
      <c r="AA200" s="48"/>
      <c r="AB200" s="53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</row>
    <row r="201" spans="1:439" ht="15.75" x14ac:dyDescent="0.25">
      <c r="A201" s="91">
        <v>18</v>
      </c>
      <c r="B201" s="202" t="s">
        <v>338</v>
      </c>
      <c r="C201" s="202"/>
      <c r="D201" s="15">
        <v>16000</v>
      </c>
      <c r="E201" s="14">
        <f t="shared" si="8"/>
        <v>16000</v>
      </c>
      <c r="F201" s="16"/>
      <c r="G201" s="48"/>
      <c r="H201" s="220"/>
      <c r="I201" s="48"/>
      <c r="J201" s="51"/>
      <c r="K201" s="48"/>
      <c r="L201" s="51"/>
      <c r="M201" s="48"/>
      <c r="N201" s="51"/>
      <c r="O201" s="48"/>
      <c r="P201" s="51"/>
      <c r="Q201" s="48"/>
      <c r="R201" s="51"/>
      <c r="S201" s="48"/>
      <c r="T201" s="52"/>
      <c r="U201" s="48"/>
      <c r="V201" s="52"/>
      <c r="W201" s="48"/>
      <c r="X201" s="52"/>
      <c r="Y201" s="48"/>
      <c r="Z201" s="52"/>
      <c r="AA201" s="48"/>
      <c r="AB201" s="53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</row>
    <row r="202" spans="1:439" ht="15.75" x14ac:dyDescent="0.25">
      <c r="A202" s="91">
        <v>19</v>
      </c>
      <c r="B202" s="202" t="s">
        <v>314</v>
      </c>
      <c r="C202" s="202"/>
      <c r="D202" s="15">
        <v>618000</v>
      </c>
      <c r="E202" s="14">
        <f t="shared" si="8"/>
        <v>648000</v>
      </c>
      <c r="F202" s="16">
        <v>42794</v>
      </c>
      <c r="G202" s="48">
        <v>30000</v>
      </c>
      <c r="H202" s="220"/>
      <c r="I202" s="48"/>
      <c r="J202" s="51"/>
      <c r="K202" s="48"/>
      <c r="L202" s="51"/>
      <c r="M202" s="48"/>
      <c r="N202" s="51"/>
      <c r="O202" s="48"/>
      <c r="P202" s="51"/>
      <c r="Q202" s="48"/>
      <c r="R202" s="51"/>
      <c r="S202" s="48"/>
      <c r="T202" s="52"/>
      <c r="U202" s="48"/>
      <c r="V202" s="52"/>
      <c r="W202" s="48"/>
      <c r="X202" s="52"/>
      <c r="Y202" s="48"/>
      <c r="Z202" s="52"/>
      <c r="AA202" s="48"/>
      <c r="AB202" s="163"/>
      <c r="AC202" s="91"/>
      <c r="AD202" s="180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</row>
    <row r="203" spans="1:439" ht="15.75" x14ac:dyDescent="0.25">
      <c r="A203" s="91">
        <v>20</v>
      </c>
      <c r="B203" s="202" t="s">
        <v>315</v>
      </c>
      <c r="C203" s="202"/>
      <c r="D203" s="15">
        <v>86000</v>
      </c>
      <c r="E203" s="14">
        <f t="shared" si="8"/>
        <v>108000</v>
      </c>
      <c r="F203" s="16">
        <v>42780</v>
      </c>
      <c r="G203" s="48">
        <v>22000</v>
      </c>
      <c r="H203" s="220"/>
      <c r="I203" s="48"/>
      <c r="J203" s="51"/>
      <c r="K203" s="48"/>
      <c r="L203" s="51"/>
      <c r="M203" s="48"/>
      <c r="N203" s="51"/>
      <c r="O203" s="48"/>
      <c r="P203" s="51"/>
      <c r="Q203" s="48"/>
      <c r="R203" s="51"/>
      <c r="S203" s="48"/>
      <c r="T203" s="52"/>
      <c r="U203" s="48"/>
      <c r="V203" s="52"/>
      <c r="W203" s="48"/>
      <c r="X203" s="52"/>
      <c r="Y203" s="48"/>
      <c r="Z203" s="52"/>
      <c r="AA203" s="48"/>
      <c r="AB203" s="53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</row>
    <row r="204" spans="1:439" ht="15.75" x14ac:dyDescent="0.25">
      <c r="A204" s="91">
        <v>21</v>
      </c>
      <c r="B204" s="201" t="s">
        <v>291</v>
      </c>
      <c r="C204" s="202"/>
      <c r="D204" s="15">
        <v>730000</v>
      </c>
      <c r="E204" s="14">
        <f t="shared" si="8"/>
        <v>730000</v>
      </c>
      <c r="F204" s="51"/>
      <c r="G204" s="48"/>
      <c r="H204" s="220"/>
      <c r="I204" s="48"/>
      <c r="J204" s="51"/>
      <c r="K204" s="48"/>
      <c r="L204" s="51"/>
      <c r="M204" s="48"/>
      <c r="N204" s="51"/>
      <c r="O204" s="48"/>
      <c r="P204" s="51"/>
      <c r="Q204" s="48"/>
      <c r="R204" s="51"/>
      <c r="S204" s="48"/>
      <c r="T204" s="52"/>
      <c r="U204" s="48"/>
      <c r="V204" s="52"/>
      <c r="W204" s="48"/>
      <c r="X204" s="52"/>
      <c r="Y204" s="48"/>
      <c r="Z204" s="52"/>
      <c r="AA204" s="48"/>
      <c r="AB204" s="53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</row>
    <row r="205" spans="1:439" ht="15.75" x14ac:dyDescent="0.25">
      <c r="A205" s="91">
        <v>22</v>
      </c>
      <c r="B205" s="202" t="s">
        <v>339</v>
      </c>
      <c r="C205" s="200"/>
      <c r="D205" s="15">
        <v>316000</v>
      </c>
      <c r="E205" s="14">
        <f t="shared" si="8"/>
        <v>336000</v>
      </c>
      <c r="F205" s="51">
        <v>42774</v>
      </c>
      <c r="G205" s="48">
        <v>10000</v>
      </c>
      <c r="H205" s="220">
        <v>42783</v>
      </c>
      <c r="I205" s="48">
        <v>10000</v>
      </c>
      <c r="J205" s="51"/>
      <c r="K205" s="48"/>
      <c r="L205" s="51"/>
      <c r="M205" s="48"/>
      <c r="N205" s="51"/>
      <c r="O205" s="48"/>
      <c r="P205" s="51"/>
      <c r="Q205" s="48"/>
      <c r="R205" s="51"/>
      <c r="S205" s="48"/>
      <c r="T205" s="52"/>
      <c r="U205" s="48"/>
      <c r="V205" s="52"/>
      <c r="W205" s="48"/>
      <c r="X205" s="52"/>
      <c r="Y205" s="48"/>
      <c r="Z205" s="52"/>
      <c r="AA205" s="48"/>
      <c r="AB205" s="53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</row>
    <row r="206" spans="1:439" ht="15.75" x14ac:dyDescent="0.25">
      <c r="A206" s="91">
        <v>23</v>
      </c>
      <c r="B206" s="200" t="s">
        <v>292</v>
      </c>
      <c r="C206" s="202"/>
      <c r="D206" s="15">
        <v>217800</v>
      </c>
      <c r="E206" s="14">
        <f t="shared" si="8"/>
        <v>217800</v>
      </c>
      <c r="F206" s="16"/>
      <c r="G206" s="48"/>
      <c r="H206" s="220"/>
      <c r="I206" s="48"/>
      <c r="J206" s="51"/>
      <c r="K206" s="48"/>
      <c r="L206" s="51"/>
      <c r="M206" s="48"/>
      <c r="N206" s="51"/>
      <c r="O206" s="48"/>
      <c r="P206" s="51"/>
      <c r="Q206" s="48"/>
      <c r="R206" s="51"/>
      <c r="S206" s="48"/>
      <c r="T206" s="52"/>
      <c r="U206" s="48"/>
      <c r="V206" s="52"/>
      <c r="W206" s="48"/>
      <c r="X206" s="52"/>
      <c r="Y206" s="48"/>
      <c r="Z206" s="52"/>
      <c r="AA206" s="48"/>
      <c r="AB206" s="163"/>
      <c r="AC206" s="91"/>
      <c r="AD206" s="180"/>
      <c r="AE206" s="91"/>
      <c r="AF206" s="180"/>
      <c r="AG206" s="91"/>
      <c r="AH206" s="180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</row>
    <row r="207" spans="1:439" ht="15.75" x14ac:dyDescent="0.25">
      <c r="A207" s="91">
        <v>24</v>
      </c>
      <c r="B207" s="202" t="s">
        <v>340</v>
      </c>
      <c r="C207" s="202"/>
      <c r="D207" s="15">
        <v>90000</v>
      </c>
      <c r="E207" s="14">
        <f t="shared" si="8"/>
        <v>90000</v>
      </c>
      <c r="F207" s="16"/>
      <c r="G207" s="17"/>
      <c r="H207" s="215"/>
      <c r="I207" s="17"/>
      <c r="J207" s="51"/>
      <c r="K207" s="17"/>
      <c r="L207" s="16"/>
      <c r="M207" s="17"/>
      <c r="N207" s="16"/>
      <c r="O207" s="17"/>
      <c r="P207" s="16"/>
      <c r="Q207" s="17"/>
      <c r="R207" s="16"/>
      <c r="S207" s="17"/>
      <c r="T207" s="43"/>
      <c r="U207" s="17"/>
      <c r="V207" s="43"/>
      <c r="W207" s="17"/>
      <c r="X207" s="43"/>
      <c r="Y207" s="17"/>
      <c r="Z207" s="43"/>
      <c r="AA207" s="17"/>
      <c r="AB207" s="28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</row>
    <row r="208" spans="1:439" ht="15.75" x14ac:dyDescent="0.25">
      <c r="A208" s="91">
        <v>25</v>
      </c>
      <c r="B208" s="202" t="s">
        <v>316</v>
      </c>
      <c r="C208" s="55"/>
      <c r="D208" s="15">
        <v>170000</v>
      </c>
      <c r="E208" s="14">
        <f t="shared" si="8"/>
        <v>210000</v>
      </c>
      <c r="F208" s="16">
        <v>42774</v>
      </c>
      <c r="G208" s="17">
        <v>10000</v>
      </c>
      <c r="H208" s="87">
        <v>42794</v>
      </c>
      <c r="I208" s="17">
        <v>10000</v>
      </c>
      <c r="J208" s="16">
        <v>42787</v>
      </c>
      <c r="K208" s="17">
        <v>20000</v>
      </c>
      <c r="L208" s="16"/>
      <c r="M208" s="17"/>
      <c r="N208" s="16"/>
      <c r="O208" s="17"/>
      <c r="P208" s="16"/>
      <c r="Q208" s="17"/>
      <c r="R208" s="16"/>
      <c r="S208" s="17"/>
      <c r="T208" s="43"/>
      <c r="U208" s="17"/>
      <c r="V208" s="43"/>
      <c r="W208" s="17"/>
      <c r="X208" s="43"/>
      <c r="Y208" s="17"/>
      <c r="Z208" s="43"/>
      <c r="AA208" s="17"/>
      <c r="AB208" s="28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</row>
    <row r="209" spans="1:439" ht="15.75" x14ac:dyDescent="0.25">
      <c r="A209" s="91">
        <v>26</v>
      </c>
      <c r="B209" s="202" t="s">
        <v>317</v>
      </c>
      <c r="C209" s="13"/>
      <c r="D209" s="15">
        <v>75000</v>
      </c>
      <c r="E209" s="14">
        <f t="shared" si="8"/>
        <v>75000</v>
      </c>
      <c r="F209" s="16"/>
      <c r="G209" s="17"/>
      <c r="H209" s="87"/>
      <c r="I209" s="17"/>
      <c r="J209" s="16"/>
      <c r="K209" s="17"/>
      <c r="L209" s="16"/>
      <c r="M209" s="17"/>
      <c r="N209" s="16"/>
      <c r="O209" s="17"/>
      <c r="P209" s="16"/>
      <c r="Q209" s="17"/>
      <c r="R209" s="16"/>
      <c r="S209" s="17"/>
      <c r="T209" s="43"/>
      <c r="U209" s="17"/>
      <c r="V209" s="43"/>
      <c r="W209" s="17"/>
      <c r="X209" s="43"/>
      <c r="Y209" s="17"/>
      <c r="Z209" s="43"/>
      <c r="AA209" s="17"/>
      <c r="AB209" s="28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</row>
    <row r="210" spans="1:439" ht="15.75" x14ac:dyDescent="0.25">
      <c r="A210" s="91">
        <v>27</v>
      </c>
      <c r="B210" s="213" t="s">
        <v>341</v>
      </c>
      <c r="C210" s="110"/>
      <c r="D210" s="15">
        <v>404000</v>
      </c>
      <c r="E210" s="14">
        <f t="shared" si="8"/>
        <v>466000</v>
      </c>
      <c r="F210" s="16">
        <v>42767</v>
      </c>
      <c r="G210" s="17">
        <v>10000</v>
      </c>
      <c r="H210" s="87">
        <v>42768</v>
      </c>
      <c r="I210" s="17">
        <v>10000</v>
      </c>
      <c r="J210" s="16">
        <v>42769</v>
      </c>
      <c r="K210" s="17">
        <v>12000</v>
      </c>
      <c r="L210" s="16">
        <v>42772</v>
      </c>
      <c r="M210" s="17">
        <v>2000</v>
      </c>
      <c r="N210" s="16">
        <v>42773</v>
      </c>
      <c r="O210" s="17">
        <v>2000</v>
      </c>
      <c r="P210" s="16">
        <v>42774</v>
      </c>
      <c r="Q210" s="17">
        <v>2000</v>
      </c>
      <c r="R210" s="16">
        <v>42775</v>
      </c>
      <c r="S210" s="17">
        <v>4000</v>
      </c>
      <c r="T210" s="87">
        <v>42776</v>
      </c>
      <c r="U210" s="17">
        <v>2000</v>
      </c>
      <c r="V210" s="43">
        <v>42779</v>
      </c>
      <c r="W210" s="17">
        <v>2000</v>
      </c>
      <c r="X210" s="43">
        <v>42780</v>
      </c>
      <c r="Y210" s="17">
        <v>2000</v>
      </c>
      <c r="Z210" s="43">
        <v>42782</v>
      </c>
      <c r="AA210" s="17">
        <v>2000</v>
      </c>
      <c r="AB210" s="49">
        <v>0.11764705882352941</v>
      </c>
      <c r="AC210" s="91">
        <v>2000</v>
      </c>
      <c r="AD210" s="180">
        <v>42787</v>
      </c>
      <c r="AE210" s="91">
        <v>4000</v>
      </c>
      <c r="AF210" s="180">
        <v>42794</v>
      </c>
      <c r="AG210" s="91">
        <v>6000</v>
      </c>
      <c r="AH210" s="180"/>
      <c r="AI210" s="91"/>
      <c r="AJ210" s="180"/>
      <c r="AK210" s="91"/>
      <c r="AL210" s="180"/>
      <c r="AM210" s="91"/>
      <c r="AN210" s="180"/>
      <c r="AO210" s="91"/>
      <c r="AP210" s="180"/>
      <c r="AQ210" s="91"/>
      <c r="AR210" s="180"/>
      <c r="AS210" s="91"/>
      <c r="AT210" s="180"/>
      <c r="AU210" s="91"/>
      <c r="AV210" s="180"/>
      <c r="AW210" s="91"/>
      <c r="AX210" s="180"/>
      <c r="AY210" s="91"/>
      <c r="AZ210" s="180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</row>
    <row r="211" spans="1:439" ht="15.75" x14ac:dyDescent="0.25">
      <c r="A211" s="91">
        <v>28</v>
      </c>
      <c r="B211" s="200" t="s">
        <v>293</v>
      </c>
      <c r="C211" s="13"/>
      <c r="D211" s="15">
        <v>959450</v>
      </c>
      <c r="E211" s="14">
        <f t="shared" si="8"/>
        <v>994450</v>
      </c>
      <c r="F211" s="16" t="s">
        <v>394</v>
      </c>
      <c r="G211" s="17">
        <v>35000</v>
      </c>
      <c r="H211" s="87"/>
      <c r="I211" s="17"/>
      <c r="J211" s="16"/>
      <c r="K211" s="17"/>
      <c r="L211" s="16"/>
      <c r="M211" s="17"/>
      <c r="N211" s="16"/>
      <c r="O211" s="17"/>
      <c r="P211" s="16"/>
      <c r="Q211" s="17"/>
      <c r="R211" s="16"/>
      <c r="S211" s="17"/>
      <c r="T211" s="87"/>
      <c r="U211" s="17"/>
      <c r="V211" s="43"/>
      <c r="W211" s="17"/>
      <c r="X211" s="43"/>
      <c r="Y211" s="17"/>
      <c r="Z211" s="43"/>
      <c r="AA211" s="17"/>
      <c r="AB211" s="49"/>
      <c r="AC211" s="91"/>
      <c r="AD211" s="180"/>
      <c r="AE211" s="91"/>
      <c r="AF211" s="180"/>
      <c r="AG211" s="91"/>
      <c r="AH211" s="180"/>
      <c r="AI211" s="91"/>
      <c r="AJ211" s="180"/>
      <c r="AK211" s="91"/>
      <c r="AL211" s="180"/>
      <c r="AM211" s="91"/>
      <c r="AN211" s="180"/>
      <c r="AO211" s="91"/>
      <c r="AP211" s="180"/>
      <c r="AQ211" s="91"/>
      <c r="AR211" s="180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</row>
    <row r="212" spans="1:439" ht="15.75" x14ac:dyDescent="0.25">
      <c r="A212" s="91">
        <v>29</v>
      </c>
      <c r="B212" s="202" t="s">
        <v>318</v>
      </c>
      <c r="C212" s="13"/>
      <c r="D212" s="15">
        <v>990000</v>
      </c>
      <c r="E212" s="14">
        <f t="shared" si="8"/>
        <v>1090000</v>
      </c>
      <c r="F212" s="16">
        <v>42774</v>
      </c>
      <c r="G212" s="17">
        <v>50000</v>
      </c>
      <c r="H212" s="87">
        <v>42787</v>
      </c>
      <c r="I212" s="17">
        <v>50000</v>
      </c>
      <c r="J212" s="16"/>
      <c r="K212" s="17"/>
      <c r="L212" s="16"/>
      <c r="M212" s="17"/>
      <c r="N212" s="16"/>
      <c r="O212" s="17"/>
      <c r="P212" s="16"/>
      <c r="Q212" s="17"/>
      <c r="R212" s="16"/>
      <c r="S212" s="17"/>
      <c r="T212" s="43"/>
      <c r="U212" s="17"/>
      <c r="V212" s="43"/>
      <c r="W212" s="17"/>
      <c r="X212" s="43"/>
      <c r="Y212" s="17"/>
      <c r="Z212" s="43"/>
      <c r="AA212" s="17"/>
      <c r="AB212" s="49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</row>
    <row r="213" spans="1:439" ht="15.75" x14ac:dyDescent="0.25">
      <c r="A213" s="91">
        <v>30</v>
      </c>
      <c r="B213" s="214" t="s">
        <v>294</v>
      </c>
      <c r="C213" s="13"/>
      <c r="D213" s="15">
        <v>844000</v>
      </c>
      <c r="E213" s="14">
        <f t="shared" si="8"/>
        <v>969000</v>
      </c>
      <c r="F213" s="16">
        <v>42767</v>
      </c>
      <c r="G213" s="145">
        <v>10000</v>
      </c>
      <c r="H213" s="87">
        <v>42769</v>
      </c>
      <c r="I213" s="17">
        <v>5000</v>
      </c>
      <c r="J213" s="16">
        <v>42773</v>
      </c>
      <c r="K213" s="17">
        <v>5000</v>
      </c>
      <c r="L213" s="16">
        <v>42779</v>
      </c>
      <c r="M213" s="17">
        <v>20000</v>
      </c>
      <c r="N213" s="16">
        <v>42780</v>
      </c>
      <c r="O213" s="17">
        <v>5000</v>
      </c>
      <c r="P213" s="16">
        <v>42783</v>
      </c>
      <c r="Q213" s="17">
        <v>20000</v>
      </c>
      <c r="R213" s="16">
        <v>42786</v>
      </c>
      <c r="S213" s="17">
        <v>20000</v>
      </c>
      <c r="T213" s="87">
        <v>42787</v>
      </c>
      <c r="U213" s="17">
        <v>20000</v>
      </c>
      <c r="V213" s="87">
        <v>42794</v>
      </c>
      <c r="W213" s="17">
        <v>20000</v>
      </c>
      <c r="X213" s="43"/>
      <c r="Y213" s="17"/>
      <c r="Z213" s="43"/>
      <c r="AA213" s="17"/>
      <c r="AB213" s="87"/>
      <c r="AC213" s="91"/>
      <c r="AD213" s="180"/>
      <c r="AE213" s="91"/>
      <c r="AF213" s="180"/>
      <c r="AG213" s="91"/>
      <c r="AH213" s="180"/>
      <c r="AI213" s="91"/>
      <c r="AJ213" s="180"/>
      <c r="AK213" s="91"/>
      <c r="AL213" s="180"/>
      <c r="AM213" s="91"/>
      <c r="AN213" s="180"/>
      <c r="AO213" s="91"/>
      <c r="AP213" s="180"/>
      <c r="AQ213" s="91"/>
      <c r="AR213" s="180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</row>
    <row r="214" spans="1:439" ht="15.75" x14ac:dyDescent="0.25">
      <c r="A214" s="91">
        <v>31</v>
      </c>
      <c r="B214" s="202" t="s">
        <v>319</v>
      </c>
      <c r="C214" s="13"/>
      <c r="D214" s="15">
        <v>440000</v>
      </c>
      <c r="E214" s="14">
        <f t="shared" si="8"/>
        <v>460000</v>
      </c>
      <c r="F214" s="16">
        <v>42768</v>
      </c>
      <c r="G214" s="17">
        <v>10000</v>
      </c>
      <c r="H214" s="87">
        <v>42774</v>
      </c>
      <c r="I214" s="17">
        <v>10000</v>
      </c>
      <c r="J214" s="16"/>
      <c r="K214" s="17"/>
      <c r="L214" s="16"/>
      <c r="M214" s="17"/>
      <c r="N214" s="16"/>
      <c r="O214" s="17"/>
      <c r="P214" s="16"/>
      <c r="Q214" s="17"/>
      <c r="R214" s="16"/>
      <c r="S214" s="17"/>
      <c r="T214" s="43"/>
      <c r="U214" s="17"/>
      <c r="V214" s="43"/>
      <c r="W214" s="17"/>
      <c r="X214" s="43"/>
      <c r="Y214" s="17"/>
      <c r="Z214" s="43"/>
      <c r="AA214" s="17"/>
      <c r="AB214" s="49"/>
      <c r="AC214" s="91"/>
      <c r="AD214" s="180"/>
      <c r="AE214" s="91"/>
      <c r="AF214" s="180"/>
      <c r="AG214" s="91"/>
      <c r="AH214" s="180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</row>
    <row r="215" spans="1:439" ht="15.75" x14ac:dyDescent="0.25">
      <c r="A215" s="91">
        <v>32</v>
      </c>
      <c r="B215" s="202" t="s">
        <v>320</v>
      </c>
      <c r="C215" s="13"/>
      <c r="D215" s="15">
        <v>620000</v>
      </c>
      <c r="E215" s="14">
        <f t="shared" si="8"/>
        <v>760000</v>
      </c>
      <c r="F215" s="16">
        <v>42772</v>
      </c>
      <c r="G215" s="17">
        <v>50000</v>
      </c>
      <c r="H215" s="87">
        <v>42776</v>
      </c>
      <c r="I215" s="17">
        <v>20000</v>
      </c>
      <c r="J215" s="16">
        <v>42779</v>
      </c>
      <c r="K215" s="17">
        <v>40000</v>
      </c>
      <c r="L215" s="16">
        <v>42794</v>
      </c>
      <c r="M215" s="17">
        <v>30000</v>
      </c>
      <c r="N215" s="16"/>
      <c r="O215" s="17"/>
      <c r="P215" s="16"/>
      <c r="Q215" s="17"/>
      <c r="R215" s="16"/>
      <c r="S215" s="17"/>
      <c r="T215" s="43"/>
      <c r="U215" s="17"/>
      <c r="V215" s="43"/>
      <c r="W215" s="17"/>
      <c r="X215" s="43"/>
      <c r="Y215" s="17"/>
      <c r="Z215" s="43"/>
      <c r="AA215" s="17"/>
      <c r="AB215" s="28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</row>
    <row r="216" spans="1:439" ht="15.75" x14ac:dyDescent="0.25">
      <c r="A216" s="91">
        <v>33</v>
      </c>
      <c r="B216" s="202" t="s">
        <v>342</v>
      </c>
      <c r="C216" s="13"/>
      <c r="D216" s="15">
        <v>27000</v>
      </c>
      <c r="E216" s="14">
        <f t="shared" ref="E216:E247" si="9">SUMIF($F$2:$XFD$2,1,F216:XFD216)+D216</f>
        <v>27000</v>
      </c>
      <c r="F216" s="16"/>
      <c r="G216" s="17"/>
      <c r="H216" s="215"/>
      <c r="I216" s="17"/>
      <c r="J216" s="16"/>
      <c r="K216" s="17"/>
      <c r="L216" s="16"/>
      <c r="M216" s="17"/>
      <c r="N216" s="16"/>
      <c r="O216" s="17"/>
      <c r="P216" s="16"/>
      <c r="Q216" s="17"/>
      <c r="R216" s="16"/>
      <c r="S216" s="17"/>
      <c r="T216" s="20"/>
      <c r="U216" s="19"/>
      <c r="V216" s="20"/>
      <c r="W216" s="19"/>
      <c r="X216" s="20"/>
      <c r="Y216" s="19"/>
      <c r="Z216" s="20"/>
      <c r="AA216" s="19"/>
      <c r="AB216" s="2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</row>
    <row r="217" spans="1:439" ht="15.75" x14ac:dyDescent="0.25">
      <c r="A217" s="91">
        <v>34</v>
      </c>
      <c r="B217" s="202" t="s">
        <v>343</v>
      </c>
      <c r="C217" s="13"/>
      <c r="D217" s="15">
        <v>41000</v>
      </c>
      <c r="E217" s="14">
        <f t="shared" si="9"/>
        <v>41000</v>
      </c>
      <c r="F217" s="16"/>
      <c r="G217" s="17"/>
      <c r="H217" s="215"/>
      <c r="I217" s="17"/>
      <c r="J217" s="16"/>
      <c r="K217" s="17"/>
      <c r="L217" s="16"/>
      <c r="M217" s="17"/>
      <c r="N217" s="16"/>
      <c r="O217" s="17"/>
      <c r="P217" s="16"/>
      <c r="Q217" s="17"/>
      <c r="R217" s="16"/>
      <c r="S217" s="17"/>
      <c r="T217" s="16"/>
      <c r="U217" s="17"/>
      <c r="V217" s="43"/>
      <c r="W217" s="17"/>
      <c r="X217" s="43"/>
      <c r="Y217" s="17"/>
      <c r="Z217" s="43"/>
      <c r="AA217" s="17"/>
      <c r="AB217" s="28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</row>
    <row r="218" spans="1:439" x14ac:dyDescent="0.25">
      <c r="A218" s="91">
        <v>35</v>
      </c>
      <c r="B218" s="235" t="s">
        <v>397</v>
      </c>
      <c r="C218" s="73"/>
      <c r="D218" s="15">
        <v>570000</v>
      </c>
      <c r="E218" s="14">
        <f t="shared" si="9"/>
        <v>582000</v>
      </c>
      <c r="F218" s="16">
        <v>42772</v>
      </c>
      <c r="G218" s="17">
        <v>5000</v>
      </c>
      <c r="H218" s="87">
        <v>42794</v>
      </c>
      <c r="I218" s="17">
        <v>7000</v>
      </c>
      <c r="J218" s="16"/>
      <c r="K218" s="17"/>
      <c r="L218" s="16"/>
      <c r="M218" s="17"/>
      <c r="N218" s="16"/>
      <c r="O218" s="17"/>
      <c r="P218" s="16"/>
      <c r="Q218" s="17"/>
      <c r="R218" s="16"/>
      <c r="S218" s="17"/>
      <c r="T218" s="43"/>
      <c r="U218" s="17"/>
      <c r="V218" s="43"/>
      <c r="W218" s="17"/>
      <c r="X218" s="43"/>
      <c r="Y218" s="17"/>
      <c r="Z218" s="43"/>
      <c r="AA218" s="17"/>
      <c r="AB218" s="49"/>
      <c r="AC218" s="91"/>
      <c r="AD218" s="180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</row>
    <row r="219" spans="1:439" ht="15.75" x14ac:dyDescent="0.25">
      <c r="A219" s="91">
        <v>36</v>
      </c>
      <c r="B219" s="202" t="s">
        <v>344</v>
      </c>
      <c r="C219" s="140"/>
      <c r="D219" s="15">
        <v>1495000</v>
      </c>
      <c r="E219" s="14">
        <f t="shared" si="9"/>
        <v>1745000</v>
      </c>
      <c r="F219" s="16">
        <v>42769</v>
      </c>
      <c r="G219" s="17">
        <v>100000</v>
      </c>
      <c r="H219" s="87">
        <v>42773</v>
      </c>
      <c r="I219" s="17">
        <v>50000</v>
      </c>
      <c r="J219" s="16">
        <v>42782</v>
      </c>
      <c r="K219" s="17">
        <v>50000</v>
      </c>
      <c r="L219" s="66">
        <v>42794</v>
      </c>
      <c r="M219" s="67">
        <v>50000</v>
      </c>
      <c r="N219" s="16"/>
      <c r="O219" s="17"/>
      <c r="P219" s="16"/>
      <c r="Q219" s="17"/>
      <c r="R219" s="16"/>
      <c r="S219" s="17"/>
      <c r="T219" s="43"/>
      <c r="U219" s="17"/>
      <c r="V219" s="43"/>
      <c r="W219" s="17"/>
      <c r="X219" s="43"/>
      <c r="Y219" s="17"/>
      <c r="Z219" s="43"/>
      <c r="AA219" s="17"/>
      <c r="AB219" s="49"/>
      <c r="AC219" s="91"/>
      <c r="AD219" s="180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</row>
    <row r="220" spans="1:439" ht="15.75" x14ac:dyDescent="0.25">
      <c r="A220" s="91">
        <v>37</v>
      </c>
      <c r="B220" s="200" t="s">
        <v>295</v>
      </c>
      <c r="C220" s="112"/>
      <c r="D220" s="15">
        <v>1858200</v>
      </c>
      <c r="E220" s="14">
        <f t="shared" si="9"/>
        <v>1860200</v>
      </c>
      <c r="F220" s="16">
        <v>42767</v>
      </c>
      <c r="G220" s="17">
        <v>52000</v>
      </c>
      <c r="H220" s="87">
        <v>42769</v>
      </c>
      <c r="I220" s="17">
        <v>7000</v>
      </c>
      <c r="J220" s="16">
        <v>42772</v>
      </c>
      <c r="K220" s="17">
        <v>21000</v>
      </c>
      <c r="L220" s="16">
        <v>42773</v>
      </c>
      <c r="M220" s="17">
        <v>12000</v>
      </c>
      <c r="N220" s="16">
        <v>42775</v>
      </c>
      <c r="O220" s="17">
        <v>10000</v>
      </c>
      <c r="P220" s="16">
        <v>42779</v>
      </c>
      <c r="Q220" s="17">
        <v>10000</v>
      </c>
      <c r="R220" s="16">
        <v>42779</v>
      </c>
      <c r="S220" s="17">
        <v>-120000</v>
      </c>
      <c r="T220" s="43">
        <v>42780</v>
      </c>
      <c r="U220" s="17">
        <v>5000</v>
      </c>
      <c r="V220" s="43">
        <v>42782</v>
      </c>
      <c r="W220" s="17">
        <v>5000</v>
      </c>
      <c r="X220" s="43"/>
      <c r="Y220" s="17"/>
      <c r="Z220" s="43"/>
      <c r="AA220" s="17"/>
      <c r="AB220" s="49"/>
      <c r="AC220" s="91"/>
      <c r="AD220" s="180"/>
      <c r="AE220" s="91"/>
      <c r="AF220" s="180"/>
      <c r="AG220" s="91"/>
      <c r="AH220" s="180"/>
      <c r="AI220" s="91"/>
      <c r="AJ220" s="180"/>
      <c r="AK220" s="91"/>
      <c r="AL220" s="180"/>
      <c r="AM220" s="91"/>
      <c r="AN220" s="180"/>
      <c r="AO220" s="91"/>
      <c r="AP220" s="180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</row>
    <row r="221" spans="1:439" ht="15.75" x14ac:dyDescent="0.25">
      <c r="A221" s="91">
        <v>38</v>
      </c>
      <c r="B221" s="200" t="s">
        <v>296</v>
      </c>
      <c r="C221" s="55"/>
      <c r="D221" s="15">
        <v>179000</v>
      </c>
      <c r="E221" s="14">
        <f t="shared" si="9"/>
        <v>179000</v>
      </c>
      <c r="F221" s="16"/>
      <c r="G221" s="17"/>
      <c r="H221" s="87"/>
      <c r="I221" s="17"/>
      <c r="J221" s="16"/>
      <c r="K221" s="17"/>
      <c r="L221" s="16"/>
      <c r="M221" s="17"/>
      <c r="N221" s="16"/>
      <c r="O221" s="17"/>
      <c r="P221" s="16"/>
      <c r="Q221" s="17"/>
      <c r="R221" s="16"/>
      <c r="S221" s="17"/>
      <c r="T221" s="43"/>
      <c r="U221" s="17"/>
      <c r="V221" s="43"/>
      <c r="W221" s="17"/>
      <c r="X221" s="43"/>
      <c r="Y221" s="17"/>
      <c r="Z221" s="43"/>
      <c r="AA221" s="17"/>
      <c r="AB221" s="28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</row>
    <row r="222" spans="1:439" ht="15.75" x14ac:dyDescent="0.25">
      <c r="A222" s="91">
        <v>39</v>
      </c>
      <c r="B222" s="202" t="s">
        <v>345</v>
      </c>
      <c r="C222" s="13"/>
      <c r="D222" s="15">
        <v>600000</v>
      </c>
      <c r="E222" s="14">
        <f t="shared" si="9"/>
        <v>650000</v>
      </c>
      <c r="F222" s="16">
        <v>42773</v>
      </c>
      <c r="G222" s="17">
        <v>50000</v>
      </c>
      <c r="H222" s="87"/>
      <c r="I222" s="17"/>
      <c r="J222" s="16"/>
      <c r="K222" s="17"/>
      <c r="L222" s="16"/>
      <c r="M222" s="17"/>
      <c r="N222" s="16"/>
      <c r="O222" s="17"/>
      <c r="P222" s="16"/>
      <c r="Q222" s="17"/>
      <c r="R222" s="16"/>
      <c r="S222" s="17"/>
      <c r="T222" s="43"/>
      <c r="U222" s="17"/>
      <c r="V222" s="43"/>
      <c r="W222" s="17"/>
      <c r="X222" s="43"/>
      <c r="Y222" s="17"/>
      <c r="Z222" s="43"/>
      <c r="AA222" s="17"/>
      <c r="AB222" s="28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</row>
    <row r="223" spans="1:439" ht="15.75" x14ac:dyDescent="0.25">
      <c r="A223" s="91">
        <v>40</v>
      </c>
      <c r="B223" s="200" t="s">
        <v>297</v>
      </c>
      <c r="C223" s="85"/>
      <c r="D223" s="15">
        <v>44000</v>
      </c>
      <c r="E223" s="14">
        <f t="shared" si="9"/>
        <v>44000</v>
      </c>
      <c r="F223" s="16"/>
      <c r="G223" s="17"/>
      <c r="H223" s="225"/>
      <c r="I223" s="67"/>
      <c r="J223" s="16"/>
      <c r="K223" s="67"/>
      <c r="L223" s="16"/>
      <c r="M223" s="17"/>
      <c r="N223" s="16"/>
      <c r="O223" s="17"/>
      <c r="P223" s="16"/>
      <c r="Q223" s="17"/>
      <c r="R223" s="16"/>
      <c r="S223" s="17"/>
      <c r="T223" s="43"/>
      <c r="U223" s="17"/>
      <c r="V223" s="43"/>
      <c r="W223" s="17"/>
      <c r="X223" s="43"/>
      <c r="Y223" s="17"/>
      <c r="Z223" s="43"/>
      <c r="AA223" s="17"/>
      <c r="AB223" s="28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</row>
    <row r="224" spans="1:439" ht="15.75" x14ac:dyDescent="0.25">
      <c r="A224" s="91">
        <v>41</v>
      </c>
      <c r="B224" s="200" t="s">
        <v>298</v>
      </c>
      <c r="C224" s="44"/>
      <c r="D224" s="15">
        <v>35000</v>
      </c>
      <c r="E224" s="14">
        <f t="shared" si="9"/>
        <v>35000</v>
      </c>
      <c r="F224" s="16"/>
      <c r="G224" s="17"/>
      <c r="H224" s="215"/>
      <c r="I224" s="17"/>
      <c r="J224" s="66"/>
      <c r="K224" s="17"/>
      <c r="L224" s="16"/>
      <c r="M224" s="17"/>
      <c r="N224" s="16"/>
      <c r="O224" s="17"/>
      <c r="P224" s="16"/>
      <c r="Q224" s="17"/>
      <c r="R224" s="16"/>
      <c r="S224" s="17"/>
      <c r="T224" s="43"/>
      <c r="U224" s="17"/>
      <c r="V224" s="43"/>
      <c r="W224" s="17"/>
      <c r="X224" s="43"/>
      <c r="Y224" s="17"/>
      <c r="Z224" s="43"/>
      <c r="AA224" s="17"/>
      <c r="AB224" s="28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</row>
    <row r="225" spans="1:439" ht="15.75" x14ac:dyDescent="0.25">
      <c r="A225" s="91">
        <v>42</v>
      </c>
      <c r="B225" s="202" t="s">
        <v>346</v>
      </c>
      <c r="C225" s="44"/>
      <c r="D225" s="15">
        <v>351000</v>
      </c>
      <c r="E225" s="14">
        <f t="shared" si="9"/>
        <v>361000</v>
      </c>
      <c r="F225" s="16">
        <v>42780</v>
      </c>
      <c r="G225" s="17">
        <v>10000</v>
      </c>
      <c r="H225" s="87"/>
      <c r="I225" s="17"/>
      <c r="J225" s="16"/>
      <c r="K225" s="17"/>
      <c r="L225" s="16"/>
      <c r="M225" s="17"/>
      <c r="N225" s="16"/>
      <c r="O225" s="17"/>
      <c r="P225" s="16"/>
      <c r="Q225" s="17"/>
      <c r="R225" s="16"/>
      <c r="S225" s="17"/>
      <c r="T225" s="43"/>
      <c r="U225" s="17"/>
      <c r="V225" s="43"/>
      <c r="W225" s="17"/>
      <c r="X225" s="43"/>
      <c r="Y225" s="17"/>
      <c r="Z225" s="43"/>
      <c r="AA225" s="17"/>
      <c r="AB225" s="28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</row>
    <row r="226" spans="1:439" ht="15.75" x14ac:dyDescent="0.25">
      <c r="A226" s="91">
        <v>43</v>
      </c>
      <c r="B226" s="202" t="s">
        <v>321</v>
      </c>
      <c r="C226" s="44"/>
      <c r="D226" s="15">
        <v>80000</v>
      </c>
      <c r="E226" s="14">
        <f t="shared" si="9"/>
        <v>125000</v>
      </c>
      <c r="F226" s="16">
        <v>42767</v>
      </c>
      <c r="G226" s="17">
        <v>45000</v>
      </c>
      <c r="H226" s="87"/>
      <c r="I226" s="17"/>
      <c r="J226" s="16"/>
      <c r="K226" s="17"/>
      <c r="L226" s="16"/>
      <c r="M226" s="17"/>
      <c r="N226" s="16"/>
      <c r="O226" s="17"/>
      <c r="P226" s="16"/>
      <c r="Q226" s="17"/>
      <c r="R226" s="16"/>
      <c r="S226" s="17"/>
      <c r="T226" s="43"/>
      <c r="U226" s="17"/>
      <c r="V226" s="43"/>
      <c r="W226" s="17"/>
      <c r="X226" s="43"/>
      <c r="Y226" s="17"/>
      <c r="Z226" s="43"/>
      <c r="AA226" s="17"/>
      <c r="AB226" s="28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</row>
    <row r="227" spans="1:439" ht="15.75" x14ac:dyDescent="0.25">
      <c r="A227" s="91">
        <v>44</v>
      </c>
      <c r="B227" s="200" t="s">
        <v>299</v>
      </c>
      <c r="C227" s="44"/>
      <c r="D227" s="15">
        <v>330000</v>
      </c>
      <c r="E227" s="14">
        <f t="shared" si="9"/>
        <v>330000</v>
      </c>
      <c r="F227" s="16"/>
      <c r="G227" s="17"/>
      <c r="H227" s="87"/>
      <c r="I227" s="17"/>
      <c r="J227" s="16"/>
      <c r="K227" s="17"/>
      <c r="L227" s="16"/>
      <c r="M227" s="17"/>
      <c r="N227" s="16"/>
      <c r="O227" s="17"/>
      <c r="P227" s="16"/>
      <c r="Q227" s="17"/>
      <c r="R227" s="16"/>
      <c r="S227" s="17"/>
      <c r="T227" s="43"/>
      <c r="U227" s="17"/>
      <c r="V227" s="43"/>
      <c r="W227" s="17"/>
      <c r="X227" s="43"/>
      <c r="Y227" s="17"/>
      <c r="Z227" s="43"/>
      <c r="AA227" s="17"/>
      <c r="AB227" s="28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</row>
    <row r="228" spans="1:439" ht="15.75" x14ac:dyDescent="0.25">
      <c r="A228" s="91">
        <v>45</v>
      </c>
      <c r="B228" s="200" t="s">
        <v>300</v>
      </c>
      <c r="C228" s="44"/>
      <c r="D228" s="15">
        <v>523000</v>
      </c>
      <c r="E228" s="14">
        <f t="shared" si="9"/>
        <v>523000</v>
      </c>
      <c r="F228" s="16"/>
      <c r="G228" s="17"/>
      <c r="H228" s="87"/>
      <c r="I228" s="17"/>
      <c r="J228" s="16"/>
      <c r="K228" s="17"/>
      <c r="L228" s="16"/>
      <c r="M228" s="17"/>
      <c r="N228" s="16"/>
      <c r="O228" s="17"/>
      <c r="P228" s="16"/>
      <c r="Q228" s="17"/>
      <c r="R228" s="16"/>
      <c r="S228" s="17"/>
      <c r="T228" s="43"/>
      <c r="U228" s="17"/>
      <c r="V228" s="43"/>
      <c r="W228" s="17"/>
      <c r="X228" s="43"/>
      <c r="Y228" s="17"/>
      <c r="Z228" s="43"/>
      <c r="AA228" s="17"/>
      <c r="AB228" s="49"/>
      <c r="AC228" s="91"/>
      <c r="AD228" s="180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</row>
    <row r="229" spans="1:439" x14ac:dyDescent="0.25">
      <c r="A229" s="91">
        <v>46</v>
      </c>
      <c r="B229" s="235" t="s">
        <v>398</v>
      </c>
      <c r="C229" s="44"/>
      <c r="D229" s="15">
        <v>1120000</v>
      </c>
      <c r="E229" s="14">
        <f t="shared" si="9"/>
        <v>1160000</v>
      </c>
      <c r="F229" s="16">
        <v>42767</v>
      </c>
      <c r="G229" s="17">
        <v>20000</v>
      </c>
      <c r="H229" s="87">
        <v>42769</v>
      </c>
      <c r="I229" s="17">
        <v>20000</v>
      </c>
      <c r="J229" s="16"/>
      <c r="K229" s="17"/>
      <c r="L229" s="16"/>
      <c r="M229" s="17"/>
      <c r="N229" s="16"/>
      <c r="O229" s="17"/>
      <c r="P229" s="16"/>
      <c r="Q229" s="17"/>
      <c r="R229" s="16"/>
      <c r="S229" s="17"/>
      <c r="T229" s="43"/>
      <c r="U229" s="17"/>
      <c r="V229" s="43"/>
      <c r="W229" s="17"/>
      <c r="X229" s="43"/>
      <c r="Y229" s="17"/>
      <c r="Z229" s="43"/>
      <c r="AA229" s="17"/>
      <c r="AB229" s="49"/>
      <c r="AC229" s="91"/>
      <c r="AD229" s="180"/>
      <c r="AE229" s="91"/>
      <c r="AF229" s="180"/>
      <c r="AG229" s="91"/>
      <c r="AH229" s="180"/>
      <c r="AI229" s="91"/>
      <c r="AJ229" s="180"/>
      <c r="AK229" s="91"/>
      <c r="AL229" s="180"/>
      <c r="AM229" s="91"/>
      <c r="AN229" s="180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</row>
    <row r="230" spans="1:439" ht="15.75" x14ac:dyDescent="0.25">
      <c r="A230" s="91">
        <v>47</v>
      </c>
      <c r="B230" s="200" t="s">
        <v>301</v>
      </c>
      <c r="C230" s="231"/>
      <c r="D230" s="15">
        <v>175000</v>
      </c>
      <c r="E230" s="14">
        <f t="shared" si="9"/>
        <v>180000</v>
      </c>
      <c r="F230" s="16">
        <v>42767</v>
      </c>
      <c r="G230" s="17">
        <v>5000</v>
      </c>
      <c r="H230" s="87"/>
      <c r="I230" s="17"/>
      <c r="J230" s="16"/>
      <c r="K230" s="17"/>
      <c r="L230" s="16"/>
      <c r="M230" s="17"/>
      <c r="N230" s="16"/>
      <c r="O230" s="17"/>
      <c r="P230" s="16"/>
      <c r="Q230" s="17"/>
      <c r="R230" s="16"/>
      <c r="S230" s="17"/>
      <c r="T230" s="43"/>
      <c r="U230" s="17"/>
      <c r="V230" s="43"/>
      <c r="W230" s="17"/>
      <c r="X230" s="43"/>
      <c r="Y230" s="17"/>
      <c r="Z230" s="43"/>
      <c r="AA230" s="17"/>
      <c r="AB230" s="93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</row>
    <row r="231" spans="1:439" ht="15.75" x14ac:dyDescent="0.25">
      <c r="A231" s="91">
        <v>48</v>
      </c>
      <c r="B231" s="213" t="s">
        <v>347</v>
      </c>
      <c r="C231" s="231"/>
      <c r="D231" s="15">
        <v>275000</v>
      </c>
      <c r="E231" s="14">
        <f t="shared" si="9"/>
        <v>275000</v>
      </c>
      <c r="F231" s="16"/>
      <c r="G231" s="17"/>
      <c r="H231" s="87"/>
      <c r="I231" s="17"/>
      <c r="J231" s="16"/>
      <c r="K231" s="17"/>
      <c r="L231" s="16"/>
      <c r="M231" s="17"/>
      <c r="N231" s="16"/>
      <c r="O231" s="17"/>
      <c r="P231" s="16"/>
      <c r="Q231" s="17"/>
      <c r="R231" s="16"/>
      <c r="S231" s="17"/>
      <c r="T231" s="43"/>
      <c r="U231" s="17"/>
      <c r="V231" s="43"/>
      <c r="W231" s="17"/>
      <c r="X231" s="43"/>
      <c r="Y231" s="17"/>
      <c r="Z231" s="43"/>
      <c r="AA231" s="17"/>
      <c r="AB231" s="204"/>
      <c r="AC231" s="91"/>
      <c r="AD231" s="180"/>
      <c r="AE231" s="91"/>
      <c r="AF231" s="180"/>
      <c r="AG231" s="91"/>
      <c r="AH231" s="180"/>
      <c r="AI231" s="91"/>
      <c r="AJ231" s="180"/>
      <c r="AK231" s="91"/>
      <c r="AL231" s="180"/>
      <c r="AM231" s="91"/>
      <c r="AN231" s="180"/>
      <c r="AO231" s="91"/>
      <c r="AP231" s="180"/>
      <c r="AQ231" s="91"/>
      <c r="AR231" s="180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</row>
    <row r="232" spans="1:439" x14ac:dyDescent="0.25">
      <c r="A232" s="91">
        <v>49</v>
      </c>
      <c r="B232" s="235" t="s">
        <v>399</v>
      </c>
      <c r="C232" s="231"/>
      <c r="D232" s="15">
        <v>255000</v>
      </c>
      <c r="E232" s="14">
        <f t="shared" si="9"/>
        <v>275000</v>
      </c>
      <c r="F232" s="16">
        <v>42794</v>
      </c>
      <c r="G232" s="17">
        <v>20000</v>
      </c>
      <c r="H232" s="87"/>
      <c r="I232" s="17"/>
      <c r="J232" s="16"/>
      <c r="K232" s="17"/>
      <c r="L232" s="16"/>
      <c r="M232" s="17"/>
      <c r="N232" s="16"/>
      <c r="O232" s="17"/>
      <c r="P232" s="16"/>
      <c r="Q232" s="17"/>
      <c r="R232" s="16"/>
      <c r="S232" s="17"/>
      <c r="T232" s="43"/>
      <c r="U232" s="17"/>
      <c r="V232" s="43"/>
      <c r="W232" s="17"/>
      <c r="X232" s="43"/>
      <c r="Y232" s="17"/>
      <c r="Z232" s="43"/>
      <c r="AA232" s="17"/>
      <c r="AB232" s="93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</row>
    <row r="233" spans="1:439" ht="15.75" x14ac:dyDescent="0.25">
      <c r="A233" s="91">
        <v>50</v>
      </c>
      <c r="B233" s="203" t="s">
        <v>322</v>
      </c>
      <c r="C233" s="231"/>
      <c r="D233" s="15">
        <v>72000</v>
      </c>
      <c r="E233" s="14">
        <f t="shared" si="9"/>
        <v>72000</v>
      </c>
      <c r="F233" s="16"/>
      <c r="G233" s="17"/>
      <c r="H233" s="215"/>
      <c r="I233" s="17"/>
      <c r="J233" s="16"/>
      <c r="K233" s="17"/>
      <c r="L233" s="16"/>
      <c r="M233" s="17"/>
      <c r="N233" s="16"/>
      <c r="O233" s="17"/>
      <c r="P233" s="16"/>
      <c r="Q233" s="17"/>
      <c r="R233" s="16"/>
      <c r="S233" s="17"/>
      <c r="T233" s="43"/>
      <c r="U233" s="17"/>
      <c r="V233" s="43"/>
      <c r="W233" s="17"/>
      <c r="X233" s="43"/>
      <c r="Y233" s="17"/>
      <c r="Z233" s="43"/>
      <c r="AA233" s="17"/>
      <c r="AB233" s="93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</row>
    <row r="234" spans="1:439" ht="15.75" x14ac:dyDescent="0.25">
      <c r="A234" s="91">
        <v>51</v>
      </c>
      <c r="B234" s="203" t="s">
        <v>323</v>
      </c>
      <c r="C234" s="231"/>
      <c r="D234" s="15">
        <v>560000</v>
      </c>
      <c r="E234" s="14">
        <f t="shared" si="9"/>
        <v>630000</v>
      </c>
      <c r="F234" s="16">
        <v>42767</v>
      </c>
      <c r="G234" s="17">
        <v>5000</v>
      </c>
      <c r="H234" s="87">
        <v>42768</v>
      </c>
      <c r="I234" s="17">
        <v>5000</v>
      </c>
      <c r="J234" s="16">
        <v>42772</v>
      </c>
      <c r="K234" s="17">
        <v>5000</v>
      </c>
      <c r="L234" s="16">
        <v>42773</v>
      </c>
      <c r="M234" s="17">
        <v>5000</v>
      </c>
      <c r="N234" s="16">
        <v>42774</v>
      </c>
      <c r="O234" s="17">
        <v>5000</v>
      </c>
      <c r="P234" s="16">
        <v>42775</v>
      </c>
      <c r="Q234" s="17">
        <v>5000</v>
      </c>
      <c r="R234" s="16">
        <v>42779</v>
      </c>
      <c r="S234" s="17">
        <v>10000</v>
      </c>
      <c r="T234" s="87">
        <v>42780</v>
      </c>
      <c r="U234" s="17">
        <v>5000</v>
      </c>
      <c r="V234" s="43">
        <v>42782</v>
      </c>
      <c r="W234" s="17">
        <v>5000</v>
      </c>
      <c r="X234" s="43">
        <v>42783</v>
      </c>
      <c r="Y234" s="17">
        <v>10000</v>
      </c>
      <c r="Z234" s="43">
        <v>42787</v>
      </c>
      <c r="AA234" s="17">
        <v>10000</v>
      </c>
      <c r="AB234" s="204"/>
      <c r="AC234" s="91"/>
      <c r="AD234" s="180"/>
      <c r="AE234" s="91"/>
      <c r="AF234" s="180"/>
      <c r="AG234" s="91"/>
      <c r="AH234" s="180"/>
      <c r="AI234" s="91"/>
      <c r="AJ234" s="180"/>
      <c r="AK234" s="91"/>
      <c r="AL234" s="180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</row>
    <row r="235" spans="1:439" ht="15.75" x14ac:dyDescent="0.25">
      <c r="A235" s="91">
        <v>52</v>
      </c>
      <c r="B235" s="200" t="s">
        <v>302</v>
      </c>
      <c r="C235" s="231"/>
      <c r="D235" s="15">
        <v>344000</v>
      </c>
      <c r="E235" s="14">
        <f t="shared" si="9"/>
        <v>364000</v>
      </c>
      <c r="F235" s="16">
        <v>42767</v>
      </c>
      <c r="G235" s="17">
        <v>10000</v>
      </c>
      <c r="H235" s="87">
        <v>42787</v>
      </c>
      <c r="I235" s="17">
        <v>10000</v>
      </c>
      <c r="J235" s="16"/>
      <c r="K235" s="17"/>
      <c r="L235" s="16"/>
      <c r="M235" s="17"/>
      <c r="N235" s="16"/>
      <c r="O235" s="17"/>
      <c r="P235" s="16"/>
      <c r="Q235" s="17"/>
      <c r="R235" s="16"/>
      <c r="S235" s="17"/>
      <c r="T235" s="43"/>
      <c r="U235" s="17"/>
      <c r="V235" s="43"/>
      <c r="W235" s="17"/>
      <c r="X235" s="87"/>
      <c r="Y235" s="17"/>
      <c r="Z235" s="43"/>
      <c r="AA235" s="17"/>
      <c r="AB235" s="93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</row>
    <row r="236" spans="1:439" ht="15.75" x14ac:dyDescent="0.25">
      <c r="A236" s="91">
        <v>53</v>
      </c>
      <c r="B236" s="202" t="s">
        <v>324</v>
      </c>
      <c r="C236" s="231"/>
      <c r="D236" s="15">
        <v>58300</v>
      </c>
      <c r="E236" s="14">
        <f t="shared" si="9"/>
        <v>58300</v>
      </c>
      <c r="F236" s="16"/>
      <c r="G236" s="17"/>
      <c r="H236" s="215"/>
      <c r="I236" s="17"/>
      <c r="J236" s="16"/>
      <c r="K236" s="17"/>
      <c r="L236" s="16"/>
      <c r="M236" s="17"/>
      <c r="N236" s="16"/>
      <c r="O236" s="17"/>
      <c r="P236" s="16"/>
      <c r="Q236" s="17"/>
      <c r="R236" s="16"/>
      <c r="S236" s="17"/>
      <c r="T236" s="43"/>
      <c r="U236" s="17"/>
      <c r="V236" s="43"/>
      <c r="W236" s="17"/>
      <c r="X236" s="43"/>
      <c r="Y236" s="17"/>
      <c r="Z236" s="43"/>
      <c r="AA236" s="17"/>
      <c r="AB236" s="93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</row>
    <row r="237" spans="1:439" ht="15.75" x14ac:dyDescent="0.25">
      <c r="A237" s="91">
        <v>54</v>
      </c>
      <c r="B237" s="200" t="s">
        <v>303</v>
      </c>
      <c r="C237" s="231"/>
      <c r="D237" s="15">
        <v>400000</v>
      </c>
      <c r="E237" s="14">
        <f t="shared" si="9"/>
        <v>500000</v>
      </c>
      <c r="F237" s="16">
        <v>42769</v>
      </c>
      <c r="G237" s="17">
        <v>50000</v>
      </c>
      <c r="H237" s="87">
        <v>42776</v>
      </c>
      <c r="I237" s="17">
        <v>50000</v>
      </c>
      <c r="J237" s="16"/>
      <c r="K237" s="17"/>
      <c r="L237" s="16"/>
      <c r="M237" s="17"/>
      <c r="N237" s="16"/>
      <c r="O237" s="17"/>
      <c r="P237" s="16"/>
      <c r="Q237" s="17"/>
      <c r="R237" s="16"/>
      <c r="S237" s="17"/>
      <c r="T237" s="43"/>
      <c r="U237" s="17"/>
      <c r="V237" s="43"/>
      <c r="W237" s="17"/>
      <c r="X237" s="43"/>
      <c r="Y237" s="17"/>
      <c r="Z237" s="43"/>
      <c r="AA237" s="17"/>
      <c r="AB237" s="93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</row>
    <row r="238" spans="1:439" ht="15.75" x14ac:dyDescent="0.25">
      <c r="A238" s="91">
        <v>55</v>
      </c>
      <c r="B238" s="202" t="s">
        <v>325</v>
      </c>
      <c r="C238" s="231"/>
      <c r="D238" s="15">
        <v>56000</v>
      </c>
      <c r="E238" s="14">
        <f t="shared" si="9"/>
        <v>56000</v>
      </c>
      <c r="F238" s="16"/>
      <c r="G238" s="17"/>
      <c r="H238" s="87"/>
      <c r="I238" s="17"/>
      <c r="J238" s="16"/>
      <c r="K238" s="17"/>
      <c r="L238" s="16"/>
      <c r="M238" s="17"/>
      <c r="N238" s="16"/>
      <c r="O238" s="17"/>
      <c r="P238" s="16"/>
      <c r="Q238" s="17"/>
      <c r="R238" s="16"/>
      <c r="S238" s="17"/>
      <c r="T238" s="43"/>
      <c r="U238" s="17"/>
      <c r="V238" s="43"/>
      <c r="W238" s="17"/>
      <c r="X238" s="43"/>
      <c r="Y238" s="17"/>
      <c r="Z238" s="43"/>
      <c r="AA238" s="17"/>
      <c r="AB238" s="93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</row>
    <row r="239" spans="1:439" ht="15.75" x14ac:dyDescent="0.25">
      <c r="A239" s="91">
        <v>56</v>
      </c>
      <c r="B239" s="200" t="s">
        <v>304</v>
      </c>
      <c r="C239" s="231"/>
      <c r="D239" s="15">
        <v>0</v>
      </c>
      <c r="E239" s="14">
        <f t="shared" si="9"/>
        <v>0</v>
      </c>
      <c r="F239" s="16"/>
      <c r="G239" s="17"/>
      <c r="H239" s="215"/>
      <c r="I239" s="17"/>
      <c r="J239" s="16"/>
      <c r="K239" s="17"/>
      <c r="L239" s="16"/>
      <c r="M239" s="17"/>
      <c r="N239" s="16"/>
      <c r="O239" s="17"/>
      <c r="P239" s="16"/>
      <c r="Q239" s="17"/>
      <c r="R239" s="16"/>
      <c r="S239" s="17"/>
      <c r="T239" s="43"/>
      <c r="U239" s="17"/>
      <c r="V239" s="43"/>
      <c r="W239" s="17"/>
      <c r="X239" s="43"/>
      <c r="Y239" s="17"/>
      <c r="Z239" s="43"/>
      <c r="AA239" s="17"/>
      <c r="AB239" s="93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</row>
    <row r="240" spans="1:439" ht="15.75" x14ac:dyDescent="0.25">
      <c r="A240" s="91">
        <v>57</v>
      </c>
      <c r="B240" s="200" t="s">
        <v>305</v>
      </c>
      <c r="C240" s="231"/>
      <c r="D240" s="15">
        <v>1773000</v>
      </c>
      <c r="E240" s="14">
        <f t="shared" si="9"/>
        <v>1893000</v>
      </c>
      <c r="F240" s="16">
        <v>42768</v>
      </c>
      <c r="G240" s="17">
        <v>50000</v>
      </c>
      <c r="H240" s="87">
        <v>42780</v>
      </c>
      <c r="I240" s="17">
        <v>20000</v>
      </c>
      <c r="J240" s="16">
        <v>42782</v>
      </c>
      <c r="K240" s="17">
        <v>20000</v>
      </c>
      <c r="L240" s="16">
        <v>42783</v>
      </c>
      <c r="M240" s="17">
        <v>20000</v>
      </c>
      <c r="N240" s="16">
        <v>42786</v>
      </c>
      <c r="O240" s="17">
        <v>10000</v>
      </c>
      <c r="P240" s="16"/>
      <c r="Q240" s="17"/>
      <c r="R240" s="16"/>
      <c r="S240" s="17"/>
      <c r="T240" s="43"/>
      <c r="U240" s="17"/>
      <c r="V240" s="43"/>
      <c r="W240" s="17"/>
      <c r="X240" s="43"/>
      <c r="Y240" s="17"/>
      <c r="Z240" s="43"/>
      <c r="AA240" s="17"/>
      <c r="AB240" s="204"/>
      <c r="AC240" s="91"/>
      <c r="AD240" s="180"/>
      <c r="AE240" s="91"/>
      <c r="AF240" s="180"/>
      <c r="AG240" s="91"/>
      <c r="AH240" s="180"/>
      <c r="AI240" s="91"/>
      <c r="AJ240" s="180"/>
      <c r="AK240" s="91"/>
      <c r="AL240" s="180"/>
      <c r="AM240" s="91"/>
      <c r="AN240" s="180"/>
      <c r="AO240" s="91"/>
      <c r="AP240" s="180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</row>
    <row r="241" spans="1:439" ht="15.75" x14ac:dyDescent="0.25">
      <c r="A241" s="91">
        <v>58</v>
      </c>
      <c r="B241" s="200" t="s">
        <v>306</v>
      </c>
      <c r="C241" s="231"/>
      <c r="D241" s="15">
        <v>820000</v>
      </c>
      <c r="E241" s="14">
        <f t="shared" si="9"/>
        <v>820000</v>
      </c>
      <c r="F241" s="16"/>
      <c r="G241" s="17"/>
      <c r="H241" s="87"/>
      <c r="I241" s="17"/>
      <c r="J241" s="16"/>
      <c r="K241" s="17"/>
      <c r="L241" s="16"/>
      <c r="M241" s="17"/>
      <c r="N241" s="16"/>
      <c r="O241" s="17"/>
      <c r="P241" s="16"/>
      <c r="Q241" s="17"/>
      <c r="R241" s="16"/>
      <c r="S241" s="17"/>
      <c r="T241" s="43"/>
      <c r="U241" s="17"/>
      <c r="V241" s="43"/>
      <c r="W241" s="17"/>
      <c r="X241" s="43"/>
      <c r="Y241" s="17"/>
      <c r="Z241" s="43"/>
      <c r="AA241" s="17"/>
      <c r="AB241" s="93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</row>
    <row r="242" spans="1:439" ht="15.75" x14ac:dyDescent="0.25">
      <c r="A242" s="91">
        <v>59</v>
      </c>
      <c r="B242" s="202" t="s">
        <v>326</v>
      </c>
      <c r="C242" s="231"/>
      <c r="D242" s="15">
        <v>308000</v>
      </c>
      <c r="E242" s="14">
        <f t="shared" si="9"/>
        <v>308000</v>
      </c>
      <c r="F242" s="16"/>
      <c r="G242" s="17"/>
      <c r="H242" s="215"/>
      <c r="I242" s="17"/>
      <c r="J242" s="16"/>
      <c r="K242" s="17"/>
      <c r="L242" s="16"/>
      <c r="M242" s="17"/>
      <c r="N242" s="16"/>
      <c r="O242" s="17"/>
      <c r="P242" s="16"/>
      <c r="Q242" s="17"/>
      <c r="R242" s="16"/>
      <c r="S242" s="17"/>
      <c r="T242" s="43"/>
      <c r="U242" s="17"/>
      <c r="V242" s="43"/>
      <c r="W242" s="17"/>
      <c r="X242" s="43"/>
      <c r="Y242" s="17"/>
      <c r="Z242" s="43"/>
      <c r="AA242" s="17"/>
      <c r="AB242" s="204"/>
      <c r="AC242" s="91"/>
      <c r="AD242" s="180"/>
      <c r="AE242" s="91"/>
      <c r="AF242" s="180"/>
      <c r="AG242" s="91"/>
      <c r="AH242" s="180"/>
      <c r="AI242" s="91"/>
      <c r="AJ242" s="180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</row>
    <row r="243" spans="1:439" ht="15.75" x14ac:dyDescent="0.25">
      <c r="A243" s="91">
        <v>60</v>
      </c>
      <c r="B243" s="202" t="s">
        <v>327</v>
      </c>
      <c r="C243" s="231"/>
      <c r="D243" s="15">
        <v>102000</v>
      </c>
      <c r="E243" s="14">
        <f t="shared" si="9"/>
        <v>102000</v>
      </c>
      <c r="F243" s="16"/>
      <c r="G243" s="17"/>
      <c r="H243" s="87"/>
      <c r="I243" s="17"/>
      <c r="J243" s="16"/>
      <c r="K243" s="17"/>
      <c r="L243" s="16"/>
      <c r="M243" s="17"/>
      <c r="N243" s="16"/>
      <c r="O243" s="17"/>
      <c r="P243" s="16"/>
      <c r="Q243" s="17"/>
      <c r="R243" s="16"/>
      <c r="S243" s="17"/>
      <c r="T243" s="43"/>
      <c r="U243" s="17"/>
      <c r="V243" s="43"/>
      <c r="W243" s="17"/>
      <c r="X243" s="43"/>
      <c r="Y243" s="17"/>
      <c r="Z243" s="43"/>
      <c r="AA243" s="17"/>
      <c r="AB243" s="93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</row>
    <row r="244" spans="1:439" ht="15.75" x14ac:dyDescent="0.25">
      <c r="A244" s="91">
        <v>61</v>
      </c>
      <c r="B244" s="200" t="s">
        <v>307</v>
      </c>
      <c r="C244" s="231"/>
      <c r="D244" s="15">
        <v>50000</v>
      </c>
      <c r="E244" s="14">
        <f t="shared" si="9"/>
        <v>50000</v>
      </c>
      <c r="F244" s="16"/>
      <c r="G244" s="17"/>
      <c r="H244" s="87"/>
      <c r="I244" s="17"/>
      <c r="J244" s="16"/>
      <c r="K244" s="17"/>
      <c r="L244" s="16"/>
      <c r="M244" s="17"/>
      <c r="N244" s="16"/>
      <c r="O244" s="17"/>
      <c r="P244" s="16"/>
      <c r="Q244" s="17"/>
      <c r="R244" s="16"/>
      <c r="S244" s="17"/>
      <c r="T244" s="43"/>
      <c r="U244" s="17"/>
      <c r="V244" s="43"/>
      <c r="W244" s="17"/>
      <c r="X244" s="43"/>
      <c r="Y244" s="17"/>
      <c r="Z244" s="43"/>
      <c r="AA244" s="17"/>
      <c r="AB244" s="93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</row>
    <row r="245" spans="1:439" ht="15.75" x14ac:dyDescent="0.25">
      <c r="A245" s="91">
        <v>62</v>
      </c>
      <c r="B245" s="202" t="s">
        <v>328</v>
      </c>
      <c r="C245" s="231"/>
      <c r="D245" s="15">
        <v>5000</v>
      </c>
      <c r="E245" s="14">
        <f t="shared" si="9"/>
        <v>5000</v>
      </c>
      <c r="F245" s="16"/>
      <c r="G245" s="17"/>
      <c r="H245" s="215"/>
      <c r="I245" s="17"/>
      <c r="J245" s="16"/>
      <c r="K245" s="17"/>
      <c r="L245" s="16"/>
      <c r="M245" s="17"/>
      <c r="N245" s="16"/>
      <c r="O245" s="17"/>
      <c r="P245" s="16"/>
      <c r="Q245" s="17"/>
      <c r="R245" s="16"/>
      <c r="S245" s="17"/>
      <c r="T245" s="43"/>
      <c r="U245" s="17"/>
      <c r="V245" s="43"/>
      <c r="W245" s="17"/>
      <c r="X245" s="43"/>
      <c r="Y245" s="17"/>
      <c r="Z245" s="43"/>
      <c r="AA245" s="17"/>
      <c r="AB245" s="93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</row>
    <row r="246" spans="1:439" ht="15.75" x14ac:dyDescent="0.25">
      <c r="A246" s="91">
        <v>63</v>
      </c>
      <c r="B246" s="202" t="s">
        <v>348</v>
      </c>
      <c r="C246" s="231"/>
      <c r="D246" s="15">
        <v>223000</v>
      </c>
      <c r="E246" s="14">
        <f t="shared" si="9"/>
        <v>223000</v>
      </c>
      <c r="F246" s="16"/>
      <c r="G246" s="17"/>
      <c r="H246" s="87"/>
      <c r="I246" s="17"/>
      <c r="J246" s="16"/>
      <c r="K246" s="17"/>
      <c r="L246" s="16"/>
      <c r="M246" s="17"/>
      <c r="N246" s="16"/>
      <c r="O246" s="17"/>
      <c r="P246" s="16"/>
      <c r="Q246" s="17"/>
      <c r="R246" s="16"/>
      <c r="S246" s="17"/>
      <c r="T246" s="43"/>
      <c r="U246" s="17"/>
      <c r="V246" s="43"/>
      <c r="W246" s="17"/>
      <c r="X246" s="43"/>
      <c r="Y246" s="17"/>
      <c r="Z246" s="43"/>
      <c r="AA246" s="17"/>
      <c r="AB246" s="93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</row>
    <row r="247" spans="1:439" ht="15.75" x14ac:dyDescent="0.25">
      <c r="A247" s="91">
        <v>64</v>
      </c>
      <c r="B247" s="202" t="s">
        <v>349</v>
      </c>
      <c r="C247" s="231"/>
      <c r="D247" s="15">
        <v>326000</v>
      </c>
      <c r="E247" s="14">
        <f t="shared" si="9"/>
        <v>326000</v>
      </c>
      <c r="F247" s="16"/>
      <c r="G247" s="17"/>
      <c r="H247" s="87"/>
      <c r="I247" s="17"/>
      <c r="J247" s="16"/>
      <c r="K247" s="17"/>
      <c r="L247" s="16"/>
      <c r="M247" s="17"/>
      <c r="N247" s="16"/>
      <c r="O247" s="17"/>
      <c r="P247" s="16"/>
      <c r="Q247" s="17"/>
      <c r="R247" s="16"/>
      <c r="S247" s="17"/>
      <c r="T247" s="43"/>
      <c r="U247" s="17"/>
      <c r="V247" s="43"/>
      <c r="W247" s="17"/>
      <c r="X247" s="43"/>
      <c r="Y247" s="17"/>
      <c r="Z247" s="43"/>
      <c r="AA247" s="17"/>
      <c r="AB247" s="204"/>
      <c r="AC247" s="91"/>
      <c r="AD247" s="180"/>
      <c r="AE247" s="91"/>
      <c r="AF247" s="180"/>
      <c r="AG247" s="91"/>
      <c r="AH247" s="180"/>
      <c r="AI247" s="91"/>
      <c r="AJ247" s="180"/>
      <c r="AK247" s="91"/>
      <c r="AL247" s="180"/>
      <c r="AM247" s="91"/>
      <c r="AN247" s="180"/>
      <c r="AO247" s="91"/>
      <c r="AP247" s="180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</row>
    <row r="248" spans="1:439" ht="15.75" x14ac:dyDescent="0.25">
      <c r="A248" s="91">
        <v>65</v>
      </c>
      <c r="B248" s="202" t="s">
        <v>350</v>
      </c>
      <c r="C248" s="231"/>
      <c r="D248" s="15">
        <v>444000</v>
      </c>
      <c r="E248" s="14">
        <f t="shared" ref="E248:E255" si="10">SUMIF($F$2:$XFD$2,1,F248:XFD248)+D248</f>
        <v>514000</v>
      </c>
      <c r="F248" s="16">
        <v>42768</v>
      </c>
      <c r="G248" s="17">
        <v>50000</v>
      </c>
      <c r="H248" s="87">
        <v>42776</v>
      </c>
      <c r="I248" s="17">
        <v>20000</v>
      </c>
      <c r="J248" s="16"/>
      <c r="K248" s="17"/>
      <c r="L248" s="16"/>
      <c r="M248" s="17"/>
      <c r="N248" s="16"/>
      <c r="O248" s="17"/>
      <c r="P248" s="16"/>
      <c r="Q248" s="17"/>
      <c r="R248" s="16"/>
      <c r="S248" s="17"/>
      <c r="T248" s="43"/>
      <c r="U248" s="17"/>
      <c r="V248" s="43"/>
      <c r="W248" s="17"/>
      <c r="X248" s="43"/>
      <c r="Y248" s="17"/>
      <c r="Z248" s="43"/>
      <c r="AA248" s="17"/>
      <c r="AB248" s="93"/>
      <c r="AC248" s="91"/>
      <c r="AD248" s="180"/>
      <c r="AE248" s="91"/>
      <c r="AF248" s="180"/>
      <c r="AG248" s="91"/>
      <c r="AH248" s="180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</row>
    <row r="249" spans="1:439" ht="15.75" x14ac:dyDescent="0.25">
      <c r="A249" s="91">
        <v>66</v>
      </c>
      <c r="B249" s="200" t="s">
        <v>329</v>
      </c>
      <c r="C249" s="231"/>
      <c r="D249" s="15">
        <v>650000</v>
      </c>
      <c r="E249" s="14">
        <f t="shared" si="10"/>
        <v>770000</v>
      </c>
      <c r="F249" s="16">
        <v>42780</v>
      </c>
      <c r="G249" s="17">
        <v>50000</v>
      </c>
      <c r="H249" s="87">
        <v>42782</v>
      </c>
      <c r="I249" s="17">
        <v>50000</v>
      </c>
      <c r="J249" s="16">
        <v>42783</v>
      </c>
      <c r="K249" s="17">
        <v>20000</v>
      </c>
      <c r="L249" s="16"/>
      <c r="M249" s="17"/>
      <c r="N249" s="16"/>
      <c r="O249" s="17"/>
      <c r="P249" s="16"/>
      <c r="Q249" s="17"/>
      <c r="R249" s="16"/>
      <c r="S249" s="17"/>
      <c r="T249" s="43"/>
      <c r="U249" s="17"/>
      <c r="V249" s="43"/>
      <c r="W249" s="17"/>
      <c r="X249" s="43"/>
      <c r="Y249" s="17"/>
      <c r="Z249" s="43"/>
      <c r="AA249" s="17"/>
      <c r="AB249" s="93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</row>
    <row r="250" spans="1:439" ht="15.75" x14ac:dyDescent="0.25">
      <c r="A250" s="91">
        <v>67</v>
      </c>
      <c r="B250" s="202" t="s">
        <v>351</v>
      </c>
      <c r="C250" s="231"/>
      <c r="D250" s="15">
        <v>456000</v>
      </c>
      <c r="E250" s="14">
        <f t="shared" si="10"/>
        <v>567000</v>
      </c>
      <c r="F250" s="16">
        <v>42769</v>
      </c>
      <c r="G250" s="17">
        <v>50000</v>
      </c>
      <c r="H250" s="87">
        <v>42776</v>
      </c>
      <c r="I250" s="17">
        <v>10000</v>
      </c>
      <c r="J250" s="16">
        <v>42782</v>
      </c>
      <c r="K250" s="17">
        <v>20000</v>
      </c>
      <c r="L250" s="16">
        <v>42783</v>
      </c>
      <c r="M250" s="17">
        <v>14000</v>
      </c>
      <c r="N250" s="16">
        <v>42794</v>
      </c>
      <c r="O250" s="17">
        <v>17000</v>
      </c>
      <c r="P250" s="16"/>
      <c r="Q250" s="17"/>
      <c r="R250" s="16"/>
      <c r="S250" s="17"/>
      <c r="T250" s="87"/>
      <c r="U250" s="17"/>
      <c r="V250" s="87"/>
      <c r="W250" s="17"/>
      <c r="X250" s="43"/>
      <c r="Y250" s="17"/>
      <c r="Z250" s="43"/>
      <c r="AA250" s="17"/>
      <c r="AB250" s="204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</row>
    <row r="251" spans="1:439" ht="15.75" x14ac:dyDescent="0.25">
      <c r="A251" s="91">
        <v>68</v>
      </c>
      <c r="B251" s="200" t="s">
        <v>308</v>
      </c>
      <c r="C251" s="231"/>
      <c r="D251" s="15">
        <v>273500</v>
      </c>
      <c r="E251" s="14">
        <f t="shared" si="10"/>
        <v>273500</v>
      </c>
      <c r="F251" s="16"/>
      <c r="G251" s="17"/>
      <c r="H251" s="87"/>
      <c r="I251" s="17"/>
      <c r="J251" s="16"/>
      <c r="K251" s="17"/>
      <c r="L251" s="16"/>
      <c r="M251" s="17"/>
      <c r="N251" s="16"/>
      <c r="O251" s="17"/>
      <c r="P251" s="16"/>
      <c r="Q251" s="17"/>
      <c r="R251" s="16"/>
      <c r="S251" s="17"/>
      <c r="T251" s="43"/>
      <c r="U251" s="17"/>
      <c r="V251" s="43"/>
      <c r="W251" s="17"/>
      <c r="X251" s="43"/>
      <c r="Y251" s="17"/>
      <c r="Z251" s="43"/>
      <c r="AA251" s="17"/>
      <c r="AB251" s="93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</row>
    <row r="252" spans="1:439" ht="15.75" x14ac:dyDescent="0.25">
      <c r="A252" s="91">
        <v>69</v>
      </c>
      <c r="B252" s="213" t="s">
        <v>330</v>
      </c>
      <c r="C252" s="231"/>
      <c r="D252" s="15">
        <v>517500</v>
      </c>
      <c r="E252" s="14">
        <f t="shared" si="10"/>
        <v>600200</v>
      </c>
      <c r="F252" s="16">
        <v>42767</v>
      </c>
      <c r="G252" s="17">
        <v>5000</v>
      </c>
      <c r="H252" s="87">
        <v>42768</v>
      </c>
      <c r="I252" s="17">
        <v>5000</v>
      </c>
      <c r="J252" s="16">
        <v>42769</v>
      </c>
      <c r="K252" s="17">
        <v>3000</v>
      </c>
      <c r="L252" s="16">
        <v>42772</v>
      </c>
      <c r="M252" s="17">
        <v>5000</v>
      </c>
      <c r="N252" s="16">
        <v>42773</v>
      </c>
      <c r="O252" s="17">
        <v>6000</v>
      </c>
      <c r="P252" s="16">
        <v>42774</v>
      </c>
      <c r="Q252" s="17">
        <v>5000</v>
      </c>
      <c r="R252" s="16">
        <v>42775</v>
      </c>
      <c r="S252" s="17">
        <v>4000</v>
      </c>
      <c r="T252" s="87">
        <v>42776</v>
      </c>
      <c r="U252" s="17">
        <v>4000</v>
      </c>
      <c r="V252" s="87">
        <v>42779</v>
      </c>
      <c r="W252" s="17">
        <v>10700</v>
      </c>
      <c r="X252" s="87">
        <v>42780</v>
      </c>
      <c r="Y252" s="17">
        <v>5000</v>
      </c>
      <c r="Z252" s="43">
        <v>42782</v>
      </c>
      <c r="AA252" s="17">
        <v>7000</v>
      </c>
      <c r="AB252" s="204">
        <v>0.11764705882352941</v>
      </c>
      <c r="AC252" s="91">
        <v>5000</v>
      </c>
      <c r="AD252" s="180">
        <v>42786</v>
      </c>
      <c r="AE252" s="91">
        <v>5000</v>
      </c>
      <c r="AF252" s="180">
        <v>42787</v>
      </c>
      <c r="AG252" s="91">
        <v>5000</v>
      </c>
      <c r="AH252" s="180">
        <v>42793</v>
      </c>
      <c r="AI252" s="91">
        <v>5000</v>
      </c>
      <c r="AJ252" s="180">
        <v>42794</v>
      </c>
      <c r="AK252" s="91">
        <v>3000</v>
      </c>
      <c r="AL252" s="180"/>
      <c r="AM252" s="91"/>
      <c r="AN252" s="180"/>
      <c r="AO252" s="91"/>
      <c r="AP252" s="180"/>
      <c r="AQ252" s="91"/>
      <c r="AR252" s="180"/>
      <c r="AS252" s="91"/>
      <c r="AT252" s="180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</row>
    <row r="253" spans="1:439" x14ac:dyDescent="0.25">
      <c r="A253" s="91">
        <v>70</v>
      </c>
      <c r="B253" s="235" t="s">
        <v>400</v>
      </c>
      <c r="C253" s="231"/>
      <c r="D253" s="15">
        <v>275000</v>
      </c>
      <c r="E253" s="14">
        <f t="shared" si="10"/>
        <v>290000</v>
      </c>
      <c r="F253" s="16">
        <v>42768</v>
      </c>
      <c r="G253" s="17">
        <v>3000</v>
      </c>
      <c r="H253" s="87">
        <v>42774</v>
      </c>
      <c r="I253" s="17">
        <v>4000</v>
      </c>
      <c r="J253" s="16">
        <v>42779</v>
      </c>
      <c r="K253" s="17">
        <v>5000</v>
      </c>
      <c r="L253" s="16">
        <v>42783</v>
      </c>
      <c r="M253" s="17">
        <v>2000</v>
      </c>
      <c r="N253" s="16">
        <v>42787</v>
      </c>
      <c r="O253" s="17">
        <v>1000</v>
      </c>
      <c r="P253" s="16"/>
      <c r="Q253" s="17"/>
      <c r="R253" s="16"/>
      <c r="S253" s="17"/>
      <c r="T253" s="43"/>
      <c r="U253" s="17"/>
      <c r="V253" s="43"/>
      <c r="W253" s="17"/>
      <c r="X253" s="43"/>
      <c r="Y253" s="17"/>
      <c r="Z253" s="43"/>
      <c r="AA253" s="17"/>
      <c r="AB253" s="93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</row>
    <row r="254" spans="1:439" ht="15.75" x14ac:dyDescent="0.25">
      <c r="A254" s="91">
        <v>71</v>
      </c>
      <c r="B254" s="202" t="s">
        <v>352</v>
      </c>
      <c r="C254" s="231"/>
      <c r="D254" s="15">
        <v>219000</v>
      </c>
      <c r="E254" s="14">
        <f t="shared" si="10"/>
        <v>250000</v>
      </c>
      <c r="F254" s="16">
        <v>42767</v>
      </c>
      <c r="G254" s="17">
        <v>5000</v>
      </c>
      <c r="H254" s="87">
        <v>42769</v>
      </c>
      <c r="I254" s="17">
        <v>7000</v>
      </c>
      <c r="J254" s="16">
        <v>42773</v>
      </c>
      <c r="K254" s="17">
        <v>4000</v>
      </c>
      <c r="L254" s="16">
        <v>42774</v>
      </c>
      <c r="M254" s="17">
        <v>5000</v>
      </c>
      <c r="N254" s="16">
        <v>42787</v>
      </c>
      <c r="O254" s="17">
        <v>10000</v>
      </c>
      <c r="P254" s="16"/>
      <c r="Q254" s="17"/>
      <c r="R254" s="16"/>
      <c r="S254" s="17"/>
      <c r="T254" s="43"/>
      <c r="U254" s="17"/>
      <c r="V254" s="43"/>
      <c r="W254" s="17"/>
      <c r="X254" s="43"/>
      <c r="Y254" s="17"/>
      <c r="Z254" s="43"/>
      <c r="AA254" s="17"/>
      <c r="AB254" s="204"/>
      <c r="AC254" s="91"/>
      <c r="AD254" s="180"/>
      <c r="AE254" s="91"/>
      <c r="AF254" s="180"/>
      <c r="AG254" s="91"/>
      <c r="AH254" s="180"/>
      <c r="AI254" s="91"/>
      <c r="AJ254" s="180"/>
      <c r="AK254" s="91"/>
      <c r="AL254" s="180"/>
      <c r="AM254" s="91"/>
      <c r="AN254" s="180"/>
      <c r="AO254" s="91"/>
      <c r="AP254" s="180"/>
      <c r="AQ254" s="91"/>
      <c r="AR254" s="180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</row>
    <row r="255" spans="1:439" ht="15.75" x14ac:dyDescent="0.25">
      <c r="A255" s="91">
        <v>72</v>
      </c>
      <c r="B255" s="200" t="s">
        <v>309</v>
      </c>
      <c r="C255" s="231"/>
      <c r="D255" s="15">
        <v>228700</v>
      </c>
      <c r="E255" s="14">
        <f t="shared" si="10"/>
        <v>253700</v>
      </c>
      <c r="F255" s="16">
        <v>42767</v>
      </c>
      <c r="G255" s="17">
        <v>5000</v>
      </c>
      <c r="H255" s="87">
        <v>42774</v>
      </c>
      <c r="I255" s="17">
        <v>5000</v>
      </c>
      <c r="J255" s="16">
        <v>42779</v>
      </c>
      <c r="K255" s="17">
        <v>10000</v>
      </c>
      <c r="L255" s="16">
        <v>42786</v>
      </c>
      <c r="M255" s="17">
        <v>5000</v>
      </c>
      <c r="N255" s="17"/>
      <c r="O255" s="17"/>
      <c r="P255" s="16"/>
      <c r="Q255" s="17"/>
      <c r="R255" s="16"/>
      <c r="S255" s="17"/>
      <c r="T255" s="43"/>
      <c r="U255" s="17"/>
      <c r="V255" s="43"/>
      <c r="W255" s="17"/>
      <c r="X255" s="43"/>
      <c r="Y255" s="17"/>
      <c r="Z255" s="43"/>
      <c r="AA255" s="17"/>
      <c r="AB255" s="204"/>
      <c r="AC255" s="91"/>
      <c r="AD255" s="180"/>
      <c r="AE255" s="91"/>
      <c r="AF255" s="180"/>
      <c r="AG255" s="91"/>
      <c r="AH255" s="180"/>
      <c r="AI255" s="91"/>
      <c r="AJ255" s="180"/>
      <c r="AK255" s="91"/>
      <c r="AL255" s="180"/>
      <c r="AM255" s="91"/>
      <c r="AN255" s="180"/>
      <c r="AO255" s="91"/>
      <c r="AP255" s="180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</row>
    <row r="256" spans="1:439" x14ac:dyDescent="0.25">
      <c r="A256" s="91">
        <v>1</v>
      </c>
      <c r="B256" s="146" t="s">
        <v>212</v>
      </c>
      <c r="C256" s="13"/>
      <c r="D256" s="15">
        <v>35000</v>
      </c>
      <c r="E256" s="14">
        <f t="shared" ref="E256:E287" si="11">SUMIF($F$2:$XFD$2,1,F256:XFD256)+D256</f>
        <v>35000</v>
      </c>
      <c r="F256" s="16"/>
      <c r="G256" s="17"/>
      <c r="H256" s="215"/>
      <c r="I256" s="17"/>
      <c r="J256" s="8"/>
      <c r="K256" s="17"/>
      <c r="L256" s="16"/>
      <c r="M256" s="17"/>
      <c r="N256" s="16"/>
      <c r="O256" s="17"/>
      <c r="P256" s="16"/>
      <c r="Q256" s="17"/>
      <c r="R256" s="16"/>
      <c r="S256" s="17"/>
      <c r="T256" s="18"/>
      <c r="U256" s="19"/>
      <c r="V256" s="18"/>
      <c r="W256" s="19"/>
      <c r="X256" s="18"/>
      <c r="Y256" s="19"/>
      <c r="Z256" s="18"/>
      <c r="AA256" s="19"/>
      <c r="AB256" s="18"/>
      <c r="AC256" s="19"/>
      <c r="AD256" s="18"/>
      <c r="AE256" s="18"/>
      <c r="AF256" s="18"/>
      <c r="AG256" s="147"/>
      <c r="AH256" s="18"/>
      <c r="AI256" s="147"/>
      <c r="AJ256" s="18"/>
      <c r="AK256" s="147"/>
      <c r="AL256" s="21"/>
      <c r="AT256" s="21"/>
    </row>
    <row r="257" spans="1:46" s="64" customFormat="1" x14ac:dyDescent="0.25">
      <c r="A257" s="148">
        <v>2</v>
      </c>
      <c r="B257" s="149" t="s">
        <v>213</v>
      </c>
      <c r="C257" s="13"/>
      <c r="D257" s="72">
        <v>153500</v>
      </c>
      <c r="E257" s="71">
        <f t="shared" si="11"/>
        <v>163500</v>
      </c>
      <c r="F257" s="60">
        <v>42767</v>
      </c>
      <c r="G257" s="61">
        <v>10000</v>
      </c>
      <c r="H257" s="115"/>
      <c r="I257" s="61"/>
      <c r="J257" s="60"/>
      <c r="K257" s="61"/>
      <c r="L257" s="60"/>
      <c r="M257" s="61"/>
      <c r="N257" s="60"/>
      <c r="O257" s="61"/>
      <c r="P257" s="60"/>
      <c r="Q257" s="61"/>
      <c r="R257" s="78"/>
      <c r="S257" s="79"/>
      <c r="T257" s="60"/>
      <c r="U257" s="61"/>
      <c r="V257" s="60"/>
      <c r="W257" s="61"/>
      <c r="X257" s="60"/>
      <c r="Y257" s="61"/>
      <c r="Z257" s="60"/>
      <c r="AA257" s="61"/>
      <c r="AB257" s="60"/>
      <c r="AC257" s="61"/>
      <c r="AD257" s="60"/>
      <c r="AE257" s="79"/>
      <c r="AF257" s="60"/>
      <c r="AG257" s="150"/>
      <c r="AH257" s="60"/>
      <c r="AI257" s="150"/>
      <c r="AJ257" s="60"/>
      <c r="AK257" s="150"/>
      <c r="AL257" s="151"/>
      <c r="AN257" s="152"/>
      <c r="AP257" s="152"/>
      <c r="AT257" s="63"/>
    </row>
    <row r="258" spans="1:46" x14ac:dyDescent="0.25">
      <c r="A258" s="91">
        <v>3</v>
      </c>
      <c r="B258" s="153" t="s">
        <v>214</v>
      </c>
      <c r="C258" s="13"/>
      <c r="D258" s="15">
        <v>3125300</v>
      </c>
      <c r="E258" s="14">
        <f t="shared" si="11"/>
        <v>3189300</v>
      </c>
      <c r="F258" s="16">
        <v>42772</v>
      </c>
      <c r="G258" s="17">
        <v>20000</v>
      </c>
      <c r="H258" s="87">
        <v>42774</v>
      </c>
      <c r="I258" s="17">
        <v>24000</v>
      </c>
      <c r="J258" s="16">
        <v>42787</v>
      </c>
      <c r="K258" s="17">
        <v>20000</v>
      </c>
      <c r="L258" s="16"/>
      <c r="M258" s="17"/>
      <c r="N258" s="16"/>
      <c r="O258" s="17"/>
      <c r="P258" s="16"/>
      <c r="Q258" s="17"/>
      <c r="R258" s="16"/>
      <c r="S258" s="17"/>
      <c r="T258" s="18"/>
      <c r="U258" s="19"/>
      <c r="V258" s="18"/>
      <c r="W258" s="19"/>
      <c r="X258" s="18"/>
      <c r="Y258" s="19"/>
      <c r="Z258" s="18"/>
      <c r="AA258" s="19"/>
      <c r="AB258" s="18"/>
      <c r="AC258" s="19"/>
      <c r="AD258" s="18"/>
      <c r="AE258" s="19"/>
      <c r="AF258" s="18"/>
      <c r="AG258" s="147"/>
      <c r="AH258" s="18"/>
      <c r="AI258" s="147"/>
      <c r="AJ258" s="18"/>
      <c r="AK258" s="147"/>
      <c r="AL258" s="123"/>
      <c r="AN258" s="124"/>
      <c r="AP258" s="154"/>
      <c r="AR258" s="154"/>
      <c r="AS258" s="70"/>
      <c r="AT258" s="21"/>
    </row>
    <row r="259" spans="1:46" x14ac:dyDescent="0.25">
      <c r="A259" s="148">
        <v>4</v>
      </c>
      <c r="B259" s="155" t="s">
        <v>215</v>
      </c>
      <c r="C259" s="13"/>
      <c r="D259" s="15">
        <v>0</v>
      </c>
      <c r="E259" s="14">
        <f t="shared" si="11"/>
        <v>0</v>
      </c>
      <c r="F259" s="16"/>
      <c r="G259" s="17"/>
      <c r="H259" s="87"/>
      <c r="I259" s="17"/>
      <c r="J259" s="16"/>
      <c r="K259" s="17"/>
      <c r="L259" s="16"/>
      <c r="M259" s="17"/>
      <c r="N259" s="16"/>
      <c r="O259" s="17"/>
      <c r="P259" s="16"/>
      <c r="Q259" s="17"/>
      <c r="R259" s="16"/>
      <c r="S259" s="17"/>
      <c r="T259" s="18"/>
      <c r="U259" s="19"/>
      <c r="V259" s="18"/>
      <c r="W259" s="19"/>
      <c r="X259" s="18"/>
      <c r="Y259" s="19"/>
      <c r="Z259" s="18"/>
      <c r="AA259" s="19"/>
      <c r="AB259" s="18"/>
      <c r="AC259" s="19"/>
      <c r="AD259" s="18"/>
      <c r="AE259" s="18"/>
      <c r="AF259" s="18"/>
      <c r="AG259" s="147"/>
      <c r="AH259" s="18"/>
      <c r="AI259" s="147"/>
      <c r="AJ259" s="18"/>
      <c r="AK259" s="147"/>
      <c r="AL259" s="21"/>
      <c r="AT259" s="21"/>
    </row>
    <row r="260" spans="1:46" x14ac:dyDescent="0.25">
      <c r="A260" s="91">
        <v>5</v>
      </c>
      <c r="B260" s="146" t="s">
        <v>216</v>
      </c>
      <c r="C260" s="13"/>
      <c r="D260" s="15">
        <v>1462500</v>
      </c>
      <c r="E260" s="14">
        <f t="shared" si="11"/>
        <v>1462500</v>
      </c>
      <c r="F260" s="16"/>
      <c r="G260" s="17"/>
      <c r="H260" s="87"/>
      <c r="I260" s="17"/>
      <c r="J260" s="16"/>
      <c r="K260" s="17"/>
      <c r="L260" s="16"/>
      <c r="M260" s="17"/>
      <c r="N260" s="16"/>
      <c r="O260" s="17"/>
      <c r="P260" s="16"/>
      <c r="Q260" s="17"/>
      <c r="R260" s="16"/>
      <c r="S260" s="17"/>
      <c r="T260" s="18"/>
      <c r="U260" s="19"/>
      <c r="V260" s="18"/>
      <c r="W260" s="19"/>
      <c r="X260" s="18"/>
      <c r="Y260" s="19"/>
      <c r="Z260" s="18"/>
      <c r="AA260" s="19"/>
      <c r="AB260" s="18"/>
      <c r="AC260" s="19"/>
      <c r="AD260" s="18"/>
      <c r="AE260" s="19"/>
      <c r="AF260" s="18"/>
      <c r="AG260" s="147"/>
      <c r="AH260" s="18"/>
      <c r="AI260" s="147"/>
      <c r="AJ260" s="18"/>
      <c r="AK260" s="147"/>
      <c r="AL260" s="123"/>
      <c r="AN260" s="124"/>
      <c r="AT260" s="21"/>
    </row>
    <row r="261" spans="1:46" x14ac:dyDescent="0.25">
      <c r="A261" s="148">
        <v>6</v>
      </c>
      <c r="B261" s="146" t="s">
        <v>217</v>
      </c>
      <c r="C261" s="13"/>
      <c r="D261" s="15">
        <v>1552000</v>
      </c>
      <c r="E261" s="14">
        <f t="shared" si="11"/>
        <v>1552000</v>
      </c>
      <c r="F261" s="16"/>
      <c r="G261" s="17"/>
      <c r="H261" s="87"/>
      <c r="I261" s="17"/>
      <c r="J261" s="16"/>
      <c r="K261" s="17"/>
      <c r="L261" s="16"/>
      <c r="M261" s="17"/>
      <c r="N261" s="16"/>
      <c r="O261" s="17"/>
      <c r="P261" s="16"/>
      <c r="Q261" s="17"/>
      <c r="R261" s="16"/>
      <c r="S261" s="17"/>
      <c r="T261" s="16"/>
      <c r="U261" s="17"/>
      <c r="V261" s="16"/>
      <c r="W261" s="17"/>
      <c r="X261" s="16"/>
      <c r="Y261" s="17"/>
      <c r="Z261" s="16"/>
      <c r="AA261" s="17"/>
      <c r="AB261" s="16"/>
      <c r="AC261" s="17"/>
      <c r="AD261" s="16"/>
      <c r="AE261" s="16"/>
      <c r="AF261" s="16"/>
      <c r="AG261" s="156"/>
      <c r="AH261" s="16"/>
      <c r="AI261" s="156"/>
      <c r="AJ261" s="16"/>
      <c r="AK261" s="156"/>
      <c r="AL261" s="28"/>
      <c r="AT261" s="28"/>
    </row>
    <row r="262" spans="1:46" x14ac:dyDescent="0.25">
      <c r="A262" s="91">
        <v>7</v>
      </c>
      <c r="B262" s="153" t="s">
        <v>218</v>
      </c>
      <c r="C262" s="101"/>
      <c r="D262" s="15">
        <v>90000</v>
      </c>
      <c r="E262" s="14">
        <f t="shared" si="11"/>
        <v>100000</v>
      </c>
      <c r="F262" s="16">
        <v>42773</v>
      </c>
      <c r="G262" s="17">
        <v>10000</v>
      </c>
      <c r="H262" s="87"/>
      <c r="I262" s="17"/>
      <c r="J262" s="16"/>
      <c r="K262" s="17"/>
      <c r="L262" s="16"/>
      <c r="M262" s="17"/>
      <c r="N262" s="16"/>
      <c r="O262" s="17"/>
      <c r="P262" s="16"/>
      <c r="Q262" s="17"/>
      <c r="R262" s="16"/>
      <c r="S262" s="17"/>
      <c r="T262" s="18"/>
      <c r="U262" s="19"/>
      <c r="V262" s="18"/>
      <c r="W262" s="19"/>
      <c r="X262" s="18"/>
      <c r="Y262" s="19"/>
      <c r="Z262" s="18"/>
      <c r="AA262" s="19"/>
      <c r="AB262" s="18"/>
      <c r="AC262" s="19"/>
      <c r="AD262" s="18"/>
      <c r="AE262" s="19"/>
      <c r="AF262" s="18"/>
      <c r="AG262" s="147"/>
      <c r="AH262" s="18"/>
      <c r="AI262" s="147"/>
      <c r="AJ262" s="18"/>
      <c r="AK262" s="147"/>
      <c r="AL262" s="21"/>
      <c r="AN262" s="124"/>
      <c r="AP262" s="124"/>
      <c r="AT262" s="21"/>
    </row>
    <row r="263" spans="1:46" x14ac:dyDescent="0.25">
      <c r="A263" s="148">
        <v>8</v>
      </c>
      <c r="B263" s="146" t="s">
        <v>219</v>
      </c>
      <c r="C263" s="13"/>
      <c r="D263" s="15">
        <v>223500</v>
      </c>
      <c r="E263" s="14">
        <f t="shared" si="11"/>
        <v>223500</v>
      </c>
      <c r="F263" s="16"/>
      <c r="G263" s="34"/>
      <c r="H263" s="215"/>
      <c r="I263" s="17"/>
      <c r="J263" s="16"/>
      <c r="K263" s="17"/>
      <c r="L263" s="16"/>
      <c r="M263" s="17"/>
      <c r="N263" s="16"/>
      <c r="O263" s="17"/>
      <c r="P263" s="16"/>
      <c r="Q263" s="17"/>
      <c r="R263" s="16"/>
      <c r="S263" s="17"/>
      <c r="T263" s="16"/>
      <c r="U263" s="17"/>
      <c r="V263" s="18"/>
      <c r="W263" s="17"/>
      <c r="X263" s="18"/>
      <c r="Y263" s="17"/>
      <c r="Z263" s="18"/>
      <c r="AA263" s="19"/>
      <c r="AB263" s="18"/>
      <c r="AC263" s="19"/>
      <c r="AD263" s="16"/>
      <c r="AE263" s="157"/>
      <c r="AF263" s="16"/>
      <c r="AG263" s="147"/>
      <c r="AH263" s="16"/>
      <c r="AI263" s="147"/>
      <c r="AJ263" s="16"/>
      <c r="AK263" s="147"/>
      <c r="AL263" s="21"/>
      <c r="AT263" s="21"/>
    </row>
    <row r="264" spans="1:46" x14ac:dyDescent="0.25">
      <c r="A264" s="91">
        <v>9</v>
      </c>
      <c r="B264" s="158" t="s">
        <v>220</v>
      </c>
      <c r="C264" s="44"/>
      <c r="D264" s="15">
        <v>196500</v>
      </c>
      <c r="E264" s="14">
        <f t="shared" si="11"/>
        <v>196500</v>
      </c>
      <c r="F264" s="16"/>
      <c r="G264" s="34"/>
      <c r="H264" s="87"/>
      <c r="I264" s="17"/>
      <c r="J264" s="16"/>
      <c r="K264" s="17"/>
      <c r="L264" s="16"/>
      <c r="M264" s="17"/>
      <c r="N264" s="16"/>
      <c r="O264" s="17"/>
      <c r="P264" s="16"/>
      <c r="Q264" s="17"/>
      <c r="R264" s="16"/>
      <c r="S264" s="17"/>
      <c r="T264" s="18"/>
      <c r="U264" s="19"/>
      <c r="V264" s="18"/>
      <c r="W264" s="19"/>
      <c r="X264" s="18"/>
      <c r="Y264" s="19"/>
      <c r="Z264" s="18"/>
      <c r="AA264" s="19"/>
      <c r="AB264" s="18"/>
      <c r="AC264" s="19"/>
      <c r="AD264" s="18"/>
      <c r="AE264" s="19"/>
      <c r="AF264" s="18"/>
      <c r="AG264" s="147"/>
      <c r="AH264" s="18"/>
      <c r="AI264" s="147"/>
      <c r="AJ264" s="18"/>
      <c r="AK264" s="147"/>
      <c r="AL264" s="21"/>
      <c r="AT264" s="21"/>
    </row>
    <row r="265" spans="1:46" x14ac:dyDescent="0.25">
      <c r="A265" s="148">
        <v>10</v>
      </c>
      <c r="B265" s="159" t="s">
        <v>221</v>
      </c>
      <c r="C265" s="13"/>
      <c r="D265" s="15">
        <v>262800</v>
      </c>
      <c r="E265" s="14">
        <f t="shared" si="11"/>
        <v>262800</v>
      </c>
      <c r="F265" s="16"/>
      <c r="G265" s="34"/>
      <c r="H265" s="215"/>
      <c r="I265" s="17"/>
      <c r="J265" s="16"/>
      <c r="K265" s="17"/>
      <c r="L265" s="16"/>
      <c r="M265" s="17"/>
      <c r="N265" s="16"/>
      <c r="O265" s="17"/>
      <c r="P265" s="16"/>
      <c r="Q265" s="17"/>
      <c r="R265" s="16"/>
      <c r="S265" s="17"/>
      <c r="T265" s="18"/>
      <c r="U265" s="19"/>
      <c r="V265" s="18"/>
      <c r="W265" s="19"/>
      <c r="X265" s="18"/>
      <c r="Y265" s="19"/>
      <c r="Z265" s="18"/>
      <c r="AA265" s="19"/>
      <c r="AB265" s="18"/>
      <c r="AC265" s="19"/>
      <c r="AD265" s="18"/>
      <c r="AE265" s="18"/>
      <c r="AF265" s="18"/>
      <c r="AG265" s="147"/>
      <c r="AH265" s="18"/>
      <c r="AI265" s="147"/>
      <c r="AJ265" s="18"/>
      <c r="AK265" s="147"/>
      <c r="AL265" s="21"/>
      <c r="AT265" s="21"/>
    </row>
    <row r="266" spans="1:46" x14ac:dyDescent="0.25">
      <c r="A266" s="91">
        <v>11</v>
      </c>
      <c r="B266" s="158" t="s">
        <v>222</v>
      </c>
      <c r="C266" s="13"/>
      <c r="D266" s="15">
        <v>51500</v>
      </c>
      <c r="E266" s="14">
        <f t="shared" si="11"/>
        <v>51500</v>
      </c>
      <c r="F266" s="16"/>
      <c r="G266" s="34"/>
      <c r="H266" s="215"/>
      <c r="I266" s="17"/>
      <c r="J266" s="16"/>
      <c r="K266" s="17"/>
      <c r="L266" s="16"/>
      <c r="M266" s="17"/>
      <c r="N266" s="16"/>
      <c r="O266" s="17"/>
      <c r="P266" s="16"/>
      <c r="Q266" s="17"/>
      <c r="R266" s="16"/>
      <c r="S266" s="17"/>
      <c r="T266" s="16"/>
      <c r="U266" s="17"/>
      <c r="V266" s="16"/>
      <c r="W266" s="17"/>
      <c r="X266" s="16"/>
      <c r="Y266" s="17"/>
      <c r="Z266" s="16"/>
      <c r="AA266" s="17"/>
      <c r="AB266" s="16"/>
      <c r="AC266" s="17"/>
      <c r="AD266" s="16"/>
      <c r="AE266" s="48"/>
      <c r="AF266" s="16"/>
      <c r="AG266" s="156"/>
      <c r="AH266" s="16"/>
      <c r="AI266" s="156"/>
      <c r="AJ266" s="16"/>
      <c r="AK266" s="156"/>
      <c r="AL266" s="28"/>
      <c r="AT266" s="28"/>
    </row>
    <row r="267" spans="1:46" x14ac:dyDescent="0.25">
      <c r="A267" s="148">
        <v>12</v>
      </c>
      <c r="B267" s="159" t="s">
        <v>223</v>
      </c>
      <c r="C267" s="13"/>
      <c r="D267" s="15">
        <v>140000</v>
      </c>
      <c r="E267" s="14">
        <f t="shared" si="11"/>
        <v>140000</v>
      </c>
      <c r="F267" s="16"/>
      <c r="G267" s="17"/>
      <c r="H267" s="215"/>
      <c r="I267" s="17"/>
      <c r="J267" s="16"/>
      <c r="K267" s="17"/>
      <c r="L267" s="16"/>
      <c r="M267" s="17"/>
      <c r="N267" s="16"/>
      <c r="O267" s="17"/>
      <c r="P267" s="16"/>
      <c r="Q267" s="17"/>
      <c r="R267" s="16"/>
      <c r="S267" s="17"/>
      <c r="T267" s="18"/>
      <c r="U267" s="19"/>
      <c r="V267" s="18"/>
      <c r="W267" s="19"/>
      <c r="X267" s="18"/>
      <c r="Y267" s="19"/>
      <c r="Z267" s="18"/>
      <c r="AA267" s="19"/>
      <c r="AB267" s="18"/>
      <c r="AC267" s="19"/>
      <c r="AD267" s="18"/>
      <c r="AE267" s="18"/>
      <c r="AF267" s="18"/>
      <c r="AG267" s="147"/>
      <c r="AH267" s="18"/>
      <c r="AI267" s="147"/>
      <c r="AJ267" s="18"/>
      <c r="AK267" s="147"/>
      <c r="AL267" s="21"/>
      <c r="AT267" s="21"/>
    </row>
    <row r="268" spans="1:46" x14ac:dyDescent="0.25">
      <c r="A268" s="91">
        <v>13</v>
      </c>
      <c r="B268" s="158" t="s">
        <v>224</v>
      </c>
      <c r="C268" s="13"/>
      <c r="D268" s="15">
        <v>717000</v>
      </c>
      <c r="E268" s="14">
        <f t="shared" si="11"/>
        <v>717000</v>
      </c>
      <c r="F268" s="16"/>
      <c r="G268" s="17"/>
      <c r="H268" s="215"/>
      <c r="I268" s="17"/>
      <c r="J268" s="16"/>
      <c r="K268" s="17"/>
      <c r="L268" s="16"/>
      <c r="M268" s="17"/>
      <c r="N268" s="16"/>
      <c r="O268" s="17"/>
      <c r="P268" s="16"/>
      <c r="Q268" s="17"/>
      <c r="R268" s="16"/>
      <c r="S268" s="17"/>
      <c r="T268" s="16"/>
      <c r="U268" s="17"/>
      <c r="V268" s="16"/>
      <c r="W268" s="17"/>
      <c r="X268" s="16"/>
      <c r="Y268" s="17"/>
      <c r="Z268" s="16"/>
      <c r="AA268" s="17"/>
      <c r="AB268" s="16"/>
      <c r="AC268" s="17"/>
      <c r="AD268" s="16"/>
      <c r="AE268" s="16"/>
      <c r="AF268" s="16"/>
      <c r="AG268" s="156"/>
      <c r="AH268" s="16"/>
      <c r="AI268" s="156"/>
      <c r="AJ268" s="16"/>
      <c r="AK268" s="156"/>
      <c r="AL268" s="28"/>
      <c r="AT268" s="28"/>
    </row>
    <row r="269" spans="1:46" x14ac:dyDescent="0.25">
      <c r="A269" s="148">
        <v>14</v>
      </c>
      <c r="B269" s="146" t="s">
        <v>225</v>
      </c>
      <c r="C269" s="13"/>
      <c r="D269" s="15">
        <v>201200</v>
      </c>
      <c r="E269" s="14">
        <f t="shared" si="11"/>
        <v>201200</v>
      </c>
      <c r="F269" s="16"/>
      <c r="G269" s="17"/>
      <c r="H269" s="215"/>
      <c r="I269" s="17"/>
      <c r="J269" s="16"/>
      <c r="K269" s="17"/>
      <c r="L269" s="16"/>
      <c r="M269" s="17"/>
      <c r="N269" s="16"/>
      <c r="O269" s="34"/>
      <c r="P269" s="16"/>
      <c r="Q269" s="17"/>
      <c r="R269" s="16"/>
      <c r="S269" s="17"/>
      <c r="T269" s="16"/>
      <c r="U269" s="17"/>
      <c r="V269" s="16"/>
      <c r="W269" s="17"/>
      <c r="X269" s="16"/>
      <c r="Y269" s="17"/>
      <c r="Z269" s="16"/>
      <c r="AA269" s="17"/>
      <c r="AB269" s="16"/>
      <c r="AC269" s="17"/>
      <c r="AD269" s="16"/>
      <c r="AE269" s="16"/>
      <c r="AF269" s="16"/>
      <c r="AG269" s="156"/>
      <c r="AH269" s="16"/>
      <c r="AI269" s="156"/>
      <c r="AJ269" s="16"/>
      <c r="AK269" s="156"/>
      <c r="AL269" s="28"/>
      <c r="AT269" s="28"/>
    </row>
    <row r="270" spans="1:46" x14ac:dyDescent="0.25">
      <c r="A270" s="91">
        <v>15</v>
      </c>
      <c r="B270" s="158" t="s">
        <v>226</v>
      </c>
      <c r="C270" s="13"/>
      <c r="D270" s="15">
        <v>24000</v>
      </c>
      <c r="E270" s="14">
        <f t="shared" si="11"/>
        <v>24000</v>
      </c>
      <c r="F270" s="51"/>
      <c r="G270" s="34"/>
      <c r="H270" s="216"/>
      <c r="I270" s="48"/>
      <c r="J270" s="16"/>
      <c r="K270" s="48"/>
      <c r="L270" s="51"/>
      <c r="M270" s="48"/>
      <c r="N270" s="51"/>
      <c r="O270" s="48"/>
      <c r="P270" s="51"/>
      <c r="Q270" s="48"/>
      <c r="R270" s="51"/>
      <c r="S270" s="48"/>
      <c r="T270" s="51"/>
      <c r="U270" s="48"/>
      <c r="V270" s="51"/>
      <c r="W270" s="48"/>
      <c r="X270" s="51"/>
      <c r="Y270" s="48"/>
      <c r="Z270" s="51"/>
      <c r="AA270" s="48"/>
      <c r="AB270" s="51"/>
      <c r="AC270" s="48"/>
      <c r="AD270" s="51"/>
      <c r="AE270" s="51"/>
      <c r="AF270" s="51"/>
      <c r="AG270" s="160"/>
      <c r="AH270" s="51"/>
      <c r="AI270" s="160"/>
      <c r="AJ270" s="51"/>
      <c r="AK270" s="160"/>
      <c r="AL270" s="53"/>
      <c r="AT270" s="53"/>
    </row>
    <row r="271" spans="1:46" x14ac:dyDescent="0.25">
      <c r="A271" s="148">
        <v>16</v>
      </c>
      <c r="B271" s="159" t="s">
        <v>227</v>
      </c>
      <c r="C271" s="13"/>
      <c r="D271" s="15">
        <v>534600</v>
      </c>
      <c r="E271" s="14">
        <f t="shared" si="11"/>
        <v>534600</v>
      </c>
      <c r="F271" s="51"/>
      <c r="G271" s="34"/>
      <c r="H271" s="218"/>
      <c r="I271" s="57"/>
      <c r="J271" s="51"/>
      <c r="K271" s="48"/>
      <c r="L271" s="51"/>
      <c r="M271" s="48"/>
      <c r="N271" s="51"/>
      <c r="O271" s="48"/>
      <c r="P271" s="51"/>
      <c r="Q271" s="48"/>
      <c r="R271" s="51"/>
      <c r="S271" s="48"/>
      <c r="T271" s="51"/>
      <c r="U271" s="48"/>
      <c r="V271" s="51"/>
      <c r="W271" s="48"/>
      <c r="X271" s="51"/>
      <c r="Y271" s="48"/>
      <c r="Z271" s="51"/>
      <c r="AA271" s="48"/>
      <c r="AB271" s="51"/>
      <c r="AC271" s="48"/>
      <c r="AD271" s="51"/>
      <c r="AE271" s="48"/>
      <c r="AF271" s="51"/>
      <c r="AG271" s="160"/>
      <c r="AH271" s="51"/>
      <c r="AI271" s="160"/>
      <c r="AJ271" s="51"/>
      <c r="AK271" s="160"/>
      <c r="AL271" s="53"/>
      <c r="AT271" s="53"/>
    </row>
    <row r="272" spans="1:46" x14ac:dyDescent="0.25">
      <c r="A272" s="91">
        <v>17</v>
      </c>
      <c r="B272" s="159" t="s">
        <v>228</v>
      </c>
      <c r="C272" s="55"/>
      <c r="D272" s="15">
        <v>29000</v>
      </c>
      <c r="E272" s="14">
        <f t="shared" si="11"/>
        <v>29000</v>
      </c>
      <c r="F272" s="51"/>
      <c r="G272" s="48"/>
      <c r="H272" s="218"/>
      <c r="I272" s="57"/>
      <c r="J272" s="51"/>
      <c r="K272" s="161"/>
      <c r="L272" s="51"/>
      <c r="M272" s="48"/>
      <c r="N272" s="51"/>
      <c r="O272" s="48"/>
      <c r="P272" s="51"/>
      <c r="Q272" s="48"/>
      <c r="R272" s="51"/>
      <c r="S272" s="48"/>
      <c r="T272" s="51"/>
      <c r="U272" s="48"/>
      <c r="V272" s="51"/>
      <c r="W272" s="48"/>
      <c r="X272" s="51"/>
      <c r="Y272" s="48"/>
      <c r="Z272" s="51"/>
      <c r="AA272" s="48"/>
      <c r="AB272" s="51"/>
      <c r="AC272" s="48"/>
      <c r="AD272" s="51"/>
      <c r="AE272" s="51"/>
      <c r="AF272" s="51"/>
      <c r="AG272" s="160"/>
      <c r="AH272" s="51"/>
      <c r="AI272" s="160"/>
      <c r="AJ272" s="51"/>
      <c r="AK272" s="160"/>
      <c r="AL272" s="53"/>
      <c r="AT272" s="53"/>
    </row>
    <row r="273" spans="1:46" x14ac:dyDescent="0.25">
      <c r="A273" s="148">
        <v>18</v>
      </c>
      <c r="B273" s="158" t="s">
        <v>229</v>
      </c>
      <c r="C273" s="55"/>
      <c r="D273" s="15">
        <v>559000</v>
      </c>
      <c r="E273" s="14">
        <f t="shared" si="11"/>
        <v>559000</v>
      </c>
      <c r="F273" s="16"/>
      <c r="G273" s="34"/>
      <c r="H273" s="216"/>
      <c r="I273" s="48"/>
      <c r="J273" s="162"/>
      <c r="K273" s="161"/>
      <c r="L273" s="51"/>
      <c r="M273" s="48"/>
      <c r="N273" s="51"/>
      <c r="O273" s="48"/>
      <c r="P273" s="51"/>
      <c r="Q273" s="48"/>
      <c r="R273" s="51"/>
      <c r="S273" s="48"/>
      <c r="T273" s="51"/>
      <c r="U273" s="48"/>
      <c r="V273" s="51"/>
      <c r="W273" s="48"/>
      <c r="X273" s="51"/>
      <c r="Y273" s="48"/>
      <c r="Z273" s="51"/>
      <c r="AA273" s="48"/>
      <c r="AB273" s="51"/>
      <c r="AC273" s="48"/>
      <c r="AD273" s="51"/>
      <c r="AE273" s="48"/>
      <c r="AF273" s="51"/>
      <c r="AG273" s="160"/>
      <c r="AH273" s="51"/>
      <c r="AI273" s="160"/>
      <c r="AJ273" s="51"/>
      <c r="AK273" s="160"/>
      <c r="AL273" s="163"/>
      <c r="AT273" s="53"/>
    </row>
    <row r="274" spans="1:46" s="64" customFormat="1" x14ac:dyDescent="0.25">
      <c r="A274" s="91">
        <v>19</v>
      </c>
      <c r="B274" s="149" t="s">
        <v>230</v>
      </c>
      <c r="C274" s="164"/>
      <c r="D274" s="72">
        <v>0</v>
      </c>
      <c r="E274" s="71">
        <f t="shared" si="11"/>
        <v>0</v>
      </c>
      <c r="F274" s="60"/>
      <c r="G274" s="61"/>
      <c r="H274" s="115"/>
      <c r="I274" s="61"/>
      <c r="J274" s="165"/>
      <c r="K274" s="61"/>
      <c r="L274" s="60"/>
      <c r="M274" s="61"/>
      <c r="N274" s="60"/>
      <c r="O274" s="61"/>
      <c r="P274" s="60"/>
      <c r="Q274" s="61"/>
      <c r="R274" s="60"/>
      <c r="S274" s="61"/>
      <c r="T274" s="60"/>
      <c r="U274" s="61"/>
      <c r="V274" s="60"/>
      <c r="W274" s="61"/>
      <c r="X274" s="60"/>
      <c r="Y274" s="61"/>
      <c r="Z274" s="60"/>
      <c r="AA274" s="61"/>
      <c r="AB274" s="60"/>
      <c r="AC274" s="61"/>
      <c r="AD274" s="60"/>
      <c r="AE274" s="61"/>
      <c r="AF274" s="60"/>
      <c r="AG274" s="150"/>
      <c r="AH274" s="60"/>
      <c r="AI274" s="150"/>
      <c r="AJ274" s="60"/>
      <c r="AK274" s="150"/>
      <c r="AL274" s="60"/>
      <c r="AM274" s="166"/>
      <c r="AN274" s="152"/>
      <c r="AP274" s="152"/>
      <c r="AR274" s="152"/>
      <c r="AT274" s="151"/>
    </row>
    <row r="275" spans="1:46" x14ac:dyDescent="0.25">
      <c r="A275" s="148">
        <v>20</v>
      </c>
      <c r="B275" s="153" t="s">
        <v>231</v>
      </c>
      <c r="C275" s="55"/>
      <c r="D275" s="15">
        <v>4022000</v>
      </c>
      <c r="E275" s="14">
        <f t="shared" si="11"/>
        <v>4122000</v>
      </c>
      <c r="F275" s="51">
        <v>42767</v>
      </c>
      <c r="G275" s="48">
        <v>50000</v>
      </c>
      <c r="H275" s="87">
        <v>42773</v>
      </c>
      <c r="I275" s="17">
        <v>50000</v>
      </c>
      <c r="J275" s="51"/>
      <c r="K275" s="17"/>
      <c r="L275" s="51"/>
      <c r="M275" s="48"/>
      <c r="N275" s="51"/>
      <c r="O275" s="48"/>
      <c r="P275" s="51"/>
      <c r="Q275" s="48"/>
      <c r="R275" s="51"/>
      <c r="S275" s="48"/>
      <c r="T275" s="51"/>
      <c r="U275" s="48"/>
      <c r="V275" s="51"/>
      <c r="W275" s="48"/>
      <c r="X275" s="51"/>
      <c r="Y275" s="34"/>
      <c r="Z275" s="51"/>
      <c r="AA275" s="48"/>
      <c r="AB275" s="51"/>
      <c r="AC275" s="48"/>
      <c r="AD275" s="51"/>
      <c r="AE275" s="17"/>
      <c r="AF275" s="51"/>
      <c r="AG275" s="160"/>
      <c r="AH275" s="51"/>
      <c r="AI275" s="160"/>
      <c r="AJ275" s="51"/>
      <c r="AK275" s="160"/>
      <c r="AL275" s="163"/>
      <c r="AN275" s="124"/>
      <c r="AP275" s="124"/>
      <c r="AT275" s="53"/>
    </row>
    <row r="276" spans="1:46" s="64" customFormat="1" x14ac:dyDescent="0.25">
      <c r="A276" s="91">
        <v>21</v>
      </c>
      <c r="B276" s="167" t="s">
        <v>232</v>
      </c>
      <c r="C276" s="58"/>
      <c r="D276" s="72">
        <v>4098500</v>
      </c>
      <c r="E276" s="71">
        <f t="shared" si="11"/>
        <v>4264500</v>
      </c>
      <c r="F276" s="60">
        <v>42767</v>
      </c>
      <c r="G276" s="61">
        <v>10000</v>
      </c>
      <c r="H276" s="115">
        <v>42768</v>
      </c>
      <c r="I276" s="61">
        <v>6000</v>
      </c>
      <c r="J276" s="60">
        <v>42769</v>
      </c>
      <c r="K276" s="61">
        <v>10000</v>
      </c>
      <c r="L276" s="60">
        <v>42772</v>
      </c>
      <c r="M276" s="61">
        <v>20000</v>
      </c>
      <c r="N276" s="60">
        <v>42773</v>
      </c>
      <c r="O276" s="61">
        <v>10000</v>
      </c>
      <c r="P276" s="60">
        <v>42774</v>
      </c>
      <c r="Q276" s="61">
        <v>10000</v>
      </c>
      <c r="R276" s="60">
        <v>42775</v>
      </c>
      <c r="S276" s="61">
        <v>20000</v>
      </c>
      <c r="T276" s="60">
        <v>42776</v>
      </c>
      <c r="U276" s="61">
        <v>20000</v>
      </c>
      <c r="V276" s="60">
        <v>42779</v>
      </c>
      <c r="W276" s="61">
        <v>10000</v>
      </c>
      <c r="X276" s="60">
        <v>42782</v>
      </c>
      <c r="Y276" s="61">
        <v>10000</v>
      </c>
      <c r="Z276" s="60">
        <v>42787</v>
      </c>
      <c r="AA276" s="61">
        <v>10000</v>
      </c>
      <c r="AB276" s="60">
        <v>42788</v>
      </c>
      <c r="AC276" s="61">
        <v>10000</v>
      </c>
      <c r="AD276" s="60">
        <v>42790</v>
      </c>
      <c r="AE276" s="150">
        <v>10000</v>
      </c>
      <c r="AF276" s="60">
        <v>42794</v>
      </c>
      <c r="AG276" s="150">
        <v>10000</v>
      </c>
      <c r="AH276" s="60"/>
      <c r="AI276" s="150"/>
      <c r="AJ276" s="60"/>
      <c r="AK276" s="150"/>
      <c r="AL276" s="151"/>
      <c r="AN276" s="152"/>
      <c r="AP276" s="152"/>
      <c r="AR276" s="152"/>
      <c r="AT276" s="63"/>
    </row>
    <row r="277" spans="1:46" x14ac:dyDescent="0.25">
      <c r="A277" s="148">
        <v>22</v>
      </c>
      <c r="B277" s="158" t="s">
        <v>233</v>
      </c>
      <c r="C277" s="13"/>
      <c r="D277" s="15">
        <v>550900</v>
      </c>
      <c r="E277" s="14">
        <f t="shared" si="11"/>
        <v>550900</v>
      </c>
      <c r="F277" s="16"/>
      <c r="G277" s="17"/>
      <c r="H277" s="87"/>
      <c r="I277" s="17"/>
      <c r="J277" s="51"/>
      <c r="K277" s="17"/>
      <c r="L277" s="16"/>
      <c r="M277" s="17"/>
      <c r="N277" s="16"/>
      <c r="O277" s="17"/>
      <c r="P277" s="16"/>
      <c r="Q277" s="17"/>
      <c r="R277" s="16"/>
      <c r="S277" s="17"/>
      <c r="T277" s="16"/>
      <c r="U277" s="17"/>
      <c r="V277" s="16"/>
      <c r="W277" s="17"/>
      <c r="X277" s="16"/>
      <c r="Y277" s="17"/>
      <c r="Z277" s="16"/>
      <c r="AA277" s="17"/>
      <c r="AB277" s="16"/>
      <c r="AC277" s="17"/>
      <c r="AD277" s="16"/>
      <c r="AE277" s="16"/>
      <c r="AF277" s="16"/>
      <c r="AG277" s="156"/>
      <c r="AH277" s="16"/>
      <c r="AI277" s="156"/>
      <c r="AJ277" s="16"/>
      <c r="AK277" s="156"/>
      <c r="AL277" s="28"/>
      <c r="AT277" s="28"/>
    </row>
    <row r="278" spans="1:46" x14ac:dyDescent="0.25">
      <c r="A278" s="91">
        <v>23</v>
      </c>
      <c r="B278" s="146" t="s">
        <v>234</v>
      </c>
      <c r="C278" s="65"/>
      <c r="D278" s="15">
        <v>938920</v>
      </c>
      <c r="E278" s="14">
        <f t="shared" si="11"/>
        <v>938920</v>
      </c>
      <c r="F278" s="16"/>
      <c r="G278" s="17"/>
      <c r="H278" s="87"/>
      <c r="I278" s="17"/>
      <c r="J278" s="16"/>
      <c r="K278" s="17"/>
      <c r="L278" s="16"/>
      <c r="M278" s="17"/>
      <c r="N278" s="16"/>
      <c r="O278" s="17"/>
      <c r="P278" s="16"/>
      <c r="Q278" s="17"/>
      <c r="R278" s="16"/>
      <c r="S278" s="17"/>
      <c r="T278" s="16"/>
      <c r="U278" s="17"/>
      <c r="V278" s="16"/>
      <c r="W278" s="34"/>
      <c r="X278" s="16"/>
      <c r="Y278" s="17"/>
      <c r="Z278" s="16"/>
      <c r="AA278" s="17"/>
      <c r="AB278" s="16"/>
      <c r="AC278" s="17"/>
      <c r="AD278" s="16"/>
      <c r="AE278" s="160"/>
      <c r="AF278" s="16"/>
      <c r="AG278" s="156"/>
      <c r="AH278" s="16"/>
      <c r="AI278" s="156"/>
      <c r="AJ278" s="16"/>
      <c r="AK278" s="156"/>
      <c r="AL278" s="49"/>
      <c r="AN278" s="124"/>
      <c r="AT278" s="28"/>
    </row>
    <row r="279" spans="1:46" s="64" customFormat="1" x14ac:dyDescent="0.25">
      <c r="A279" s="148">
        <v>24</v>
      </c>
      <c r="B279" s="167" t="s">
        <v>235</v>
      </c>
      <c r="C279" s="164"/>
      <c r="D279" s="72">
        <v>1187000</v>
      </c>
      <c r="E279" s="71">
        <f t="shared" si="11"/>
        <v>1187000</v>
      </c>
      <c r="F279" s="60"/>
      <c r="G279" s="61"/>
      <c r="H279" s="115"/>
      <c r="I279" s="61"/>
      <c r="J279" s="60"/>
      <c r="K279" s="61"/>
      <c r="L279" s="60"/>
      <c r="M279" s="61"/>
      <c r="N279" s="60"/>
      <c r="O279" s="61"/>
      <c r="P279" s="60"/>
      <c r="Q279" s="61"/>
      <c r="R279" s="60"/>
      <c r="S279" s="61"/>
      <c r="T279" s="60"/>
      <c r="U279" s="61"/>
      <c r="V279" s="60"/>
      <c r="W279" s="61"/>
      <c r="X279" s="60"/>
      <c r="Y279" s="61"/>
      <c r="Z279" s="60"/>
      <c r="AA279" s="61"/>
      <c r="AB279" s="60"/>
      <c r="AC279" s="61"/>
      <c r="AD279" s="60"/>
      <c r="AE279" s="150"/>
      <c r="AF279" s="60"/>
      <c r="AG279" s="150"/>
      <c r="AH279" s="60"/>
      <c r="AI279" s="150"/>
      <c r="AJ279" s="60"/>
      <c r="AK279" s="150"/>
      <c r="AL279" s="168"/>
      <c r="AN279" s="152"/>
      <c r="AP279" s="152"/>
      <c r="AR279" s="152"/>
      <c r="AT279" s="63"/>
    </row>
    <row r="280" spans="1:46" x14ac:dyDescent="0.25">
      <c r="A280" s="91">
        <v>25</v>
      </c>
      <c r="B280" s="169" t="s">
        <v>236</v>
      </c>
      <c r="C280" s="13"/>
      <c r="D280" s="15">
        <v>381500</v>
      </c>
      <c r="E280" s="14">
        <f t="shared" si="11"/>
        <v>471500</v>
      </c>
      <c r="F280" s="16">
        <v>42769</v>
      </c>
      <c r="G280" s="17">
        <v>70000</v>
      </c>
      <c r="H280" s="87">
        <v>42783</v>
      </c>
      <c r="I280" s="17">
        <v>20000</v>
      </c>
      <c r="J280" s="16"/>
      <c r="K280" s="17"/>
      <c r="L280" s="16"/>
      <c r="M280" s="17"/>
      <c r="N280" s="16"/>
      <c r="O280" s="17"/>
      <c r="P280" s="16"/>
      <c r="Q280" s="17"/>
      <c r="R280" s="16"/>
      <c r="S280" s="17"/>
      <c r="T280" s="16"/>
      <c r="U280" s="17"/>
      <c r="V280" s="16"/>
      <c r="W280" s="17"/>
      <c r="X280" s="16"/>
      <c r="Y280" s="17"/>
      <c r="Z280" s="16"/>
      <c r="AA280" s="17"/>
      <c r="AB280" s="16"/>
      <c r="AC280" s="17"/>
      <c r="AD280" s="16"/>
      <c r="AE280" s="17"/>
      <c r="AF280" s="16"/>
      <c r="AG280" s="156"/>
      <c r="AH280" s="16"/>
      <c r="AI280" s="156"/>
      <c r="AJ280" s="16"/>
      <c r="AK280" s="156"/>
      <c r="AL280" s="28"/>
      <c r="AT280" s="28"/>
    </row>
    <row r="281" spans="1:46" x14ac:dyDescent="0.25">
      <c r="A281" s="148">
        <v>26</v>
      </c>
      <c r="B281" s="146" t="s">
        <v>237</v>
      </c>
      <c r="C281" s="13"/>
      <c r="D281" s="15">
        <v>232000</v>
      </c>
      <c r="E281" s="14">
        <f t="shared" si="11"/>
        <v>232000</v>
      </c>
      <c r="F281" s="16"/>
      <c r="G281" s="17"/>
      <c r="H281" s="87"/>
      <c r="I281" s="17"/>
      <c r="J281" s="16"/>
      <c r="K281" s="17"/>
      <c r="L281" s="16"/>
      <c r="M281" s="17"/>
      <c r="N281" s="16"/>
      <c r="O281" s="17"/>
      <c r="P281" s="16"/>
      <c r="Q281" s="17"/>
      <c r="R281" s="16"/>
      <c r="S281" s="17"/>
      <c r="T281" s="16"/>
      <c r="U281" s="17"/>
      <c r="V281" s="16"/>
      <c r="W281" s="17"/>
      <c r="X281" s="16"/>
      <c r="Y281" s="17"/>
      <c r="Z281" s="16"/>
      <c r="AA281" s="17"/>
      <c r="AB281" s="16"/>
      <c r="AC281" s="17"/>
      <c r="AD281" s="16"/>
      <c r="AE281" s="16"/>
      <c r="AF281" s="16"/>
      <c r="AG281" s="156"/>
      <c r="AH281" s="16"/>
      <c r="AI281" s="156"/>
      <c r="AJ281" s="16"/>
      <c r="AK281" s="156"/>
      <c r="AL281" s="28"/>
      <c r="AT281" s="28"/>
    </row>
    <row r="282" spans="1:46" x14ac:dyDescent="0.25">
      <c r="A282" s="91">
        <v>27</v>
      </c>
      <c r="B282" s="146" t="s">
        <v>238</v>
      </c>
      <c r="C282" s="13"/>
      <c r="D282" s="15">
        <v>8000</v>
      </c>
      <c r="E282" s="14">
        <f t="shared" si="11"/>
        <v>8000</v>
      </c>
      <c r="F282" s="16"/>
      <c r="G282" s="17"/>
      <c r="H282" s="215"/>
      <c r="I282" s="17"/>
      <c r="J282" s="16"/>
      <c r="K282" s="17"/>
      <c r="L282" s="16"/>
      <c r="M282" s="17"/>
      <c r="N282" s="16"/>
      <c r="O282" s="17"/>
      <c r="P282" s="16"/>
      <c r="Q282" s="17"/>
      <c r="R282" s="16"/>
      <c r="S282" s="17"/>
      <c r="T282" s="16"/>
      <c r="U282" s="17"/>
      <c r="V282" s="16"/>
      <c r="W282" s="17"/>
      <c r="X282" s="16"/>
      <c r="Y282" s="17"/>
      <c r="Z282" s="16"/>
      <c r="AA282" s="17"/>
      <c r="AB282" s="16"/>
      <c r="AC282" s="17"/>
      <c r="AD282" s="16"/>
      <c r="AE282" s="16"/>
      <c r="AF282" s="16"/>
      <c r="AG282" s="156"/>
      <c r="AH282" s="16"/>
      <c r="AI282" s="156"/>
      <c r="AJ282" s="16"/>
      <c r="AK282" s="156"/>
      <c r="AL282" s="28"/>
      <c r="AT282" s="28"/>
    </row>
    <row r="283" spans="1:46" x14ac:dyDescent="0.25">
      <c r="A283" s="148">
        <v>28</v>
      </c>
      <c r="B283" s="146" t="s">
        <v>239</v>
      </c>
      <c r="C283" s="13"/>
      <c r="D283" s="15">
        <v>122700</v>
      </c>
      <c r="E283" s="14">
        <f t="shared" si="11"/>
        <v>122700</v>
      </c>
      <c r="F283" s="16"/>
      <c r="G283" s="34"/>
      <c r="H283" s="215"/>
      <c r="I283" s="17"/>
      <c r="J283" s="16"/>
      <c r="K283" s="17"/>
      <c r="L283" s="16"/>
      <c r="M283" s="17"/>
      <c r="N283" s="16"/>
      <c r="O283" s="17"/>
      <c r="P283" s="16"/>
      <c r="Q283" s="17"/>
      <c r="R283" s="16"/>
      <c r="S283" s="17"/>
      <c r="T283" s="16"/>
      <c r="U283" s="17"/>
      <c r="V283" s="16"/>
      <c r="W283" s="17"/>
      <c r="X283" s="16"/>
      <c r="Y283" s="17"/>
      <c r="Z283" s="16"/>
      <c r="AA283" s="17"/>
      <c r="AB283" s="16"/>
      <c r="AC283" s="17"/>
      <c r="AD283" s="16"/>
      <c r="AE283" s="16"/>
      <c r="AF283" s="16"/>
      <c r="AG283" s="156"/>
      <c r="AH283" s="16"/>
      <c r="AI283" s="156"/>
      <c r="AJ283" s="16"/>
      <c r="AK283" s="156"/>
      <c r="AL283" s="28"/>
      <c r="AT283" s="28"/>
    </row>
    <row r="284" spans="1:46" x14ac:dyDescent="0.25">
      <c r="A284" s="91">
        <v>29</v>
      </c>
      <c r="B284" s="159" t="s">
        <v>240</v>
      </c>
      <c r="C284" s="13"/>
      <c r="D284" s="15">
        <v>452360</v>
      </c>
      <c r="E284" s="14">
        <f t="shared" si="11"/>
        <v>452360</v>
      </c>
      <c r="F284" s="16"/>
      <c r="G284" s="17"/>
      <c r="H284" s="87"/>
      <c r="I284" s="17"/>
      <c r="J284" s="16"/>
      <c r="K284" s="17"/>
      <c r="L284" s="16"/>
      <c r="M284" s="17"/>
      <c r="N284" s="16"/>
      <c r="O284" s="17"/>
      <c r="P284" s="16"/>
      <c r="Q284" s="17"/>
      <c r="R284" s="16"/>
      <c r="S284" s="34"/>
      <c r="T284" s="16"/>
      <c r="U284" s="17"/>
      <c r="V284" s="16"/>
      <c r="W284" s="17"/>
      <c r="X284" s="16"/>
      <c r="Y284" s="17"/>
      <c r="Z284" s="16"/>
      <c r="AA284" s="17"/>
      <c r="AB284" s="16"/>
      <c r="AC284" s="17"/>
      <c r="AD284" s="16"/>
      <c r="AE284" s="17"/>
      <c r="AF284" s="16"/>
      <c r="AG284" s="156"/>
      <c r="AH284" s="16"/>
      <c r="AI284" s="156"/>
      <c r="AJ284" s="16"/>
      <c r="AK284" s="156"/>
      <c r="AL284" s="28"/>
      <c r="AT284" s="28"/>
    </row>
    <row r="285" spans="1:46" x14ac:dyDescent="0.25">
      <c r="A285" s="148">
        <v>30</v>
      </c>
      <c r="B285" s="235" t="s">
        <v>241</v>
      </c>
      <c r="C285" s="13"/>
      <c r="D285" s="15">
        <v>6860900</v>
      </c>
      <c r="E285" s="14">
        <f t="shared" si="11"/>
        <v>7490900</v>
      </c>
      <c r="F285" s="16">
        <v>42769</v>
      </c>
      <c r="G285" s="17">
        <v>30000</v>
      </c>
      <c r="H285" s="87">
        <v>42772</v>
      </c>
      <c r="I285" s="17">
        <v>50000</v>
      </c>
      <c r="J285" s="16">
        <v>42780</v>
      </c>
      <c r="K285" s="17">
        <v>50000</v>
      </c>
      <c r="L285" s="16">
        <v>42783</v>
      </c>
      <c r="M285" s="17">
        <v>450000</v>
      </c>
      <c r="N285" s="16">
        <v>42789</v>
      </c>
      <c r="O285" s="17">
        <v>50000</v>
      </c>
      <c r="P285" s="16"/>
      <c r="Q285" s="17"/>
      <c r="R285" s="16"/>
      <c r="S285" s="17"/>
      <c r="T285" s="16"/>
      <c r="U285" s="17"/>
      <c r="V285" s="16"/>
      <c r="W285" s="17"/>
      <c r="X285" s="16"/>
      <c r="Y285" s="17"/>
      <c r="Z285" s="16"/>
      <c r="AA285" s="17"/>
      <c r="AB285" s="16"/>
      <c r="AC285" s="17"/>
      <c r="AD285" s="16"/>
      <c r="AE285" s="205"/>
      <c r="AF285" s="16"/>
      <c r="AG285" s="156"/>
      <c r="AH285" s="16"/>
      <c r="AI285" s="156"/>
      <c r="AJ285" s="16"/>
      <c r="AK285" s="210"/>
      <c r="AL285" s="49"/>
      <c r="AT285" s="28"/>
    </row>
    <row r="286" spans="1:46" x14ac:dyDescent="0.25">
      <c r="A286" s="91">
        <v>31</v>
      </c>
      <c r="B286" s="158" t="s">
        <v>242</v>
      </c>
      <c r="C286" s="13"/>
      <c r="D286" s="15">
        <v>164000</v>
      </c>
      <c r="E286" s="14">
        <f t="shared" si="11"/>
        <v>178000</v>
      </c>
      <c r="F286" s="16">
        <v>42793</v>
      </c>
      <c r="G286" s="17">
        <v>14000</v>
      </c>
      <c r="H286" s="217"/>
      <c r="I286" s="67"/>
      <c r="J286" s="16"/>
      <c r="K286" s="17"/>
      <c r="L286" s="16"/>
      <c r="M286" s="17"/>
      <c r="N286" s="16"/>
      <c r="O286" s="17"/>
      <c r="P286" s="16"/>
      <c r="Q286" s="17"/>
      <c r="R286" s="16"/>
      <c r="S286" s="17"/>
      <c r="T286" s="16"/>
      <c r="U286" s="17"/>
      <c r="V286" s="16"/>
      <c r="W286" s="17"/>
      <c r="X286" s="16"/>
      <c r="Y286" s="17"/>
      <c r="Z286" s="16"/>
      <c r="AA286" s="17"/>
      <c r="AB286" s="16"/>
      <c r="AC286" s="17"/>
      <c r="AD286" s="16"/>
      <c r="AE286" s="156"/>
      <c r="AF286" s="16"/>
      <c r="AG286" s="156"/>
      <c r="AH286" s="16"/>
      <c r="AI286" s="156"/>
      <c r="AJ286" s="16"/>
      <c r="AK286" s="156"/>
      <c r="AL286" s="28"/>
      <c r="AT286" s="28"/>
    </row>
    <row r="287" spans="1:46" x14ac:dyDescent="0.25">
      <c r="A287" s="148">
        <v>32</v>
      </c>
      <c r="B287" s="159" t="s">
        <v>243</v>
      </c>
      <c r="C287" s="13"/>
      <c r="D287" s="15">
        <v>319000</v>
      </c>
      <c r="E287" s="14">
        <f t="shared" si="11"/>
        <v>319000</v>
      </c>
      <c r="F287" s="16"/>
      <c r="G287" s="17"/>
      <c r="H287" s="224"/>
      <c r="I287" s="17"/>
      <c r="J287" s="16"/>
      <c r="K287" s="17"/>
      <c r="L287" s="16"/>
      <c r="M287" s="17"/>
      <c r="N287" s="16"/>
      <c r="O287" s="17"/>
      <c r="P287" s="16"/>
      <c r="Q287" s="17"/>
      <c r="R287" s="16"/>
      <c r="S287" s="17"/>
      <c r="T287" s="16"/>
      <c r="U287" s="17"/>
      <c r="V287" s="16"/>
      <c r="W287" s="17"/>
      <c r="X287" s="16"/>
      <c r="Y287" s="17"/>
      <c r="Z287" s="16"/>
      <c r="AA287" s="17"/>
      <c r="AB287" s="16"/>
      <c r="AC287" s="17"/>
      <c r="AD287" s="16"/>
      <c r="AE287" s="16"/>
      <c r="AF287" s="16"/>
      <c r="AG287" s="156"/>
      <c r="AH287" s="16"/>
      <c r="AI287" s="156"/>
      <c r="AJ287" s="16"/>
      <c r="AK287" s="156"/>
      <c r="AL287" s="28"/>
      <c r="AT287" s="28"/>
    </row>
    <row r="288" spans="1:46" x14ac:dyDescent="0.25">
      <c r="A288" s="91">
        <v>33</v>
      </c>
      <c r="B288" s="170" t="s">
        <v>244</v>
      </c>
      <c r="C288" s="73"/>
      <c r="D288" s="15">
        <v>8082200</v>
      </c>
      <c r="E288" s="14">
        <f t="shared" ref="E288:E319" si="12">SUMIF($F$2:$XFD$2,1,F288:XFD288)+D288</f>
        <v>9682200</v>
      </c>
      <c r="F288" s="16">
        <v>42767</v>
      </c>
      <c r="G288" s="17">
        <v>100000</v>
      </c>
      <c r="H288" s="87">
        <v>42768</v>
      </c>
      <c r="I288" s="17">
        <v>100000</v>
      </c>
      <c r="J288" s="16">
        <v>42769</v>
      </c>
      <c r="K288" s="17">
        <v>100000</v>
      </c>
      <c r="L288" s="16">
        <v>42773</v>
      </c>
      <c r="M288" s="17">
        <v>200000</v>
      </c>
      <c r="N288" s="16">
        <v>42774</v>
      </c>
      <c r="O288" s="17">
        <v>100000</v>
      </c>
      <c r="P288" s="16">
        <v>42776</v>
      </c>
      <c r="Q288" s="17">
        <v>100000</v>
      </c>
      <c r="R288" s="16">
        <v>42779</v>
      </c>
      <c r="S288" s="17">
        <v>100000</v>
      </c>
      <c r="T288" s="16">
        <v>42780</v>
      </c>
      <c r="U288" s="17">
        <v>100000</v>
      </c>
      <c r="V288" s="16">
        <v>42782</v>
      </c>
      <c r="W288" s="17">
        <v>100000</v>
      </c>
      <c r="X288" s="16">
        <v>42783</v>
      </c>
      <c r="Y288" s="17">
        <v>100000</v>
      </c>
      <c r="Z288" s="16">
        <v>42787</v>
      </c>
      <c r="AA288" s="17">
        <v>100000</v>
      </c>
      <c r="AB288" s="16">
        <v>42788</v>
      </c>
      <c r="AC288" s="17">
        <v>100000</v>
      </c>
      <c r="AD288" s="16">
        <v>42789</v>
      </c>
      <c r="AE288" s="17">
        <v>100000</v>
      </c>
      <c r="AF288" s="16">
        <v>42793</v>
      </c>
      <c r="AG288" s="156">
        <v>100000</v>
      </c>
      <c r="AH288" s="16">
        <v>42794</v>
      </c>
      <c r="AI288" s="156">
        <v>100000</v>
      </c>
      <c r="AJ288" s="16"/>
      <c r="AK288" s="156"/>
      <c r="AL288" s="49"/>
      <c r="AN288" s="124"/>
      <c r="AP288" s="124"/>
      <c r="AR288" s="124"/>
      <c r="AT288" s="28"/>
    </row>
    <row r="289" spans="1:46" x14ac:dyDescent="0.25">
      <c r="A289" s="148">
        <v>34</v>
      </c>
      <c r="B289" s="171" t="s">
        <v>245</v>
      </c>
      <c r="C289" s="140"/>
      <c r="D289" s="15">
        <v>2342400</v>
      </c>
      <c r="E289" s="14">
        <f t="shared" si="12"/>
        <v>2342400</v>
      </c>
      <c r="F289" s="16"/>
      <c r="G289" s="17"/>
      <c r="H289" s="87"/>
      <c r="I289" s="17"/>
      <c r="J289" s="124"/>
      <c r="K289" s="17"/>
      <c r="L289" s="16"/>
      <c r="M289" s="17"/>
      <c r="N289" s="16"/>
      <c r="O289" s="17"/>
      <c r="P289" s="16"/>
      <c r="Q289" s="17"/>
      <c r="R289" s="16"/>
      <c r="S289" s="34"/>
      <c r="T289" s="16"/>
      <c r="U289" s="17"/>
      <c r="V289" s="16"/>
      <c r="W289" s="17"/>
      <c r="X289" s="16"/>
      <c r="Y289" s="17"/>
      <c r="Z289" s="16"/>
      <c r="AA289" s="17"/>
      <c r="AB289" s="16"/>
      <c r="AC289" s="17"/>
      <c r="AD289" s="16"/>
      <c r="AE289" s="17"/>
      <c r="AF289" s="16"/>
      <c r="AG289" s="156"/>
      <c r="AH289" s="16"/>
      <c r="AI289" s="156"/>
      <c r="AJ289" s="16"/>
      <c r="AK289" s="156"/>
      <c r="AL289" s="172"/>
      <c r="AN289" s="124"/>
      <c r="AT289" s="28"/>
    </row>
    <row r="290" spans="1:46" x14ac:dyDescent="0.25">
      <c r="A290" s="91">
        <v>35</v>
      </c>
      <c r="B290" s="146" t="s">
        <v>246</v>
      </c>
      <c r="C290" s="112"/>
      <c r="D290" s="15">
        <v>40000</v>
      </c>
      <c r="E290" s="14">
        <f t="shared" si="12"/>
        <v>40000</v>
      </c>
      <c r="F290" s="16"/>
      <c r="G290" s="17"/>
      <c r="H290" s="215"/>
      <c r="I290" s="17"/>
      <c r="J290" s="16"/>
      <c r="K290" s="17"/>
      <c r="L290" s="16"/>
      <c r="M290" s="17"/>
      <c r="N290" s="16"/>
      <c r="O290" s="17"/>
      <c r="P290" s="16"/>
      <c r="Q290" s="17"/>
      <c r="R290" s="16"/>
      <c r="S290" s="17"/>
      <c r="T290" s="16"/>
      <c r="U290" s="17"/>
      <c r="V290" s="16"/>
      <c r="W290" s="17"/>
      <c r="X290" s="16"/>
      <c r="Y290" s="17"/>
      <c r="Z290" s="16"/>
      <c r="AA290" s="17"/>
      <c r="AB290" s="16"/>
      <c r="AC290" s="17"/>
      <c r="AD290" s="16"/>
      <c r="AE290" s="16"/>
      <c r="AF290" s="16"/>
      <c r="AG290" s="156"/>
      <c r="AH290" s="16"/>
      <c r="AI290" s="156"/>
      <c r="AJ290" s="16"/>
      <c r="AK290" s="156"/>
      <c r="AL290" s="28"/>
      <c r="AT290" s="28"/>
    </row>
    <row r="291" spans="1:46" x14ac:dyDescent="0.25">
      <c r="A291" s="148">
        <v>36</v>
      </c>
      <c r="B291" s="155" t="s">
        <v>247</v>
      </c>
      <c r="C291" s="55"/>
      <c r="D291" s="15">
        <v>250000</v>
      </c>
      <c r="E291" s="14">
        <f t="shared" si="12"/>
        <v>250000</v>
      </c>
      <c r="F291" s="16"/>
      <c r="G291" s="17"/>
      <c r="H291" s="215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/>
      <c r="X291" s="16"/>
      <c r="Y291" s="17"/>
      <c r="Z291" s="16"/>
      <c r="AA291" s="17"/>
      <c r="AB291" s="16"/>
      <c r="AC291" s="17"/>
      <c r="AD291" s="16"/>
      <c r="AE291" s="16"/>
      <c r="AF291" s="16"/>
      <c r="AG291" s="156"/>
      <c r="AH291" s="16"/>
      <c r="AI291" s="156"/>
      <c r="AJ291" s="16"/>
      <c r="AK291" s="156"/>
      <c r="AL291" s="28"/>
      <c r="AT291" s="28"/>
    </row>
    <row r="292" spans="1:46" x14ac:dyDescent="0.25">
      <c r="A292" s="91">
        <v>37</v>
      </c>
      <c r="B292" s="146" t="s">
        <v>248</v>
      </c>
      <c r="C292" s="13"/>
      <c r="D292" s="15">
        <v>1437000</v>
      </c>
      <c r="E292" s="14">
        <f t="shared" si="12"/>
        <v>1437000</v>
      </c>
      <c r="F292" s="16"/>
      <c r="G292" s="17"/>
      <c r="H292" s="87"/>
      <c r="I292" s="17"/>
      <c r="J292" s="16"/>
      <c r="K292" s="17"/>
      <c r="L292" s="16"/>
      <c r="M292" s="17"/>
      <c r="N292" s="16"/>
      <c r="O292" s="17"/>
      <c r="P292" s="16"/>
      <c r="Q292" s="34"/>
      <c r="R292" s="16"/>
      <c r="S292" s="17"/>
      <c r="T292" s="16"/>
      <c r="U292" s="17"/>
      <c r="V292" s="16"/>
      <c r="W292" s="17"/>
      <c r="X292" s="16"/>
      <c r="Y292" s="17"/>
      <c r="Z292" s="16"/>
      <c r="AA292" s="17"/>
      <c r="AB292" s="16"/>
      <c r="AC292" s="17"/>
      <c r="AD292" s="16"/>
      <c r="AE292" s="16"/>
      <c r="AF292" s="16"/>
      <c r="AG292" s="156"/>
      <c r="AH292" s="16"/>
      <c r="AI292" s="156"/>
      <c r="AJ292" s="16"/>
      <c r="AK292" s="156"/>
      <c r="AL292" s="28"/>
      <c r="AT292" s="28"/>
    </row>
    <row r="293" spans="1:46" x14ac:dyDescent="0.25">
      <c r="A293" s="148">
        <v>38</v>
      </c>
      <c r="B293" s="159" t="s">
        <v>249</v>
      </c>
      <c r="C293" s="44"/>
      <c r="D293" s="15">
        <v>556900</v>
      </c>
      <c r="E293" s="14">
        <f t="shared" si="12"/>
        <v>556900</v>
      </c>
      <c r="F293" s="16"/>
      <c r="G293" s="17"/>
      <c r="H293" s="215"/>
      <c r="I293" s="34"/>
      <c r="J293" s="16"/>
      <c r="K293" s="17"/>
      <c r="L293" s="16"/>
      <c r="M293" s="17"/>
      <c r="N293" s="16"/>
      <c r="O293" s="17"/>
      <c r="P293" s="16"/>
      <c r="Q293" s="17"/>
      <c r="R293" s="16"/>
      <c r="S293" s="17"/>
      <c r="T293" s="16"/>
      <c r="U293" s="17"/>
      <c r="V293" s="16"/>
      <c r="W293" s="17"/>
      <c r="X293" s="16"/>
      <c r="Y293" s="17"/>
      <c r="Z293" s="16"/>
      <c r="AA293" s="17"/>
      <c r="AB293" s="16"/>
      <c r="AC293" s="17"/>
      <c r="AD293" s="16"/>
      <c r="AE293" s="16"/>
      <c r="AF293" s="16"/>
      <c r="AG293" s="156"/>
      <c r="AH293" s="16"/>
      <c r="AI293" s="156"/>
      <c r="AJ293" s="16"/>
      <c r="AK293" s="156"/>
      <c r="AL293" s="28"/>
      <c r="AT293" s="28"/>
    </row>
    <row r="294" spans="1:46" x14ac:dyDescent="0.25">
      <c r="A294" s="91">
        <v>39</v>
      </c>
      <c r="B294" s="158" t="s">
        <v>250</v>
      </c>
      <c r="C294" s="44"/>
      <c r="D294" s="15">
        <v>701000</v>
      </c>
      <c r="E294" s="14">
        <f t="shared" si="12"/>
        <v>701000</v>
      </c>
      <c r="F294" s="16">
        <v>66696</v>
      </c>
      <c r="G294" s="17"/>
      <c r="H294" s="215"/>
      <c r="I294" s="17"/>
      <c r="J294" s="16"/>
      <c r="K294" s="17"/>
      <c r="L294" s="16"/>
      <c r="M294" s="17"/>
      <c r="N294" s="16"/>
      <c r="O294" s="17"/>
      <c r="P294" s="16"/>
      <c r="Q294" s="17"/>
      <c r="R294" s="16"/>
      <c r="S294" s="17"/>
      <c r="T294" s="16"/>
      <c r="U294" s="17"/>
      <c r="V294" s="16"/>
      <c r="W294" s="17"/>
      <c r="X294" s="16"/>
      <c r="Y294" s="17"/>
      <c r="Z294" s="16"/>
      <c r="AA294" s="17"/>
      <c r="AB294" s="16"/>
      <c r="AC294" s="17"/>
      <c r="AD294" s="16"/>
      <c r="AE294" s="17"/>
      <c r="AF294" s="16"/>
      <c r="AG294" s="156"/>
      <c r="AH294" s="16"/>
      <c r="AI294" s="156"/>
      <c r="AJ294" s="16"/>
      <c r="AK294" s="156"/>
      <c r="AL294" s="28"/>
      <c r="AT294" s="28"/>
    </row>
    <row r="295" spans="1:46" x14ac:dyDescent="0.25">
      <c r="A295" s="148">
        <v>40</v>
      </c>
      <c r="B295" s="167" t="s">
        <v>251</v>
      </c>
      <c r="C295" s="44"/>
      <c r="D295" s="15">
        <v>413000</v>
      </c>
      <c r="E295" s="14">
        <f t="shared" si="12"/>
        <v>473000</v>
      </c>
      <c r="F295" s="16">
        <v>42772</v>
      </c>
      <c r="G295" s="17">
        <v>32000</v>
      </c>
      <c r="H295" s="87">
        <v>42774</v>
      </c>
      <c r="I295" s="17">
        <v>6000</v>
      </c>
      <c r="J295" s="16">
        <v>42776</v>
      </c>
      <c r="K295" s="17">
        <v>4000</v>
      </c>
      <c r="L295" s="16">
        <v>42779</v>
      </c>
      <c r="M295" s="17">
        <v>2000</v>
      </c>
      <c r="N295" s="16">
        <v>42782</v>
      </c>
      <c r="O295" s="17">
        <v>4000</v>
      </c>
      <c r="P295" s="16">
        <v>42787</v>
      </c>
      <c r="Q295" s="34">
        <v>6000</v>
      </c>
      <c r="R295" s="16">
        <v>42794</v>
      </c>
      <c r="S295" s="17">
        <v>6000</v>
      </c>
      <c r="T295" s="16"/>
      <c r="U295" s="17"/>
      <c r="V295" s="16"/>
      <c r="W295" s="17"/>
      <c r="X295" s="16"/>
      <c r="Y295" s="17"/>
      <c r="Z295" s="16"/>
      <c r="AA295" s="17"/>
      <c r="AB295" s="16"/>
      <c r="AC295" s="17"/>
      <c r="AD295" s="16"/>
      <c r="AE295" s="17"/>
      <c r="AF295" s="16"/>
      <c r="AG295" s="156"/>
      <c r="AH295" s="16"/>
      <c r="AI295" s="156"/>
      <c r="AJ295" s="16"/>
      <c r="AK295" s="156"/>
      <c r="AL295" s="49"/>
      <c r="AN295" s="124"/>
      <c r="AT295" s="28"/>
    </row>
    <row r="296" spans="1:46" x14ac:dyDescent="0.25">
      <c r="A296" s="91">
        <v>41</v>
      </c>
      <c r="B296" s="153" t="s">
        <v>252</v>
      </c>
      <c r="C296" s="44"/>
      <c r="D296" s="15">
        <v>889700</v>
      </c>
      <c r="E296" s="14">
        <f t="shared" si="12"/>
        <v>1046700</v>
      </c>
      <c r="F296" s="16">
        <v>42767</v>
      </c>
      <c r="G296" s="17">
        <v>20000</v>
      </c>
      <c r="H296" s="87">
        <v>42768</v>
      </c>
      <c r="I296" s="17">
        <v>5000</v>
      </c>
      <c r="J296" s="16">
        <v>42769</v>
      </c>
      <c r="K296" s="17">
        <v>10000</v>
      </c>
      <c r="L296" s="16">
        <v>42773</v>
      </c>
      <c r="M296" s="17">
        <v>10000</v>
      </c>
      <c r="N296" s="16">
        <v>42774</v>
      </c>
      <c r="O296" s="17">
        <v>5000</v>
      </c>
      <c r="P296" s="16">
        <v>42775</v>
      </c>
      <c r="Q296" s="17">
        <v>10000</v>
      </c>
      <c r="R296" s="16">
        <v>42780</v>
      </c>
      <c r="S296" s="17">
        <v>15000</v>
      </c>
      <c r="T296" s="16">
        <v>42782</v>
      </c>
      <c r="U296" s="17">
        <v>20000</v>
      </c>
      <c r="V296" s="16">
        <v>42788</v>
      </c>
      <c r="W296" s="17">
        <v>12000</v>
      </c>
      <c r="X296" s="16">
        <v>42789</v>
      </c>
      <c r="Y296" s="17">
        <v>50000</v>
      </c>
      <c r="Z296" s="16"/>
      <c r="AA296" s="17"/>
      <c r="AB296" s="16"/>
      <c r="AC296" s="17"/>
      <c r="AD296" s="16"/>
      <c r="AE296" s="34"/>
      <c r="AF296" s="16"/>
      <c r="AG296" s="156"/>
      <c r="AH296" s="16"/>
      <c r="AI296" s="156"/>
      <c r="AJ296" s="16"/>
      <c r="AK296" s="156"/>
      <c r="AL296" s="28"/>
      <c r="AT296" s="28"/>
    </row>
    <row r="297" spans="1:46" x14ac:dyDescent="0.25">
      <c r="A297" s="148">
        <v>42</v>
      </c>
      <c r="B297" s="235" t="s">
        <v>401</v>
      </c>
      <c r="C297" s="44"/>
      <c r="D297" s="15">
        <v>82700</v>
      </c>
      <c r="E297" s="14">
        <f t="shared" si="12"/>
        <v>82700</v>
      </c>
      <c r="F297" s="16"/>
      <c r="G297" s="17"/>
      <c r="H297" s="215"/>
      <c r="I297" s="34"/>
      <c r="J297" s="16"/>
      <c r="K297" s="17"/>
      <c r="L297" s="16"/>
      <c r="M297" s="17"/>
      <c r="N297" s="16"/>
      <c r="O297" s="17"/>
      <c r="P297" s="16"/>
      <c r="Q297" s="17"/>
      <c r="R297" s="16"/>
      <c r="S297" s="17"/>
      <c r="T297" s="16"/>
      <c r="U297" s="17"/>
      <c r="V297" s="16"/>
      <c r="W297" s="17"/>
      <c r="X297" s="16"/>
      <c r="Y297" s="17"/>
      <c r="Z297" s="16"/>
      <c r="AA297" s="17"/>
      <c r="AB297" s="16"/>
      <c r="AC297" s="17"/>
      <c r="AD297" s="16"/>
      <c r="AE297" s="16"/>
      <c r="AF297" s="16"/>
      <c r="AG297" s="156"/>
      <c r="AH297" s="16"/>
      <c r="AI297" s="156"/>
      <c r="AJ297" s="16"/>
      <c r="AK297" s="156"/>
      <c r="AL297" s="28"/>
      <c r="AT297" s="28"/>
    </row>
    <row r="298" spans="1:46" x14ac:dyDescent="0.25">
      <c r="A298" s="91">
        <v>43</v>
      </c>
      <c r="B298" s="158" t="s">
        <v>253</v>
      </c>
      <c r="C298" s="44"/>
      <c r="D298" s="15">
        <v>484200</v>
      </c>
      <c r="E298" s="14">
        <f t="shared" si="12"/>
        <v>484200</v>
      </c>
      <c r="F298" s="16"/>
      <c r="G298" s="34"/>
      <c r="H298" s="215"/>
      <c r="I298" s="17"/>
      <c r="J298" s="16"/>
      <c r="K298" s="17"/>
      <c r="L298" s="16"/>
      <c r="M298" s="17"/>
      <c r="N298" s="16"/>
      <c r="O298" s="17"/>
      <c r="P298" s="16"/>
      <c r="Q298" s="17"/>
      <c r="R298" s="16"/>
      <c r="S298" s="17"/>
      <c r="T298" s="16"/>
      <c r="U298" s="17"/>
      <c r="V298" s="16"/>
      <c r="W298" s="17"/>
      <c r="X298" s="16"/>
      <c r="Y298" s="17"/>
      <c r="Z298" s="16"/>
      <c r="AA298" s="17"/>
      <c r="AB298" s="16"/>
      <c r="AC298" s="17"/>
      <c r="AD298" s="16"/>
      <c r="AE298" s="16"/>
      <c r="AF298" s="16"/>
      <c r="AG298" s="156"/>
      <c r="AH298" s="16"/>
      <c r="AI298" s="156"/>
      <c r="AJ298" s="16"/>
      <c r="AK298" s="156"/>
      <c r="AL298" s="28"/>
      <c r="AT298" s="28"/>
    </row>
    <row r="299" spans="1:46" x14ac:dyDescent="0.25">
      <c r="A299" s="148">
        <v>44</v>
      </c>
      <c r="B299" s="158" t="s">
        <v>254</v>
      </c>
      <c r="C299" s="44"/>
      <c r="D299" s="15">
        <v>2543000</v>
      </c>
      <c r="E299" s="14">
        <f t="shared" si="12"/>
        <v>2543000</v>
      </c>
      <c r="F299" s="16"/>
      <c r="G299" s="17"/>
      <c r="H299" s="87"/>
      <c r="I299" s="17"/>
      <c r="J299" s="16"/>
      <c r="K299" s="17"/>
      <c r="L299" s="16"/>
      <c r="M299" s="17"/>
      <c r="N299" s="16"/>
      <c r="O299" s="17"/>
      <c r="P299" s="16"/>
      <c r="Q299" s="17"/>
      <c r="R299" s="16"/>
      <c r="S299" s="17"/>
      <c r="T299" s="16"/>
      <c r="U299" s="17"/>
      <c r="V299" s="16"/>
      <c r="W299" s="17"/>
      <c r="X299" s="16"/>
      <c r="Y299" s="17"/>
      <c r="Z299" s="16"/>
      <c r="AA299" s="17"/>
      <c r="AB299" s="16"/>
      <c r="AC299" s="17"/>
      <c r="AD299" s="16"/>
      <c r="AE299" s="16"/>
      <c r="AF299" s="16"/>
      <c r="AG299" s="156"/>
      <c r="AH299" s="16"/>
      <c r="AI299" s="156"/>
      <c r="AJ299" s="16"/>
      <c r="AK299" s="156"/>
      <c r="AL299" s="28"/>
      <c r="AT299" s="28"/>
    </row>
    <row r="300" spans="1:46" x14ac:dyDescent="0.25">
      <c r="A300" s="91">
        <v>45</v>
      </c>
      <c r="B300" s="167" t="s">
        <v>255</v>
      </c>
      <c r="C300" s="44"/>
      <c r="D300" s="15">
        <v>730000</v>
      </c>
      <c r="E300" s="14">
        <f t="shared" si="12"/>
        <v>730000</v>
      </c>
      <c r="F300" s="16"/>
      <c r="G300" s="17"/>
      <c r="H300" s="87"/>
      <c r="I300" s="17"/>
      <c r="J300" s="16"/>
      <c r="K300" s="17"/>
      <c r="L300" s="16"/>
      <c r="M300" s="17"/>
      <c r="N300" s="16"/>
      <c r="O300" s="17"/>
      <c r="P300" s="16"/>
      <c r="Q300" s="17"/>
      <c r="R300" s="16"/>
      <c r="S300" s="17"/>
      <c r="T300" s="16"/>
      <c r="U300" s="17"/>
      <c r="V300" s="16"/>
      <c r="W300" s="17"/>
      <c r="X300" s="16"/>
      <c r="Y300" s="17"/>
      <c r="Z300" s="16"/>
      <c r="AA300" s="17"/>
      <c r="AB300" s="16"/>
      <c r="AC300" s="17"/>
      <c r="AD300" s="16"/>
      <c r="AE300" s="16"/>
      <c r="AF300" s="16"/>
      <c r="AG300" s="156"/>
      <c r="AH300" s="16"/>
      <c r="AI300" s="156"/>
      <c r="AJ300" s="16"/>
      <c r="AK300" s="156"/>
      <c r="AL300" s="28"/>
      <c r="AT300" s="28"/>
    </row>
    <row r="301" spans="1:46" x14ac:dyDescent="0.25">
      <c r="A301" s="148">
        <v>46</v>
      </c>
      <c r="B301" s="167" t="s">
        <v>256</v>
      </c>
      <c r="C301" s="44"/>
      <c r="D301" s="15">
        <v>1535000</v>
      </c>
      <c r="E301" s="14">
        <f t="shared" si="12"/>
        <v>1580000</v>
      </c>
      <c r="F301" s="16">
        <v>42767</v>
      </c>
      <c r="G301" s="17">
        <v>10000</v>
      </c>
      <c r="H301" s="87">
        <v>42769</v>
      </c>
      <c r="I301" s="17">
        <v>5000</v>
      </c>
      <c r="J301" s="16">
        <v>42772</v>
      </c>
      <c r="K301" s="17">
        <v>10000</v>
      </c>
      <c r="L301" s="16">
        <v>42780</v>
      </c>
      <c r="M301" s="17">
        <v>10000</v>
      </c>
      <c r="N301" s="16">
        <v>42794</v>
      </c>
      <c r="O301" s="17">
        <v>10000</v>
      </c>
      <c r="P301" s="16"/>
      <c r="Q301" s="17"/>
      <c r="R301" s="16"/>
      <c r="S301" s="17"/>
      <c r="T301" s="16"/>
      <c r="U301" s="17"/>
      <c r="V301" s="16"/>
      <c r="W301" s="17"/>
      <c r="X301" s="16"/>
      <c r="Y301" s="17"/>
      <c r="Z301" s="16"/>
      <c r="AA301" s="17"/>
      <c r="AB301" s="16"/>
      <c r="AC301" s="17"/>
      <c r="AD301" s="16"/>
      <c r="AE301" s="17"/>
      <c r="AF301" s="16"/>
      <c r="AG301" s="156"/>
      <c r="AH301" s="16"/>
      <c r="AI301" s="156"/>
      <c r="AJ301" s="16"/>
      <c r="AK301" s="156"/>
      <c r="AL301" s="28"/>
      <c r="AT301" s="28"/>
    </row>
    <row r="302" spans="1:46" x14ac:dyDescent="0.25">
      <c r="A302" s="91">
        <v>47</v>
      </c>
      <c r="B302" s="159" t="s">
        <v>257</v>
      </c>
      <c r="C302" s="44"/>
      <c r="D302" s="15">
        <v>549000</v>
      </c>
      <c r="E302" s="14">
        <f t="shared" si="12"/>
        <v>673000</v>
      </c>
      <c r="F302" s="16">
        <v>42768</v>
      </c>
      <c r="G302" s="17">
        <v>5000</v>
      </c>
      <c r="H302" s="87">
        <v>42772</v>
      </c>
      <c r="I302" s="17">
        <v>5000</v>
      </c>
      <c r="J302" s="16">
        <v>42773</v>
      </c>
      <c r="K302" s="17">
        <v>10000</v>
      </c>
      <c r="L302" s="16">
        <v>42774</v>
      </c>
      <c r="M302" s="17">
        <v>5000</v>
      </c>
      <c r="N302" s="16">
        <v>42775</v>
      </c>
      <c r="O302" s="17">
        <v>2000</v>
      </c>
      <c r="P302" s="16">
        <v>42779</v>
      </c>
      <c r="Q302" s="17">
        <v>10000</v>
      </c>
      <c r="R302" s="16">
        <v>42780</v>
      </c>
      <c r="S302" s="17">
        <v>10000</v>
      </c>
      <c r="T302" s="16">
        <v>42786</v>
      </c>
      <c r="U302" s="17">
        <v>5000</v>
      </c>
      <c r="V302" s="16" t="s">
        <v>393</v>
      </c>
      <c r="W302" s="17">
        <v>10000</v>
      </c>
      <c r="X302" s="16">
        <v>42788</v>
      </c>
      <c r="Y302" s="17">
        <v>5000</v>
      </c>
      <c r="Z302" s="16">
        <v>42789</v>
      </c>
      <c r="AA302" s="17">
        <v>5000</v>
      </c>
      <c r="AB302" s="16">
        <v>42790</v>
      </c>
      <c r="AC302" s="17">
        <v>22000</v>
      </c>
      <c r="AD302" s="16">
        <v>42793</v>
      </c>
      <c r="AE302" s="17">
        <v>20000</v>
      </c>
      <c r="AF302" s="16">
        <v>42794</v>
      </c>
      <c r="AG302" s="156">
        <v>10000</v>
      </c>
      <c r="AH302" s="16"/>
      <c r="AI302" s="156"/>
      <c r="AJ302" s="16"/>
      <c r="AK302" s="156"/>
      <c r="AL302" s="28"/>
      <c r="AT302" s="28"/>
    </row>
    <row r="303" spans="1:46" x14ac:dyDescent="0.25">
      <c r="A303" s="148">
        <v>48</v>
      </c>
      <c r="B303" s="159" t="s">
        <v>258</v>
      </c>
      <c r="C303" s="44"/>
      <c r="D303" s="15">
        <v>198050</v>
      </c>
      <c r="E303" s="14">
        <f t="shared" si="12"/>
        <v>198050</v>
      </c>
      <c r="F303" s="16"/>
      <c r="G303" s="34"/>
      <c r="H303" s="215"/>
      <c r="I303" s="17"/>
      <c r="J303" s="16"/>
      <c r="K303" s="17"/>
      <c r="L303" s="16"/>
      <c r="M303" s="17"/>
      <c r="N303" s="16"/>
      <c r="O303" s="17"/>
      <c r="P303" s="16"/>
      <c r="Q303" s="17"/>
      <c r="R303" s="16"/>
      <c r="S303" s="17"/>
      <c r="T303" s="16"/>
      <c r="U303" s="17"/>
      <c r="V303" s="16"/>
      <c r="W303" s="17"/>
      <c r="X303" s="16"/>
      <c r="Y303" s="17"/>
      <c r="Z303" s="16"/>
      <c r="AA303" s="17"/>
      <c r="AB303" s="16"/>
      <c r="AC303" s="17"/>
      <c r="AD303" s="16"/>
      <c r="AE303" s="16"/>
      <c r="AF303" s="16"/>
      <c r="AG303" s="156"/>
      <c r="AH303" s="16"/>
      <c r="AI303" s="156"/>
      <c r="AJ303" s="16"/>
      <c r="AK303" s="156"/>
      <c r="AL303" s="28"/>
      <c r="AT303" s="28"/>
    </row>
    <row r="304" spans="1:46" x14ac:dyDescent="0.25">
      <c r="A304" s="91">
        <v>49</v>
      </c>
      <c r="B304" s="146" t="s">
        <v>259</v>
      </c>
      <c r="C304" s="44"/>
      <c r="D304" s="15">
        <v>248200</v>
      </c>
      <c r="E304" s="14">
        <f t="shared" si="12"/>
        <v>248200</v>
      </c>
      <c r="F304" s="16"/>
      <c r="G304" s="34"/>
      <c r="H304" s="215"/>
      <c r="I304" s="17"/>
      <c r="J304" s="16"/>
      <c r="K304" s="17"/>
      <c r="L304" s="16"/>
      <c r="M304" s="17"/>
      <c r="N304" s="16"/>
      <c r="O304" s="17"/>
      <c r="P304" s="16"/>
      <c r="Q304" s="17"/>
      <c r="R304" s="16"/>
      <c r="S304" s="17"/>
      <c r="T304" s="16"/>
      <c r="U304" s="17"/>
      <c r="V304" s="16"/>
      <c r="W304" s="17"/>
      <c r="X304" s="17"/>
      <c r="Y304" s="17"/>
      <c r="Z304" s="16"/>
      <c r="AA304" s="17"/>
      <c r="AB304" s="16"/>
      <c r="AC304" s="17"/>
      <c r="AD304" s="16"/>
      <c r="AE304" s="16"/>
      <c r="AF304" s="16"/>
      <c r="AG304" s="156"/>
      <c r="AH304" s="16"/>
      <c r="AI304" s="156"/>
      <c r="AJ304" s="16"/>
      <c r="AK304" s="156"/>
      <c r="AL304" s="28"/>
      <c r="AT304" s="28"/>
    </row>
    <row r="305" spans="1:46" x14ac:dyDescent="0.25">
      <c r="A305" s="148">
        <v>50</v>
      </c>
      <c r="B305" s="153" t="s">
        <v>260</v>
      </c>
      <c r="C305" s="44"/>
      <c r="D305" s="15">
        <v>2085470</v>
      </c>
      <c r="E305" s="14">
        <f t="shared" si="12"/>
        <v>2320470</v>
      </c>
      <c r="F305" s="16">
        <v>42769</v>
      </c>
      <c r="G305" s="17">
        <v>10000</v>
      </c>
      <c r="H305" s="87">
        <v>42773</v>
      </c>
      <c r="I305" s="17">
        <v>10000</v>
      </c>
      <c r="J305" s="16">
        <v>42774</v>
      </c>
      <c r="K305" s="17">
        <v>10000</v>
      </c>
      <c r="L305" s="16">
        <v>42779</v>
      </c>
      <c r="M305" s="17">
        <v>20000</v>
      </c>
      <c r="N305" s="16">
        <v>42780</v>
      </c>
      <c r="O305" s="17">
        <v>20000</v>
      </c>
      <c r="P305" s="16">
        <v>42782</v>
      </c>
      <c r="Q305" s="17">
        <v>10000</v>
      </c>
      <c r="R305" s="16">
        <v>42788</v>
      </c>
      <c r="S305" s="17">
        <v>20000</v>
      </c>
      <c r="T305" s="16">
        <v>42789</v>
      </c>
      <c r="U305" s="34">
        <v>20000</v>
      </c>
      <c r="V305" s="16">
        <v>42793</v>
      </c>
      <c r="W305" s="17">
        <v>100000</v>
      </c>
      <c r="X305" s="16">
        <v>42794</v>
      </c>
      <c r="Y305" s="17">
        <v>10000</v>
      </c>
      <c r="Z305" s="16">
        <v>42794</v>
      </c>
      <c r="AA305" s="17">
        <v>5000</v>
      </c>
      <c r="AB305" s="16"/>
      <c r="AC305" s="17"/>
      <c r="AD305" s="16"/>
      <c r="AE305" s="156"/>
      <c r="AF305" s="16"/>
      <c r="AG305" s="156"/>
      <c r="AH305" s="16"/>
      <c r="AI305" s="156"/>
      <c r="AJ305" s="16"/>
      <c r="AK305" s="156"/>
      <c r="AL305" s="28"/>
      <c r="AT305" s="28"/>
    </row>
    <row r="306" spans="1:46" x14ac:dyDescent="0.25">
      <c r="A306" s="91">
        <v>51</v>
      </c>
      <c r="B306" s="159" t="s">
        <v>261</v>
      </c>
      <c r="C306" s="44"/>
      <c r="D306" s="15">
        <v>1031500</v>
      </c>
      <c r="E306" s="14">
        <f t="shared" si="12"/>
        <v>1031500</v>
      </c>
      <c r="F306" s="16"/>
      <c r="G306" s="17"/>
      <c r="H306" s="87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/>
      <c r="X306" s="16"/>
      <c r="Y306" s="17"/>
      <c r="Z306" s="16"/>
      <c r="AA306" s="17"/>
      <c r="AB306" s="16"/>
      <c r="AC306" s="17"/>
      <c r="AD306" s="16"/>
      <c r="AE306" s="17"/>
      <c r="AF306" s="16"/>
      <c r="AG306" s="156"/>
      <c r="AH306" s="16"/>
      <c r="AI306" s="156"/>
      <c r="AJ306" s="16"/>
      <c r="AK306" s="156"/>
      <c r="AL306" s="28"/>
      <c r="AT306" s="28"/>
    </row>
    <row r="307" spans="1:46" ht="16.5" customHeight="1" x14ac:dyDescent="0.25">
      <c r="A307" s="148">
        <v>52</v>
      </c>
      <c r="B307" s="159" t="s">
        <v>262</v>
      </c>
      <c r="C307" s="44"/>
      <c r="D307" s="15">
        <v>310000</v>
      </c>
      <c r="E307" s="14">
        <f t="shared" si="12"/>
        <v>310000</v>
      </c>
      <c r="F307" s="16"/>
      <c r="G307" s="17"/>
      <c r="H307" s="215"/>
      <c r="I307" s="17"/>
      <c r="J307" s="16"/>
      <c r="K307" s="17"/>
      <c r="L307" s="16"/>
      <c r="M307" s="17"/>
      <c r="N307" s="16"/>
      <c r="O307" s="17"/>
      <c r="P307" s="16"/>
      <c r="Q307" s="17"/>
      <c r="R307" s="16"/>
      <c r="S307" s="17"/>
      <c r="T307" s="16"/>
      <c r="U307" s="17"/>
      <c r="V307" s="16"/>
      <c r="W307" s="17"/>
      <c r="X307" s="16"/>
      <c r="Y307" s="17"/>
      <c r="Z307" s="16"/>
      <c r="AA307" s="17"/>
      <c r="AB307" s="16"/>
      <c r="AC307" s="17"/>
      <c r="AD307" s="16"/>
      <c r="AE307" s="16"/>
      <c r="AF307" s="16"/>
      <c r="AG307" s="156"/>
      <c r="AH307" s="16"/>
      <c r="AI307" s="156"/>
      <c r="AJ307" s="16"/>
      <c r="AK307" s="156"/>
      <c r="AL307" s="28"/>
      <c r="AT307" s="28"/>
    </row>
    <row r="308" spans="1:46" x14ac:dyDescent="0.25">
      <c r="A308" s="91">
        <v>53</v>
      </c>
      <c r="B308" s="158" t="s">
        <v>263</v>
      </c>
      <c r="C308" s="44"/>
      <c r="D308" s="15">
        <v>434100</v>
      </c>
      <c r="E308" s="14">
        <f t="shared" si="12"/>
        <v>449100</v>
      </c>
      <c r="F308" s="16">
        <v>42773</v>
      </c>
      <c r="G308" s="17">
        <v>15000</v>
      </c>
      <c r="H308" s="87"/>
      <c r="I308" s="17"/>
      <c r="J308" s="16"/>
      <c r="K308" s="17"/>
      <c r="L308" s="16"/>
      <c r="M308" s="17"/>
      <c r="N308" s="16"/>
      <c r="O308" s="17"/>
      <c r="P308" s="16"/>
      <c r="Q308" s="17"/>
      <c r="R308" s="16"/>
      <c r="S308" s="17"/>
      <c r="T308" s="16"/>
      <c r="U308" s="17"/>
      <c r="V308" s="16"/>
      <c r="W308" s="17"/>
      <c r="X308" s="16"/>
      <c r="Y308" s="17"/>
      <c r="Z308" s="16"/>
      <c r="AA308" s="17"/>
      <c r="AB308" s="16"/>
      <c r="AC308" s="17"/>
      <c r="AD308" s="16"/>
      <c r="AE308" s="17"/>
      <c r="AF308" s="16"/>
      <c r="AG308" s="156"/>
      <c r="AH308" s="16"/>
      <c r="AI308" s="156"/>
      <c r="AJ308" s="16"/>
      <c r="AK308" s="156"/>
      <c r="AL308" s="28"/>
      <c r="AT308" s="28"/>
    </row>
    <row r="309" spans="1:46" x14ac:dyDescent="0.25">
      <c r="A309" s="148">
        <v>54</v>
      </c>
      <c r="B309" s="159" t="s">
        <v>264</v>
      </c>
      <c r="C309" s="44"/>
      <c r="D309" s="15">
        <v>50000</v>
      </c>
      <c r="E309" s="14">
        <f t="shared" si="12"/>
        <v>83000</v>
      </c>
      <c r="F309" s="16">
        <v>42794</v>
      </c>
      <c r="G309" s="17">
        <v>33000</v>
      </c>
      <c r="H309" s="215"/>
      <c r="I309" s="17"/>
      <c r="J309" s="16"/>
      <c r="K309" s="17"/>
      <c r="L309" s="16"/>
      <c r="M309" s="17"/>
      <c r="N309" s="16"/>
      <c r="O309" s="17"/>
      <c r="P309" s="16"/>
      <c r="Q309" s="17"/>
      <c r="R309" s="16"/>
      <c r="S309" s="17"/>
      <c r="T309" s="16"/>
      <c r="U309" s="17"/>
      <c r="V309" s="16"/>
      <c r="W309" s="17"/>
      <c r="X309" s="16"/>
      <c r="Y309" s="17"/>
      <c r="Z309" s="16"/>
      <c r="AA309" s="17"/>
      <c r="AB309" s="16"/>
      <c r="AC309" s="17"/>
      <c r="AD309" s="16"/>
      <c r="AE309" s="16"/>
      <c r="AF309" s="16"/>
      <c r="AG309" s="156"/>
      <c r="AH309" s="16"/>
      <c r="AI309" s="156"/>
      <c r="AJ309" s="16"/>
      <c r="AK309" s="156"/>
      <c r="AL309" s="28"/>
      <c r="AT309" s="28"/>
    </row>
    <row r="310" spans="1:46" x14ac:dyDescent="0.25">
      <c r="A310" s="91">
        <v>55</v>
      </c>
      <c r="B310" s="159" t="s">
        <v>265</v>
      </c>
      <c r="C310" s="44"/>
      <c r="D310" s="15">
        <v>1928000</v>
      </c>
      <c r="E310" s="14">
        <f t="shared" si="12"/>
        <v>2008000</v>
      </c>
      <c r="F310" s="16">
        <v>42779</v>
      </c>
      <c r="G310" s="17">
        <v>80000</v>
      </c>
      <c r="H310" s="87"/>
      <c r="I310" s="17"/>
      <c r="J310" s="16"/>
      <c r="K310" s="17"/>
      <c r="L310" s="16"/>
      <c r="M310" s="17"/>
      <c r="N310" s="16"/>
      <c r="O310" s="17"/>
      <c r="P310" s="16"/>
      <c r="Q310" s="17"/>
      <c r="R310" s="16"/>
      <c r="S310" s="17"/>
      <c r="T310" s="16"/>
      <c r="U310" s="34"/>
      <c r="V310" s="16"/>
      <c r="W310" s="17"/>
      <c r="X310" s="16"/>
      <c r="Y310" s="17"/>
      <c r="Z310" s="16"/>
      <c r="AA310" s="17"/>
      <c r="AB310" s="16"/>
      <c r="AC310" s="17"/>
      <c r="AD310" s="16"/>
      <c r="AE310" s="16"/>
      <c r="AF310" s="16"/>
      <c r="AG310" s="156"/>
      <c r="AH310" s="16"/>
      <c r="AI310" s="156"/>
      <c r="AJ310" s="16"/>
      <c r="AK310" s="156"/>
      <c r="AL310" s="28"/>
      <c r="AT310" s="28"/>
    </row>
    <row r="311" spans="1:46" x14ac:dyDescent="0.25">
      <c r="A311" s="148">
        <v>56</v>
      </c>
      <c r="B311" s="167" t="s">
        <v>266</v>
      </c>
      <c r="C311" s="44"/>
      <c r="D311" s="15">
        <v>538000</v>
      </c>
      <c r="E311" s="14">
        <f t="shared" si="12"/>
        <v>618000</v>
      </c>
      <c r="F311" s="16">
        <v>42767</v>
      </c>
      <c r="G311" s="17">
        <v>10000</v>
      </c>
      <c r="H311" s="87">
        <v>42774</v>
      </c>
      <c r="I311" s="17">
        <v>10000</v>
      </c>
      <c r="J311" s="16">
        <v>42776</v>
      </c>
      <c r="K311" s="17">
        <v>10000</v>
      </c>
      <c r="L311" s="16">
        <v>42780</v>
      </c>
      <c r="M311" s="17">
        <v>5000</v>
      </c>
      <c r="N311" s="16">
        <v>42783</v>
      </c>
      <c r="O311" s="17">
        <v>15000</v>
      </c>
      <c r="P311" s="16">
        <v>42793</v>
      </c>
      <c r="Q311" s="17">
        <v>20000</v>
      </c>
      <c r="R311" s="16">
        <v>42794</v>
      </c>
      <c r="S311" s="17">
        <v>10000</v>
      </c>
      <c r="T311" s="16"/>
      <c r="U311" s="17"/>
      <c r="V311" s="16"/>
      <c r="W311" s="17"/>
      <c r="X311" s="16"/>
      <c r="Y311" s="17"/>
      <c r="Z311" s="16"/>
      <c r="AA311" s="17"/>
      <c r="AB311" s="16"/>
      <c r="AC311" s="17"/>
      <c r="AD311" s="16"/>
      <c r="AE311" s="17"/>
      <c r="AF311" s="16"/>
      <c r="AG311" s="156"/>
      <c r="AH311" s="16"/>
      <c r="AI311" s="156"/>
      <c r="AJ311" s="16"/>
      <c r="AK311" s="156"/>
      <c r="AL311" s="49"/>
      <c r="AN311" s="124"/>
      <c r="AT311" s="28"/>
    </row>
    <row r="312" spans="1:46" x14ac:dyDescent="0.25">
      <c r="A312" s="91">
        <v>57</v>
      </c>
      <c r="B312" s="167" t="s">
        <v>267</v>
      </c>
      <c r="C312" s="44"/>
      <c r="D312" s="15">
        <v>106370</v>
      </c>
      <c r="E312" s="14">
        <f t="shared" si="12"/>
        <v>6370</v>
      </c>
      <c r="F312" s="16">
        <v>42767</v>
      </c>
      <c r="G312" s="34">
        <v>-100000</v>
      </c>
      <c r="H312" s="87"/>
      <c r="I312" s="17"/>
      <c r="J312" s="16"/>
      <c r="K312" s="17"/>
      <c r="L312" s="16"/>
      <c r="M312" s="17"/>
      <c r="N312" s="16"/>
      <c r="O312" s="17"/>
      <c r="P312" s="16"/>
      <c r="Q312" s="17"/>
      <c r="R312" s="16"/>
      <c r="S312" s="17"/>
      <c r="T312" s="16"/>
      <c r="U312" s="17"/>
      <c r="V312" s="16"/>
      <c r="W312" s="17"/>
      <c r="X312" s="16"/>
      <c r="Y312" s="17"/>
      <c r="Z312" s="16"/>
      <c r="AA312" s="17"/>
      <c r="AB312" s="16"/>
      <c r="AC312" s="17"/>
      <c r="AD312" s="16"/>
      <c r="AE312" s="16"/>
      <c r="AF312" s="16"/>
      <c r="AG312" s="156"/>
      <c r="AH312" s="16"/>
      <c r="AI312" s="156"/>
      <c r="AJ312" s="16"/>
      <c r="AK312" s="156"/>
      <c r="AL312" s="28"/>
      <c r="AT312" s="28"/>
    </row>
    <row r="313" spans="1:46" x14ac:dyDescent="0.25">
      <c r="A313" s="148">
        <v>58</v>
      </c>
      <c r="B313" s="167" t="s">
        <v>268</v>
      </c>
      <c r="C313" s="44"/>
      <c r="D313" s="15">
        <v>700000</v>
      </c>
      <c r="E313" s="14">
        <f t="shared" si="12"/>
        <v>700000</v>
      </c>
      <c r="F313" s="16"/>
      <c r="G313" s="17"/>
      <c r="H313" s="87"/>
      <c r="I313" s="17"/>
      <c r="J313" s="16"/>
      <c r="K313" s="17"/>
      <c r="L313" s="16"/>
      <c r="M313" s="17"/>
      <c r="N313" s="16"/>
      <c r="O313" s="17"/>
      <c r="P313" s="16"/>
      <c r="Q313" s="17"/>
      <c r="R313" s="16"/>
      <c r="S313" s="17"/>
      <c r="T313" s="16"/>
      <c r="U313" s="17"/>
      <c r="V313" s="16"/>
      <c r="W313" s="17"/>
      <c r="X313" s="16"/>
      <c r="Y313" s="17"/>
      <c r="Z313" s="16"/>
      <c r="AA313" s="17"/>
      <c r="AB313" s="16"/>
      <c r="AC313" s="17"/>
      <c r="AD313" s="16"/>
      <c r="AE313" s="16"/>
      <c r="AF313" s="16"/>
      <c r="AG313" s="156"/>
      <c r="AH313" s="16"/>
      <c r="AI313" s="156"/>
      <c r="AJ313" s="16"/>
      <c r="AK313" s="156"/>
      <c r="AL313" s="28"/>
      <c r="AT313" s="28"/>
    </row>
    <row r="314" spans="1:46" x14ac:dyDescent="0.25">
      <c r="A314" s="91">
        <v>59</v>
      </c>
      <c r="B314" s="158" t="s">
        <v>269</v>
      </c>
      <c r="C314" s="44"/>
      <c r="D314" s="15">
        <v>968000</v>
      </c>
      <c r="E314" s="14">
        <f t="shared" si="12"/>
        <v>1018000</v>
      </c>
      <c r="F314" s="16">
        <v>42774</v>
      </c>
      <c r="G314" s="17">
        <v>50000</v>
      </c>
      <c r="H314" s="87"/>
      <c r="I314" s="17"/>
      <c r="J314" s="16"/>
      <c r="K314" s="17"/>
      <c r="L314" s="16"/>
      <c r="M314" s="17"/>
      <c r="N314" s="16"/>
      <c r="O314" s="17"/>
      <c r="P314" s="16"/>
      <c r="Q314" s="17"/>
      <c r="R314" s="16"/>
      <c r="S314" s="17"/>
      <c r="T314" s="16"/>
      <c r="U314" s="17"/>
      <c r="V314" s="16"/>
      <c r="W314" s="17"/>
      <c r="X314" s="16"/>
      <c r="Y314" s="17"/>
      <c r="Z314" s="16"/>
      <c r="AA314" s="17"/>
      <c r="AB314" s="16"/>
      <c r="AC314" s="17"/>
      <c r="AD314" s="16"/>
      <c r="AE314" s="16"/>
      <c r="AF314" s="16"/>
      <c r="AG314" s="156"/>
      <c r="AH314" s="16"/>
      <c r="AI314" s="156"/>
      <c r="AJ314" s="16"/>
      <c r="AK314" s="156"/>
      <c r="AL314" s="28"/>
      <c r="AT314" s="28"/>
    </row>
    <row r="315" spans="1:46" x14ac:dyDescent="0.25">
      <c r="A315" s="148">
        <v>60</v>
      </c>
      <c r="B315" s="171" t="s">
        <v>270</v>
      </c>
      <c r="C315" s="44"/>
      <c r="D315" s="15">
        <v>160000</v>
      </c>
      <c r="E315" s="14">
        <f t="shared" si="12"/>
        <v>160000</v>
      </c>
      <c r="F315" s="16"/>
      <c r="G315" s="17"/>
      <c r="H315" s="215"/>
      <c r="I315" s="17"/>
      <c r="J315" s="16"/>
      <c r="K315" s="17"/>
      <c r="L315" s="16"/>
      <c r="M315" s="17"/>
      <c r="N315" s="16"/>
      <c r="O315" s="17"/>
      <c r="P315" s="16"/>
      <c r="Q315" s="17"/>
      <c r="R315" s="16"/>
      <c r="S315" s="17"/>
      <c r="T315" s="16"/>
      <c r="U315" s="17"/>
      <c r="V315" s="16"/>
      <c r="W315" s="17"/>
      <c r="X315" s="16"/>
      <c r="Y315" s="17"/>
      <c r="Z315" s="16"/>
      <c r="AA315" s="17"/>
      <c r="AB315" s="16"/>
      <c r="AC315" s="17"/>
      <c r="AD315" s="16"/>
      <c r="AE315" s="16"/>
      <c r="AF315" s="16"/>
      <c r="AG315" s="156"/>
      <c r="AH315" s="16"/>
      <c r="AI315" s="156"/>
      <c r="AJ315" s="16"/>
      <c r="AK315" s="156"/>
      <c r="AL315" s="28"/>
      <c r="AT315" s="28"/>
    </row>
    <row r="316" spans="1:46" x14ac:dyDescent="0.25">
      <c r="A316" s="91">
        <v>61</v>
      </c>
      <c r="B316" s="159" t="s">
        <v>271</v>
      </c>
      <c r="C316" s="44"/>
      <c r="D316" s="15">
        <v>1115000</v>
      </c>
      <c r="E316" s="14">
        <f t="shared" si="12"/>
        <v>1115000</v>
      </c>
      <c r="F316" s="16"/>
      <c r="G316" s="17"/>
      <c r="H316" s="215"/>
      <c r="I316" s="17"/>
      <c r="J316" s="16"/>
      <c r="K316" s="17"/>
      <c r="L316" s="16"/>
      <c r="M316" s="17"/>
      <c r="N316" s="16"/>
      <c r="O316" s="17"/>
      <c r="P316" s="16"/>
      <c r="Q316" s="17"/>
      <c r="R316" s="16"/>
      <c r="S316" s="17"/>
      <c r="T316" s="16"/>
      <c r="U316" s="17"/>
      <c r="V316" s="16"/>
      <c r="W316" s="17"/>
      <c r="X316" s="16"/>
      <c r="Y316" s="17"/>
      <c r="Z316" s="16"/>
      <c r="AA316" s="17"/>
      <c r="AB316" s="16"/>
      <c r="AC316" s="17"/>
      <c r="AD316" s="16"/>
      <c r="AE316" s="16"/>
      <c r="AF316" s="16"/>
      <c r="AG316" s="156"/>
      <c r="AH316" s="16"/>
      <c r="AI316" s="156"/>
      <c r="AJ316" s="16"/>
      <c r="AK316" s="156"/>
      <c r="AL316" s="28"/>
      <c r="AT316" s="28"/>
    </row>
    <row r="317" spans="1:46" x14ac:dyDescent="0.25">
      <c r="A317" s="148">
        <v>62</v>
      </c>
      <c r="B317" s="158" t="s">
        <v>272</v>
      </c>
      <c r="C317" s="44"/>
      <c r="D317" s="15">
        <v>380000</v>
      </c>
      <c r="E317" s="14">
        <f t="shared" si="12"/>
        <v>380000</v>
      </c>
      <c r="F317" s="16"/>
      <c r="G317" s="17"/>
      <c r="H317" s="87"/>
      <c r="I317" s="17"/>
      <c r="J317" s="16"/>
      <c r="K317" s="17"/>
      <c r="L317" s="16"/>
      <c r="M317" s="17"/>
      <c r="N317" s="16"/>
      <c r="O317" s="17"/>
      <c r="P317" s="16"/>
      <c r="Q317" s="17"/>
      <c r="R317" s="16"/>
      <c r="S317" s="17"/>
      <c r="T317" s="16"/>
      <c r="U317" s="17"/>
      <c r="V317" s="16"/>
      <c r="W317" s="17"/>
      <c r="X317" s="16"/>
      <c r="Y317" s="17"/>
      <c r="Z317" s="16"/>
      <c r="AA317" s="17"/>
      <c r="AB317" s="16"/>
      <c r="AC317" s="17"/>
      <c r="AD317" s="16"/>
      <c r="AE317" s="16"/>
      <c r="AF317" s="16"/>
      <c r="AG317" s="156"/>
      <c r="AH317" s="16"/>
      <c r="AI317" s="156"/>
      <c r="AJ317" s="16"/>
      <c r="AK317" s="156"/>
      <c r="AL317" s="28"/>
      <c r="AT317" s="28"/>
    </row>
    <row r="318" spans="1:46" x14ac:dyDescent="0.25">
      <c r="A318" s="91">
        <v>63</v>
      </c>
      <c r="B318" s="171" t="s">
        <v>273</v>
      </c>
      <c r="C318" s="44"/>
      <c r="D318" s="15">
        <v>315000</v>
      </c>
      <c r="E318" s="14">
        <f t="shared" si="12"/>
        <v>335000</v>
      </c>
      <c r="F318" s="16">
        <v>42790</v>
      </c>
      <c r="G318" s="17">
        <v>20000</v>
      </c>
      <c r="H318" s="87"/>
      <c r="I318" s="17"/>
      <c r="J318" s="16"/>
      <c r="K318" s="17"/>
      <c r="L318" s="16"/>
      <c r="M318" s="17"/>
      <c r="N318" s="16"/>
      <c r="O318" s="17"/>
      <c r="P318" s="16"/>
      <c r="Q318" s="17"/>
      <c r="R318" s="16"/>
      <c r="S318" s="17"/>
      <c r="T318" s="16"/>
      <c r="U318" s="17"/>
      <c r="V318" s="16"/>
      <c r="W318" s="17"/>
      <c r="X318" s="16"/>
      <c r="Y318" s="17"/>
      <c r="Z318" s="16"/>
      <c r="AA318" s="17"/>
      <c r="AB318" s="16"/>
      <c r="AC318" s="17"/>
      <c r="AD318" s="16"/>
      <c r="AE318" s="34"/>
      <c r="AF318" s="16"/>
      <c r="AG318" s="156"/>
      <c r="AH318" s="16"/>
      <c r="AI318" s="156"/>
      <c r="AJ318" s="16"/>
      <c r="AK318" s="156"/>
      <c r="AL318" s="28"/>
      <c r="AT318" s="28"/>
    </row>
    <row r="319" spans="1:46" x14ac:dyDescent="0.25">
      <c r="A319" s="148">
        <v>64</v>
      </c>
      <c r="B319" s="158" t="s">
        <v>274</v>
      </c>
      <c r="C319" s="44"/>
      <c r="D319" s="15">
        <v>22000</v>
      </c>
      <c r="E319" s="14">
        <f t="shared" si="12"/>
        <v>22000</v>
      </c>
      <c r="F319" s="16"/>
      <c r="G319" s="17"/>
      <c r="H319" s="215"/>
      <c r="I319" s="17"/>
      <c r="J319" s="16"/>
      <c r="K319" s="17"/>
      <c r="L319" s="16"/>
      <c r="M319" s="17"/>
      <c r="N319" s="16"/>
      <c r="O319" s="17"/>
      <c r="P319" s="16"/>
      <c r="Q319" s="17"/>
      <c r="R319" s="16"/>
      <c r="S319" s="17"/>
      <c r="T319" s="16"/>
      <c r="U319" s="17"/>
      <c r="V319" s="16"/>
      <c r="W319" s="17"/>
      <c r="X319" s="16"/>
      <c r="Y319" s="17"/>
      <c r="Z319" s="16"/>
      <c r="AA319" s="17"/>
      <c r="AB319" s="16"/>
      <c r="AC319" s="17"/>
      <c r="AD319" s="16"/>
      <c r="AE319" s="16"/>
      <c r="AF319" s="16"/>
      <c r="AG319" s="156"/>
      <c r="AH319" s="16"/>
      <c r="AI319" s="156"/>
      <c r="AJ319" s="16"/>
      <c r="AK319" s="156"/>
      <c r="AL319" s="28"/>
      <c r="AT319" s="28"/>
    </row>
    <row r="320" spans="1:46" s="64" customFormat="1" x14ac:dyDescent="0.25">
      <c r="A320" s="91">
        <v>65</v>
      </c>
      <c r="B320" s="153" t="s">
        <v>275</v>
      </c>
      <c r="C320" s="44"/>
      <c r="D320" s="72">
        <v>3942420</v>
      </c>
      <c r="E320" s="71">
        <f t="shared" ref="E320:E326" si="13">SUMIF($F$2:$XFD$2,1,F320:XFD320)+D320</f>
        <v>4033420</v>
      </c>
      <c r="F320" s="60">
        <v>42780</v>
      </c>
      <c r="G320" s="61">
        <v>30000</v>
      </c>
      <c r="H320" s="115">
        <v>42782</v>
      </c>
      <c r="I320" s="61">
        <v>10000</v>
      </c>
      <c r="J320" s="60">
        <v>42783</v>
      </c>
      <c r="K320" s="61">
        <v>10000</v>
      </c>
      <c r="L320" s="60">
        <v>42787</v>
      </c>
      <c r="M320" s="61">
        <v>10000</v>
      </c>
      <c r="N320" s="60">
        <v>42788</v>
      </c>
      <c r="O320" s="61">
        <v>5000</v>
      </c>
      <c r="P320" s="60">
        <v>42789</v>
      </c>
      <c r="Q320" s="61">
        <v>6000</v>
      </c>
      <c r="R320" s="60">
        <v>42790</v>
      </c>
      <c r="S320" s="61">
        <v>10000</v>
      </c>
      <c r="T320" s="60">
        <v>42794</v>
      </c>
      <c r="U320" s="61">
        <v>10000</v>
      </c>
      <c r="V320" s="60"/>
      <c r="W320" s="61"/>
      <c r="X320" s="60"/>
      <c r="Y320" s="61"/>
      <c r="Z320" s="60"/>
      <c r="AA320" s="61"/>
      <c r="AB320" s="60"/>
      <c r="AC320" s="61"/>
      <c r="AD320" s="60"/>
      <c r="AE320" s="61"/>
      <c r="AF320" s="60"/>
      <c r="AG320" s="150"/>
      <c r="AH320" s="60"/>
      <c r="AI320" s="150"/>
      <c r="AJ320" s="60"/>
      <c r="AK320" s="150"/>
      <c r="AL320" s="151"/>
      <c r="AN320" s="152"/>
      <c r="AP320" s="154"/>
      <c r="AR320" s="152"/>
      <c r="AT320" s="63"/>
    </row>
    <row r="321" spans="1:46" x14ac:dyDescent="0.25">
      <c r="A321" s="148">
        <v>66</v>
      </c>
      <c r="B321" s="159" t="s">
        <v>276</v>
      </c>
      <c r="C321" s="44"/>
      <c r="D321" s="15">
        <v>0</v>
      </c>
      <c r="E321" s="14">
        <f t="shared" si="13"/>
        <v>0</v>
      </c>
      <c r="F321" s="16"/>
      <c r="G321" s="17"/>
      <c r="H321" s="215"/>
      <c r="I321" s="17"/>
      <c r="J321" s="16"/>
      <c r="K321" s="17"/>
      <c r="L321" s="16"/>
      <c r="M321" s="17"/>
      <c r="N321" s="16"/>
      <c r="O321" s="17"/>
      <c r="P321" s="16"/>
      <c r="Q321" s="17"/>
      <c r="R321" s="16"/>
      <c r="S321" s="17"/>
      <c r="T321" s="16"/>
      <c r="U321" s="17"/>
      <c r="V321" s="16"/>
      <c r="W321" s="17"/>
      <c r="X321" s="16"/>
      <c r="Y321" s="17"/>
      <c r="Z321" s="16"/>
      <c r="AA321" s="17"/>
      <c r="AB321" s="16"/>
      <c r="AC321" s="17"/>
      <c r="AD321" s="16"/>
      <c r="AE321" s="16"/>
      <c r="AF321" s="16"/>
      <c r="AG321" s="156"/>
      <c r="AH321" s="16"/>
      <c r="AI321" s="156"/>
      <c r="AJ321" s="16"/>
      <c r="AK321" s="156"/>
      <c r="AL321" s="28"/>
      <c r="AT321" s="28"/>
    </row>
    <row r="322" spans="1:46" x14ac:dyDescent="0.25">
      <c r="A322" s="91">
        <v>67</v>
      </c>
      <c r="B322" s="158" t="s">
        <v>277</v>
      </c>
      <c r="C322" s="44"/>
      <c r="D322" s="15">
        <v>16700</v>
      </c>
      <c r="E322" s="14">
        <f t="shared" si="13"/>
        <v>16700</v>
      </c>
      <c r="F322" s="16"/>
      <c r="G322" s="34"/>
      <c r="H322" s="215"/>
      <c r="I322" s="17"/>
      <c r="J322" s="16"/>
      <c r="K322" s="17"/>
      <c r="L322" s="16"/>
      <c r="M322" s="17"/>
      <c r="N322" s="16"/>
      <c r="O322" s="17"/>
      <c r="P322" s="16"/>
      <c r="Q322" s="17"/>
      <c r="R322" s="16"/>
      <c r="S322" s="17"/>
      <c r="T322" s="16"/>
      <c r="U322" s="17"/>
      <c r="V322" s="16"/>
      <c r="W322" s="17"/>
      <c r="X322" s="16"/>
      <c r="Y322" s="17"/>
      <c r="Z322" s="16"/>
      <c r="AA322" s="17"/>
      <c r="AB322" s="16"/>
      <c r="AC322" s="17"/>
      <c r="AD322" s="16"/>
      <c r="AE322" s="16"/>
      <c r="AF322" s="16"/>
      <c r="AG322" s="156"/>
      <c r="AH322" s="16"/>
      <c r="AI322" s="156"/>
      <c r="AJ322" s="16"/>
      <c r="AK322" s="156"/>
      <c r="AL322" s="28"/>
      <c r="AT322" s="28"/>
    </row>
    <row r="323" spans="1:46" x14ac:dyDescent="0.25">
      <c r="A323" s="148">
        <v>68</v>
      </c>
      <c r="B323" s="158" t="s">
        <v>278</v>
      </c>
      <c r="C323" s="44"/>
      <c r="D323" s="15">
        <v>400000</v>
      </c>
      <c r="E323" s="14">
        <f t="shared" si="13"/>
        <v>410000</v>
      </c>
      <c r="F323" s="16">
        <v>42772</v>
      </c>
      <c r="G323" s="17">
        <v>10000</v>
      </c>
      <c r="H323" s="87"/>
      <c r="I323" s="17"/>
      <c r="J323" s="16"/>
      <c r="K323" s="17"/>
      <c r="L323" s="16"/>
      <c r="M323" s="17"/>
      <c r="N323" s="16"/>
      <c r="O323" s="17"/>
      <c r="P323" s="16"/>
      <c r="Q323" s="17"/>
      <c r="R323" s="16"/>
      <c r="S323" s="17"/>
      <c r="T323" s="16"/>
      <c r="U323" s="17"/>
      <c r="V323" s="16"/>
      <c r="W323" s="17"/>
      <c r="X323" s="16"/>
      <c r="Y323" s="17"/>
      <c r="Z323" s="16"/>
      <c r="AA323" s="17"/>
      <c r="AB323" s="16"/>
      <c r="AC323" s="17"/>
      <c r="AD323" s="16"/>
      <c r="AE323" s="17"/>
      <c r="AF323" s="16"/>
      <c r="AG323" s="156"/>
      <c r="AH323" s="16"/>
      <c r="AI323" s="156"/>
      <c r="AJ323" s="16"/>
      <c r="AK323" s="156"/>
      <c r="AL323" s="28"/>
      <c r="AT323" s="28"/>
    </row>
    <row r="324" spans="1:46" x14ac:dyDescent="0.25">
      <c r="A324" s="91">
        <v>69</v>
      </c>
      <c r="B324" s="171" t="s">
        <v>279</v>
      </c>
      <c r="C324" s="44"/>
      <c r="D324" s="15">
        <v>2700000</v>
      </c>
      <c r="E324" s="14">
        <f t="shared" si="13"/>
        <v>2700000</v>
      </c>
      <c r="F324" s="16"/>
      <c r="G324" s="17"/>
      <c r="H324" s="87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/>
      <c r="X324" s="16"/>
      <c r="Y324" s="17"/>
      <c r="Z324" s="16"/>
      <c r="AA324" s="17"/>
      <c r="AB324" s="16"/>
      <c r="AC324" s="17"/>
      <c r="AD324" s="16"/>
      <c r="AE324" s="17"/>
      <c r="AF324" s="16"/>
      <c r="AG324" s="156"/>
      <c r="AH324" s="16"/>
      <c r="AI324" s="156"/>
      <c r="AJ324" s="16"/>
      <c r="AK324" s="156"/>
      <c r="AL324" s="28"/>
      <c r="AT324" s="28"/>
    </row>
    <row r="325" spans="1:46" x14ac:dyDescent="0.25">
      <c r="A325" s="148">
        <v>70</v>
      </c>
      <c r="B325" s="173" t="s">
        <v>360</v>
      </c>
      <c r="C325" s="44"/>
      <c r="D325" s="15">
        <v>850000</v>
      </c>
      <c r="E325" s="14">
        <f t="shared" si="13"/>
        <v>1075000</v>
      </c>
      <c r="F325" s="16">
        <v>42779</v>
      </c>
      <c r="G325" s="17">
        <v>95000</v>
      </c>
      <c r="H325" s="87">
        <v>42794</v>
      </c>
      <c r="I325" s="17">
        <v>110000</v>
      </c>
      <c r="J325" s="16">
        <v>42789</v>
      </c>
      <c r="K325" s="17">
        <v>20000</v>
      </c>
      <c r="L325" s="16"/>
      <c r="M325" s="17"/>
      <c r="N325" s="16"/>
      <c r="O325" s="17"/>
      <c r="P325" s="16"/>
      <c r="Q325" s="17"/>
      <c r="R325" s="16"/>
      <c r="S325" s="17"/>
      <c r="T325" s="16"/>
      <c r="U325" s="17"/>
      <c r="V325" s="16"/>
      <c r="W325" s="17"/>
      <c r="X325" s="16"/>
      <c r="Y325" s="17"/>
      <c r="Z325" s="16"/>
      <c r="AA325" s="17"/>
      <c r="AB325" s="16"/>
      <c r="AC325" s="17"/>
      <c r="AD325" s="16"/>
      <c r="AE325" s="16"/>
      <c r="AF325" s="16"/>
      <c r="AG325" s="156"/>
      <c r="AH325" s="16"/>
      <c r="AI325" s="156"/>
      <c r="AJ325" s="16"/>
      <c r="AK325" s="156"/>
      <c r="AL325" s="28"/>
      <c r="AT325" s="28"/>
    </row>
    <row r="326" spans="1:46" x14ac:dyDescent="0.25">
      <c r="A326" s="91">
        <v>71</v>
      </c>
      <c r="B326" s="173" t="s">
        <v>355</v>
      </c>
      <c r="C326" s="85"/>
      <c r="D326" s="15">
        <v>50000</v>
      </c>
      <c r="E326" s="14">
        <f t="shared" si="13"/>
        <v>50000</v>
      </c>
      <c r="F326" s="16"/>
      <c r="G326" s="17"/>
      <c r="H326" s="87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66"/>
      <c r="W326" s="67"/>
      <c r="X326" s="16"/>
      <c r="Y326" s="17"/>
      <c r="Z326" s="16"/>
      <c r="AA326" s="17"/>
      <c r="AB326" s="16"/>
      <c r="AC326" s="17"/>
      <c r="AD326" s="16"/>
      <c r="AE326" s="17"/>
      <c r="AF326" s="16"/>
      <c r="AG326" s="156"/>
      <c r="AH326" s="16"/>
      <c r="AI326" s="174"/>
      <c r="AJ326" s="16"/>
      <c r="AK326" s="174"/>
      <c r="AL326" s="87"/>
      <c r="AT326" s="87"/>
    </row>
    <row r="327" spans="1:46" x14ac:dyDescent="0.25">
      <c r="A327" s="91">
        <v>1</v>
      </c>
      <c r="B327" s="235" t="s">
        <v>402</v>
      </c>
      <c r="C327" s="13"/>
      <c r="D327" s="14">
        <v>218500</v>
      </c>
      <c r="E327" s="14">
        <f t="shared" ref="E327:E358" si="14">SUMIF($F$2:$XFD$2,1,F327:XFD327)+D327</f>
        <v>218500</v>
      </c>
      <c r="F327" s="16"/>
      <c r="G327" s="17"/>
      <c r="H327" s="16"/>
      <c r="I327" s="17"/>
      <c r="J327" s="8"/>
      <c r="K327" s="17"/>
      <c r="L327" s="16"/>
      <c r="M327" s="17"/>
      <c r="N327" s="16"/>
      <c r="O327" s="17"/>
      <c r="P327" s="16"/>
      <c r="Q327" s="17"/>
      <c r="R327" s="16"/>
      <c r="S327" s="17"/>
      <c r="T327" s="20"/>
      <c r="U327" s="19"/>
      <c r="V327" s="20"/>
      <c r="W327" s="19"/>
      <c r="X327" s="20"/>
      <c r="Y327" s="19"/>
      <c r="Z327" s="20"/>
      <c r="AA327" s="19"/>
      <c r="AB327" s="176"/>
      <c r="AC327" s="175"/>
      <c r="AD327" s="175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</row>
    <row r="328" spans="1:46" x14ac:dyDescent="0.25">
      <c r="A328" s="91">
        <v>2</v>
      </c>
      <c r="B328" s="235" t="s">
        <v>403</v>
      </c>
      <c r="C328" s="13"/>
      <c r="D328" s="14">
        <v>221000</v>
      </c>
      <c r="E328" s="14">
        <f t="shared" si="14"/>
        <v>221000</v>
      </c>
      <c r="F328" s="16"/>
      <c r="G328" s="17"/>
      <c r="H328" s="16"/>
      <c r="I328" s="17"/>
      <c r="J328" s="16"/>
      <c r="K328" s="17"/>
      <c r="L328" s="16"/>
      <c r="M328" s="17"/>
      <c r="N328" s="16"/>
      <c r="O328" s="17"/>
      <c r="P328" s="16"/>
      <c r="Q328" s="17"/>
      <c r="R328" s="16"/>
      <c r="S328" s="17"/>
      <c r="T328" s="43"/>
      <c r="U328" s="17"/>
      <c r="V328" s="43"/>
      <c r="W328" s="17"/>
      <c r="X328" s="43"/>
      <c r="Y328" s="17"/>
      <c r="Z328" s="43"/>
      <c r="AA328" s="17"/>
      <c r="AB328" s="177"/>
      <c r="AC328" s="175"/>
      <c r="AD328" s="175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</row>
    <row r="329" spans="1:46" x14ac:dyDescent="0.25">
      <c r="A329" s="91">
        <v>3</v>
      </c>
      <c r="B329" s="235" t="s">
        <v>280</v>
      </c>
      <c r="C329" s="13"/>
      <c r="D329" s="14">
        <v>1495000</v>
      </c>
      <c r="E329" s="14">
        <f t="shared" si="14"/>
        <v>1517000</v>
      </c>
      <c r="F329" s="16">
        <v>42775</v>
      </c>
      <c r="G329" s="17">
        <v>22000</v>
      </c>
      <c r="H329" s="16"/>
      <c r="I329" s="17"/>
      <c r="J329" s="16"/>
      <c r="K329" s="17"/>
      <c r="L329" s="16"/>
      <c r="M329" s="17"/>
      <c r="N329" s="16"/>
      <c r="O329" s="17"/>
      <c r="P329" s="16"/>
      <c r="Q329" s="17"/>
      <c r="R329" s="16"/>
      <c r="S329" s="17"/>
      <c r="T329" s="20"/>
      <c r="U329" s="19"/>
      <c r="V329" s="20"/>
      <c r="W329" s="19"/>
      <c r="X329" s="20"/>
      <c r="Y329" s="19"/>
      <c r="Z329" s="20"/>
      <c r="AA329" s="19"/>
      <c r="AB329" s="176"/>
      <c r="AC329" s="175"/>
      <c r="AD329" s="175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</row>
    <row r="330" spans="1:46" x14ac:dyDescent="0.25">
      <c r="A330" s="91">
        <v>4</v>
      </c>
      <c r="B330" s="237" t="s">
        <v>281</v>
      </c>
      <c r="C330" s="13"/>
      <c r="D330" s="14">
        <v>102440</v>
      </c>
      <c r="E330" s="14">
        <f t="shared" si="14"/>
        <v>102440</v>
      </c>
      <c r="F330" s="16"/>
      <c r="G330" s="34"/>
      <c r="H330" s="16"/>
      <c r="I330" s="17"/>
      <c r="J330" s="16"/>
      <c r="K330" s="17"/>
      <c r="L330" s="16"/>
      <c r="M330" s="17"/>
      <c r="N330" s="16"/>
      <c r="O330" s="17"/>
      <c r="P330" s="16"/>
      <c r="Q330" s="17"/>
      <c r="R330" s="16"/>
      <c r="S330" s="17"/>
      <c r="T330" s="20"/>
      <c r="U330" s="19"/>
      <c r="V330" s="20"/>
      <c r="W330" s="19"/>
      <c r="X330" s="20"/>
      <c r="Y330" s="19"/>
      <c r="Z330" s="20"/>
      <c r="AA330" s="19"/>
      <c r="AB330" s="176"/>
      <c r="AC330" s="175"/>
      <c r="AD330" s="175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</row>
    <row r="331" spans="1:46" x14ac:dyDescent="0.25">
      <c r="A331" s="91">
        <v>5</v>
      </c>
      <c r="B331" s="237" t="s">
        <v>282</v>
      </c>
      <c r="C331" s="13"/>
      <c r="D331" s="14">
        <v>0</v>
      </c>
      <c r="E331" s="14">
        <f t="shared" si="14"/>
        <v>0</v>
      </c>
      <c r="F331" s="16"/>
      <c r="G331" s="17"/>
      <c r="H331" s="16"/>
      <c r="I331" s="17"/>
      <c r="J331" s="16"/>
      <c r="K331" s="17"/>
      <c r="L331" s="16"/>
      <c r="M331" s="17"/>
      <c r="N331" s="16"/>
      <c r="O331" s="17"/>
      <c r="P331" s="16"/>
      <c r="Q331" s="17"/>
      <c r="R331" s="16"/>
      <c r="S331" s="17"/>
      <c r="T331" s="20"/>
      <c r="U331" s="19"/>
      <c r="V331" s="20"/>
      <c r="W331" s="19"/>
      <c r="X331" s="20"/>
      <c r="Y331" s="19"/>
      <c r="Z331" s="20"/>
      <c r="AA331" s="19"/>
      <c r="AB331" s="176"/>
      <c r="AC331" s="175"/>
      <c r="AD331" s="175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</row>
    <row r="332" spans="1:46" x14ac:dyDescent="0.25">
      <c r="A332" s="91">
        <v>6</v>
      </c>
      <c r="B332" s="235" t="s">
        <v>404</v>
      </c>
      <c r="C332" s="91"/>
      <c r="D332" s="91">
        <v>411000</v>
      </c>
      <c r="E332" s="14">
        <f t="shared" si="14"/>
        <v>411000</v>
      </c>
      <c r="F332" s="16"/>
      <c r="G332" s="17"/>
      <c r="H332" s="16"/>
      <c r="I332" s="17"/>
      <c r="J332" s="16"/>
      <c r="K332" s="17"/>
      <c r="L332" s="16"/>
      <c r="M332" s="17"/>
      <c r="N332" s="16"/>
      <c r="O332" s="17"/>
      <c r="P332" s="16"/>
      <c r="Q332" s="17"/>
      <c r="R332" s="16"/>
      <c r="S332" s="17"/>
      <c r="T332" s="20"/>
      <c r="U332" s="19"/>
      <c r="V332" s="20"/>
      <c r="W332" s="19"/>
      <c r="X332" s="20"/>
      <c r="Y332" s="19"/>
      <c r="Z332" s="20"/>
      <c r="AA332" s="19"/>
      <c r="AB332" s="179"/>
      <c r="AC332" s="175"/>
      <c r="AD332" s="180"/>
      <c r="AE332" s="91"/>
      <c r="AF332" s="180"/>
      <c r="AG332" s="91"/>
      <c r="AH332" s="180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</row>
    <row r="333" spans="1:46" x14ac:dyDescent="0.25">
      <c r="A333" s="91">
        <v>7</v>
      </c>
      <c r="B333" s="235" t="s">
        <v>405</v>
      </c>
      <c r="C333" s="13"/>
      <c r="D333" s="14">
        <v>1595500</v>
      </c>
      <c r="E333" s="15">
        <f t="shared" si="14"/>
        <v>1595500</v>
      </c>
      <c r="F333" s="16"/>
      <c r="G333" s="34"/>
      <c r="H333" s="16"/>
      <c r="I333" s="17"/>
      <c r="J333" s="16"/>
      <c r="K333" s="17"/>
      <c r="L333" s="16"/>
      <c r="M333" s="17"/>
      <c r="N333" s="16"/>
      <c r="O333" s="17"/>
      <c r="P333" s="16"/>
      <c r="Q333" s="17"/>
      <c r="R333" s="16"/>
      <c r="S333" s="17"/>
      <c r="T333" s="43"/>
      <c r="U333" s="17"/>
      <c r="V333" s="43"/>
      <c r="W333" s="17"/>
      <c r="X333" s="43"/>
      <c r="Y333" s="17"/>
      <c r="Z333" s="43"/>
      <c r="AA333" s="17"/>
      <c r="AB333" s="177"/>
      <c r="AC333" s="175"/>
      <c r="AD333" s="175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</row>
    <row r="334" spans="1:46" ht="15.75" thickBot="1" x14ac:dyDescent="0.3">
      <c r="A334" s="91">
        <v>8</v>
      </c>
      <c r="B334" s="235" t="s">
        <v>406</v>
      </c>
      <c r="C334" s="13"/>
      <c r="D334" s="14">
        <v>140300</v>
      </c>
      <c r="E334" s="15">
        <f t="shared" si="14"/>
        <v>140300</v>
      </c>
      <c r="F334" s="16"/>
      <c r="G334" s="34"/>
      <c r="H334" s="16"/>
      <c r="I334" s="17"/>
      <c r="J334" s="16"/>
      <c r="K334" s="17"/>
      <c r="L334" s="16"/>
      <c r="M334" s="17"/>
      <c r="N334" s="16"/>
      <c r="O334" s="17"/>
      <c r="P334" s="16"/>
      <c r="Q334" s="17"/>
      <c r="R334" s="16"/>
      <c r="S334" s="17"/>
      <c r="T334" s="20"/>
      <c r="U334" s="19"/>
      <c r="V334" s="20"/>
      <c r="W334" s="19"/>
      <c r="X334" s="20"/>
      <c r="Y334" s="19"/>
      <c r="Z334" s="20"/>
      <c r="AA334" s="19"/>
      <c r="AB334" s="179"/>
      <c r="AC334" s="175"/>
      <c r="AD334" s="180"/>
      <c r="AE334" s="91"/>
      <c r="AF334" s="180"/>
      <c r="AG334" s="91"/>
      <c r="AH334" s="180"/>
      <c r="AI334" s="91"/>
      <c r="AJ334" s="180"/>
      <c r="AK334" s="91"/>
      <c r="AL334" s="180"/>
      <c r="AM334" s="91"/>
      <c r="AN334" s="91"/>
      <c r="AO334" s="91"/>
      <c r="AP334" s="91"/>
      <c r="AQ334" s="91"/>
      <c r="AR334" s="91"/>
      <c r="AS334" s="91"/>
    </row>
    <row r="335" spans="1:46" ht="15.75" thickBot="1" x14ac:dyDescent="0.3">
      <c r="A335" s="91">
        <v>9</v>
      </c>
      <c r="B335" s="246" t="s">
        <v>407</v>
      </c>
      <c r="C335" s="101"/>
      <c r="D335" s="14">
        <v>792500</v>
      </c>
      <c r="E335" s="14">
        <f t="shared" si="14"/>
        <v>792500</v>
      </c>
      <c r="F335" s="16"/>
      <c r="G335" s="34"/>
      <c r="H335" s="16"/>
      <c r="I335" s="17"/>
      <c r="J335" s="16"/>
      <c r="K335" s="17"/>
      <c r="L335" s="16"/>
      <c r="M335" s="17"/>
      <c r="N335" s="16"/>
      <c r="O335" s="17"/>
      <c r="P335" s="16"/>
      <c r="Q335" s="17"/>
      <c r="R335" s="16"/>
      <c r="S335" s="17"/>
      <c r="T335" s="20"/>
      <c r="U335" s="19"/>
      <c r="V335" s="20"/>
      <c r="W335" s="19"/>
      <c r="X335" s="20"/>
      <c r="Y335" s="19"/>
      <c r="Z335" s="20"/>
      <c r="AA335" s="19"/>
      <c r="AB335" s="179"/>
      <c r="AC335" s="175"/>
      <c r="AD335" s="180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</row>
    <row r="336" spans="1:46" x14ac:dyDescent="0.25">
      <c r="A336" s="91">
        <v>10</v>
      </c>
      <c r="B336" s="235" t="s">
        <v>408</v>
      </c>
      <c r="C336" s="13"/>
      <c r="D336" s="14">
        <v>671700</v>
      </c>
      <c r="E336" s="14">
        <f t="shared" si="14"/>
        <v>671700</v>
      </c>
      <c r="F336" s="16"/>
      <c r="G336" s="17"/>
      <c r="H336" s="16"/>
      <c r="I336" s="17"/>
      <c r="J336" s="16"/>
      <c r="K336" s="17"/>
      <c r="L336" s="16"/>
      <c r="M336" s="34"/>
      <c r="N336" s="16"/>
      <c r="O336" s="17"/>
      <c r="P336" s="16"/>
      <c r="Q336" s="17"/>
      <c r="R336" s="16"/>
      <c r="S336" s="17"/>
      <c r="T336" s="20"/>
      <c r="U336" s="19"/>
      <c r="V336" s="20"/>
      <c r="W336" s="19"/>
      <c r="X336" s="20"/>
      <c r="Y336" s="19"/>
      <c r="Z336" s="20"/>
      <c r="AA336" s="19"/>
      <c r="AB336" s="176"/>
      <c r="AC336" s="175"/>
      <c r="AD336" s="175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</row>
    <row r="337" spans="1:45" ht="15.75" thickBot="1" x14ac:dyDescent="0.3">
      <c r="A337" s="91">
        <v>11</v>
      </c>
      <c r="B337" s="235" t="s">
        <v>409</v>
      </c>
      <c r="C337" s="44"/>
      <c r="D337" s="14">
        <v>2000</v>
      </c>
      <c r="E337" s="14">
        <f t="shared" si="14"/>
        <v>2000</v>
      </c>
      <c r="F337" s="16"/>
      <c r="G337" s="17"/>
      <c r="H337" s="16"/>
      <c r="I337" s="17"/>
      <c r="J337" s="16"/>
      <c r="K337" s="17"/>
      <c r="L337" s="16"/>
      <c r="M337" s="17"/>
      <c r="N337" s="16"/>
      <c r="O337" s="17"/>
      <c r="P337" s="16"/>
      <c r="Q337" s="17"/>
      <c r="R337" s="16"/>
      <c r="S337" s="17"/>
      <c r="T337" s="20"/>
      <c r="U337" s="19"/>
      <c r="V337" s="20"/>
      <c r="W337" s="19"/>
      <c r="X337" s="20"/>
      <c r="Y337" s="19"/>
      <c r="Z337" s="20"/>
      <c r="AA337" s="19"/>
      <c r="AB337" s="181"/>
      <c r="AC337" s="91"/>
      <c r="AD337" s="180"/>
      <c r="AE337" s="91"/>
      <c r="AF337" s="180"/>
      <c r="AG337" s="91"/>
      <c r="AH337" s="180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</row>
    <row r="338" spans="1:45" ht="15.75" thickBot="1" x14ac:dyDescent="0.3">
      <c r="A338" s="91">
        <v>12</v>
      </c>
      <c r="B338" s="246" t="s">
        <v>410</v>
      </c>
      <c r="C338" s="13"/>
      <c r="D338" s="14">
        <v>713500</v>
      </c>
      <c r="E338" s="14">
        <f t="shared" si="14"/>
        <v>713500</v>
      </c>
      <c r="F338" s="16"/>
      <c r="G338" s="17"/>
      <c r="H338" s="16"/>
      <c r="I338" s="17"/>
      <c r="J338" s="16"/>
      <c r="K338" s="34"/>
      <c r="L338" s="16"/>
      <c r="M338" s="17"/>
      <c r="N338" s="16"/>
      <c r="O338" s="17"/>
      <c r="P338" s="16"/>
      <c r="Q338" s="17"/>
      <c r="R338" s="16"/>
      <c r="S338" s="17"/>
      <c r="T338" s="43"/>
      <c r="U338" s="17"/>
      <c r="V338" s="43"/>
      <c r="W338" s="17"/>
      <c r="X338" s="43"/>
      <c r="Y338" s="17"/>
      <c r="Z338" s="43"/>
      <c r="AA338" s="17"/>
      <c r="AB338" s="182"/>
      <c r="AC338" s="91"/>
      <c r="AD338" s="180"/>
      <c r="AE338" s="91"/>
      <c r="AF338" s="180"/>
      <c r="AG338" s="91"/>
      <c r="AH338" s="180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</row>
    <row r="339" spans="1:45" x14ac:dyDescent="0.25">
      <c r="A339" s="91">
        <v>13</v>
      </c>
      <c r="B339" s="235" t="s">
        <v>411</v>
      </c>
      <c r="C339" s="13"/>
      <c r="D339" s="14">
        <v>1080000</v>
      </c>
      <c r="E339" s="14">
        <f t="shared" si="14"/>
        <v>1080000</v>
      </c>
      <c r="F339" s="16"/>
      <c r="G339" s="17"/>
      <c r="H339" s="16"/>
      <c r="I339" s="17"/>
      <c r="J339" s="16"/>
      <c r="K339" s="17"/>
      <c r="L339" s="16"/>
      <c r="M339" s="17"/>
      <c r="N339" s="16"/>
      <c r="O339" s="17"/>
      <c r="P339" s="16"/>
      <c r="Q339" s="17"/>
      <c r="R339" s="16"/>
      <c r="S339" s="17"/>
      <c r="T339" s="43"/>
      <c r="U339" s="17"/>
      <c r="V339" s="43"/>
      <c r="W339" s="17"/>
      <c r="X339" s="43"/>
      <c r="Y339" s="17"/>
      <c r="Z339" s="43"/>
      <c r="AA339" s="17"/>
      <c r="AB339" s="177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</row>
    <row r="340" spans="1:45" x14ac:dyDescent="0.25">
      <c r="A340" s="91">
        <v>14</v>
      </c>
      <c r="B340" s="235" t="s">
        <v>412</v>
      </c>
      <c r="C340" s="13"/>
      <c r="D340" s="14">
        <v>941000</v>
      </c>
      <c r="E340" s="14">
        <f t="shared" si="14"/>
        <v>941000</v>
      </c>
      <c r="F340" s="16"/>
      <c r="G340" s="17"/>
      <c r="H340" s="16"/>
      <c r="I340" s="17"/>
      <c r="J340" s="16"/>
      <c r="K340" s="17"/>
      <c r="L340" s="16"/>
      <c r="M340" s="17"/>
      <c r="N340" s="16"/>
      <c r="O340" s="17"/>
      <c r="P340" s="16"/>
      <c r="Q340" s="17"/>
      <c r="R340" s="16"/>
      <c r="S340" s="17"/>
      <c r="T340" s="43"/>
      <c r="U340" s="17"/>
      <c r="V340" s="43"/>
      <c r="W340" s="17"/>
      <c r="X340" s="43"/>
      <c r="Y340" s="17"/>
      <c r="Z340" s="43"/>
      <c r="AA340" s="17"/>
      <c r="AB340" s="182"/>
      <c r="AC340" s="91"/>
      <c r="AD340" s="180"/>
      <c r="AE340" s="91"/>
      <c r="AF340" s="180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</row>
    <row r="341" spans="1:45" x14ac:dyDescent="0.25">
      <c r="A341" s="91">
        <v>15</v>
      </c>
      <c r="B341" s="235" t="s">
        <v>413</v>
      </c>
      <c r="C341" s="13"/>
      <c r="D341" s="14">
        <v>42000</v>
      </c>
      <c r="E341" s="14">
        <f t="shared" si="14"/>
        <v>42000</v>
      </c>
      <c r="F341" s="16"/>
      <c r="G341" s="48"/>
      <c r="H341" s="51"/>
      <c r="I341" s="48"/>
      <c r="J341" s="16"/>
      <c r="K341" s="48"/>
      <c r="L341" s="51"/>
      <c r="M341" s="48"/>
      <c r="N341" s="51"/>
      <c r="O341" s="48"/>
      <c r="P341" s="51"/>
      <c r="Q341" s="48"/>
      <c r="R341" s="51"/>
      <c r="S341" s="48"/>
      <c r="T341" s="52"/>
      <c r="U341" s="48"/>
      <c r="V341" s="52"/>
      <c r="W341" s="48"/>
      <c r="X341" s="52"/>
      <c r="Y341" s="48"/>
      <c r="Z341" s="52"/>
      <c r="AA341" s="48"/>
      <c r="AB341" s="183"/>
      <c r="AC341" s="91"/>
      <c r="AD341" s="180"/>
      <c r="AE341" s="91"/>
      <c r="AF341" s="180"/>
      <c r="AG341" s="91"/>
      <c r="AH341" s="180"/>
      <c r="AI341" s="91"/>
      <c r="AJ341" s="180"/>
      <c r="AK341" s="91"/>
      <c r="AL341" s="180"/>
      <c r="AM341" s="91"/>
      <c r="AN341" s="91"/>
      <c r="AO341" s="91"/>
      <c r="AP341" s="91"/>
      <c r="AQ341" s="91"/>
      <c r="AR341" s="91"/>
      <c r="AS341" s="91"/>
    </row>
    <row r="342" spans="1:45" x14ac:dyDescent="0.25">
      <c r="A342" s="91">
        <v>16</v>
      </c>
      <c r="B342" s="235" t="s">
        <v>414</v>
      </c>
      <c r="C342" s="13"/>
      <c r="D342" s="14">
        <v>0</v>
      </c>
      <c r="E342" s="14">
        <f t="shared" si="14"/>
        <v>0</v>
      </c>
      <c r="F342" s="16"/>
      <c r="G342" s="48"/>
      <c r="H342" s="51"/>
      <c r="I342" s="48"/>
      <c r="J342" s="51"/>
      <c r="K342" s="48"/>
      <c r="L342" s="51"/>
      <c r="M342" s="48"/>
      <c r="N342" s="51"/>
      <c r="O342" s="48"/>
      <c r="P342" s="51"/>
      <c r="Q342" s="48"/>
      <c r="R342" s="51"/>
      <c r="S342" s="48"/>
      <c r="T342" s="52"/>
      <c r="U342" s="48"/>
      <c r="V342" s="52"/>
      <c r="W342" s="48"/>
      <c r="X342" s="52"/>
      <c r="Y342" s="48"/>
      <c r="Z342" s="52"/>
      <c r="AA342" s="48"/>
      <c r="AB342" s="184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</row>
    <row r="343" spans="1:45" ht="15.75" thickBot="1" x14ac:dyDescent="0.3">
      <c r="A343" s="91">
        <v>17</v>
      </c>
      <c r="B343" s="235" t="s">
        <v>415</v>
      </c>
      <c r="C343" s="13"/>
      <c r="D343" s="14">
        <v>500000</v>
      </c>
      <c r="E343" s="14">
        <f t="shared" si="14"/>
        <v>600000</v>
      </c>
      <c r="F343" s="16">
        <v>42793</v>
      </c>
      <c r="G343" s="48">
        <v>100000</v>
      </c>
      <c r="H343" s="51"/>
      <c r="I343" s="48"/>
      <c r="J343" s="51"/>
      <c r="K343" s="48"/>
      <c r="L343" s="51"/>
      <c r="M343" s="34"/>
      <c r="N343" s="51"/>
      <c r="O343" s="48"/>
      <c r="P343" s="51"/>
      <c r="Q343" s="48"/>
      <c r="R343" s="51"/>
      <c r="S343" s="48"/>
      <c r="T343" s="52"/>
      <c r="U343" s="48"/>
      <c r="V343" s="52"/>
      <c r="W343" s="48"/>
      <c r="X343" s="52"/>
      <c r="Y343" s="48"/>
      <c r="Z343" s="52"/>
      <c r="AA343" s="48"/>
      <c r="AB343" s="184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</row>
    <row r="344" spans="1:45" ht="15.75" thickBot="1" x14ac:dyDescent="0.3">
      <c r="A344" s="91">
        <v>18</v>
      </c>
      <c r="B344" s="246" t="s">
        <v>416</v>
      </c>
      <c r="C344" s="55"/>
      <c r="D344" s="14">
        <v>141000</v>
      </c>
      <c r="E344" s="14">
        <f t="shared" si="14"/>
        <v>141000</v>
      </c>
      <c r="F344" s="16"/>
      <c r="G344" s="48"/>
      <c r="H344" s="51"/>
      <c r="I344" s="48"/>
      <c r="J344" s="51"/>
      <c r="K344" s="48"/>
      <c r="L344" s="51"/>
      <c r="M344" s="48"/>
      <c r="N344" s="51"/>
      <c r="O344" s="48"/>
      <c r="P344" s="51"/>
      <c r="Q344" s="48"/>
      <c r="R344" s="51"/>
      <c r="S344" s="48"/>
      <c r="T344" s="52"/>
      <c r="U344" s="48"/>
      <c r="V344" s="52"/>
      <c r="W344" s="48"/>
      <c r="X344" s="52"/>
      <c r="Y344" s="48"/>
      <c r="Z344" s="52"/>
      <c r="AA344" s="48"/>
      <c r="AB344" s="184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</row>
    <row r="345" spans="1:45" x14ac:dyDescent="0.25">
      <c r="A345" s="91">
        <v>19</v>
      </c>
      <c r="B345" s="235" t="s">
        <v>417</v>
      </c>
      <c r="C345" s="55"/>
      <c r="D345" s="14">
        <v>0</v>
      </c>
      <c r="E345" s="15">
        <f t="shared" si="14"/>
        <v>0</v>
      </c>
      <c r="F345" s="16"/>
      <c r="G345" s="48"/>
      <c r="H345" s="51"/>
      <c r="I345" s="48"/>
      <c r="J345" s="51"/>
      <c r="K345" s="48"/>
      <c r="L345" s="51"/>
      <c r="M345" s="48"/>
      <c r="N345" s="51"/>
      <c r="O345" s="48"/>
      <c r="P345" s="51"/>
      <c r="Q345" s="48"/>
      <c r="R345" s="51"/>
      <c r="S345" s="48"/>
      <c r="T345" s="52"/>
      <c r="U345" s="48"/>
      <c r="V345" s="52"/>
      <c r="W345" s="48"/>
      <c r="X345" s="52"/>
      <c r="Y345" s="48"/>
      <c r="Z345" s="52"/>
      <c r="AA345" s="48"/>
      <c r="AB345" s="183"/>
      <c r="AC345" s="91"/>
      <c r="AD345" s="180"/>
      <c r="AE345" s="91"/>
      <c r="AF345" s="180"/>
      <c r="AG345" s="91"/>
      <c r="AH345" s="180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</row>
    <row r="346" spans="1:45" x14ac:dyDescent="0.25">
      <c r="A346" s="91">
        <v>20</v>
      </c>
      <c r="B346" s="235" t="s">
        <v>418</v>
      </c>
      <c r="C346" s="55"/>
      <c r="D346" s="14">
        <v>0</v>
      </c>
      <c r="E346" s="15">
        <f t="shared" si="14"/>
        <v>0</v>
      </c>
      <c r="F346" s="16"/>
      <c r="G346" s="48"/>
      <c r="H346" s="51"/>
      <c r="I346" s="48"/>
      <c r="J346" s="51"/>
      <c r="K346" s="48"/>
      <c r="L346" s="51"/>
      <c r="M346" s="48"/>
      <c r="N346" s="51"/>
      <c r="O346" s="48"/>
      <c r="P346" s="51"/>
      <c r="Q346" s="48"/>
      <c r="R346" s="51"/>
      <c r="S346" s="48"/>
      <c r="T346" s="52"/>
      <c r="U346" s="48"/>
      <c r="V346" s="52"/>
      <c r="W346" s="48"/>
      <c r="X346" s="52"/>
      <c r="Y346" s="48"/>
      <c r="Z346" s="52"/>
      <c r="AA346" s="48"/>
      <c r="AB346" s="183"/>
      <c r="AC346" s="91"/>
      <c r="AD346" s="180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</row>
    <row r="347" spans="1:45" x14ac:dyDescent="0.25">
      <c r="A347" s="91">
        <v>21</v>
      </c>
      <c r="B347" s="235" t="s">
        <v>419</v>
      </c>
      <c r="C347" s="55"/>
      <c r="D347" s="14">
        <v>804500</v>
      </c>
      <c r="E347" s="15">
        <f t="shared" si="14"/>
        <v>804500</v>
      </c>
      <c r="F347" s="16"/>
      <c r="G347" s="48"/>
      <c r="H347" s="51"/>
      <c r="I347" s="48"/>
      <c r="J347" s="51"/>
      <c r="K347" s="48"/>
      <c r="L347" s="51"/>
      <c r="M347" s="48"/>
      <c r="N347" s="51"/>
      <c r="O347" s="48"/>
      <c r="P347" s="51"/>
      <c r="Q347" s="48"/>
      <c r="R347" s="51"/>
      <c r="S347" s="48"/>
      <c r="T347" s="52"/>
      <c r="U347" s="48"/>
      <c r="V347" s="52"/>
      <c r="W347" s="48"/>
      <c r="X347" s="52"/>
      <c r="Y347" s="48"/>
      <c r="Z347" s="52"/>
      <c r="AA347" s="48"/>
      <c r="AB347" s="184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</row>
    <row r="348" spans="1:45" x14ac:dyDescent="0.25">
      <c r="A348" s="91">
        <v>22</v>
      </c>
      <c r="B348" s="235" t="s">
        <v>420</v>
      </c>
      <c r="C348" s="55"/>
      <c r="D348" s="14">
        <v>1104800</v>
      </c>
      <c r="E348" s="15">
        <f t="shared" si="14"/>
        <v>1104800</v>
      </c>
      <c r="F348" s="16"/>
      <c r="G348" s="48"/>
      <c r="H348" s="51"/>
      <c r="I348" s="48"/>
      <c r="J348" s="51"/>
      <c r="K348" s="48"/>
      <c r="L348" s="51"/>
      <c r="M348" s="48"/>
      <c r="N348" s="51"/>
      <c r="O348" s="48"/>
      <c r="P348" s="51"/>
      <c r="Q348" s="48"/>
      <c r="R348" s="51"/>
      <c r="S348" s="48"/>
      <c r="T348" s="52"/>
      <c r="U348" s="48"/>
      <c r="V348" s="52"/>
      <c r="W348" s="48"/>
      <c r="X348" s="52"/>
      <c r="Y348" s="48"/>
      <c r="Z348" s="52"/>
      <c r="AA348" s="48"/>
      <c r="AB348" s="183"/>
      <c r="AC348" s="91"/>
      <c r="AD348" s="180"/>
      <c r="AE348" s="91"/>
      <c r="AF348" s="180"/>
      <c r="AG348" s="91"/>
      <c r="AH348" s="180"/>
      <c r="AI348" s="91"/>
      <c r="AJ348" s="180"/>
      <c r="AK348" s="91"/>
      <c r="AL348" s="91"/>
      <c r="AM348" s="91"/>
      <c r="AN348" s="91"/>
      <c r="AO348" s="91"/>
      <c r="AP348" s="91"/>
      <c r="AQ348" s="91"/>
      <c r="AR348" s="91"/>
      <c r="AS348" s="91"/>
    </row>
    <row r="349" spans="1:45" ht="15.75" thickBot="1" x14ac:dyDescent="0.3">
      <c r="A349" s="91">
        <v>23</v>
      </c>
      <c r="B349" s="235" t="s">
        <v>421</v>
      </c>
      <c r="C349" s="144"/>
      <c r="D349" s="14">
        <v>261200</v>
      </c>
      <c r="E349" s="15">
        <f t="shared" si="14"/>
        <v>261200</v>
      </c>
      <c r="F349" s="16"/>
      <c r="G349" s="17"/>
      <c r="H349" s="16"/>
      <c r="I349" s="17"/>
      <c r="J349" s="51"/>
      <c r="K349" s="17"/>
      <c r="L349" s="16"/>
      <c r="M349" s="17"/>
      <c r="N349" s="16"/>
      <c r="O349" s="17"/>
      <c r="P349" s="16"/>
      <c r="Q349" s="17"/>
      <c r="R349" s="16"/>
      <c r="S349" s="17"/>
      <c r="T349" s="43"/>
      <c r="U349" s="17"/>
      <c r="V349" s="43"/>
      <c r="W349" s="17"/>
      <c r="X349" s="43"/>
      <c r="Y349" s="17"/>
      <c r="Z349" s="43"/>
      <c r="AA349" s="17"/>
      <c r="AB349" s="177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</row>
    <row r="350" spans="1:45" ht="15.75" thickBot="1" x14ac:dyDescent="0.3">
      <c r="A350" s="91">
        <v>24</v>
      </c>
      <c r="B350" s="246" t="s">
        <v>422</v>
      </c>
      <c r="C350" s="13"/>
      <c r="D350" s="14">
        <v>113000</v>
      </c>
      <c r="E350" s="15">
        <f t="shared" si="14"/>
        <v>113000</v>
      </c>
      <c r="F350" s="16"/>
      <c r="G350" s="17"/>
      <c r="H350" s="16"/>
      <c r="I350" s="17"/>
      <c r="J350" s="16"/>
      <c r="K350" s="17"/>
      <c r="L350" s="16"/>
      <c r="M350" s="17"/>
      <c r="N350" s="16"/>
      <c r="O350" s="17"/>
      <c r="P350" s="16"/>
      <c r="Q350" s="17"/>
      <c r="R350" s="16"/>
      <c r="S350" s="17"/>
      <c r="T350" s="43"/>
      <c r="U350" s="17"/>
      <c r="V350" s="43"/>
      <c r="W350" s="17"/>
      <c r="X350" s="43"/>
      <c r="Y350" s="17"/>
      <c r="Z350" s="43"/>
      <c r="AA350" s="17"/>
      <c r="AB350" s="177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</row>
    <row r="351" spans="1:45" x14ac:dyDescent="0.25">
      <c r="A351" s="91">
        <v>25</v>
      </c>
      <c r="B351" s="235" t="s">
        <v>423</v>
      </c>
      <c r="C351" s="55"/>
      <c r="D351" s="14">
        <v>41600</v>
      </c>
      <c r="E351" s="15">
        <f t="shared" si="14"/>
        <v>41600</v>
      </c>
      <c r="F351" s="16"/>
      <c r="G351" s="34"/>
      <c r="H351" s="66"/>
      <c r="I351" s="17"/>
      <c r="J351" s="16"/>
      <c r="K351" s="17"/>
      <c r="L351" s="16"/>
      <c r="M351" s="17"/>
      <c r="N351" s="16"/>
      <c r="O351" s="17"/>
      <c r="P351" s="16"/>
      <c r="Q351" s="17"/>
      <c r="R351" s="16"/>
      <c r="S351" s="17"/>
      <c r="T351" s="43"/>
      <c r="U351" s="17"/>
      <c r="V351" s="43"/>
      <c r="W351" s="17"/>
      <c r="X351" s="43"/>
      <c r="Y351" s="17"/>
      <c r="Z351" s="43"/>
      <c r="AA351" s="17"/>
      <c r="AB351" s="177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</row>
    <row r="352" spans="1:45" ht="15.75" thickBot="1" x14ac:dyDescent="0.3">
      <c r="A352" s="91">
        <v>26</v>
      </c>
      <c r="B352" s="235" t="s">
        <v>424</v>
      </c>
      <c r="C352" s="13"/>
      <c r="D352" s="14">
        <v>122000</v>
      </c>
      <c r="E352" s="15">
        <f t="shared" si="14"/>
        <v>122000</v>
      </c>
      <c r="F352" s="16"/>
      <c r="G352" s="17"/>
      <c r="H352" s="16"/>
      <c r="I352" s="17"/>
      <c r="J352" s="16"/>
      <c r="K352" s="17"/>
      <c r="L352" s="16"/>
      <c r="M352" s="17"/>
      <c r="N352" s="16"/>
      <c r="O352" s="17"/>
      <c r="P352" s="16"/>
      <c r="Q352" s="17"/>
      <c r="R352" s="16"/>
      <c r="S352" s="17"/>
      <c r="T352" s="43"/>
      <c r="U352" s="17"/>
      <c r="V352" s="43"/>
      <c r="W352" s="17"/>
      <c r="X352" s="43"/>
      <c r="Y352" s="17"/>
      <c r="Z352" s="43"/>
      <c r="AA352" s="17"/>
      <c r="AB352" s="177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</row>
    <row r="353" spans="1:45" ht="15.75" thickBot="1" x14ac:dyDescent="0.3">
      <c r="A353" s="91">
        <v>27</v>
      </c>
      <c r="B353" s="246" t="s">
        <v>425</v>
      </c>
      <c r="C353" s="110"/>
      <c r="D353" s="14">
        <v>1288000</v>
      </c>
      <c r="E353" s="15">
        <f t="shared" si="14"/>
        <v>1308000</v>
      </c>
      <c r="F353" s="16">
        <v>42776</v>
      </c>
      <c r="G353" s="17">
        <v>10000</v>
      </c>
      <c r="H353" s="16">
        <v>42779</v>
      </c>
      <c r="I353" s="17">
        <v>10000</v>
      </c>
      <c r="J353" s="16"/>
      <c r="K353" s="17"/>
      <c r="L353" s="16"/>
      <c r="M353" s="17"/>
      <c r="N353" s="16"/>
      <c r="O353" s="17"/>
      <c r="P353" s="16"/>
      <c r="Q353" s="17"/>
      <c r="R353" s="16"/>
      <c r="S353" s="17"/>
      <c r="T353" s="43"/>
      <c r="U353" s="17"/>
      <c r="V353" s="43"/>
      <c r="W353" s="17"/>
      <c r="X353" s="43"/>
      <c r="Y353" s="17"/>
      <c r="Z353" s="43"/>
      <c r="AA353" s="17"/>
      <c r="AB353" s="177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</row>
    <row r="354" spans="1:45" ht="15.75" thickBot="1" x14ac:dyDescent="0.3">
      <c r="A354" s="91">
        <v>28</v>
      </c>
      <c r="B354" s="246" t="s">
        <v>426</v>
      </c>
      <c r="C354" s="13"/>
      <c r="D354" s="14">
        <v>1092000</v>
      </c>
      <c r="E354" s="15">
        <f t="shared" si="14"/>
        <v>1196000</v>
      </c>
      <c r="F354" s="16">
        <v>42767</v>
      </c>
      <c r="G354" s="17">
        <v>52000</v>
      </c>
      <c r="H354" s="16">
        <v>42769</v>
      </c>
      <c r="I354" s="17">
        <v>52000</v>
      </c>
      <c r="J354" s="16"/>
      <c r="K354" s="17"/>
      <c r="L354" s="16"/>
      <c r="M354" s="17"/>
      <c r="N354" s="16"/>
      <c r="O354" s="17"/>
      <c r="P354" s="16"/>
      <c r="Q354" s="17"/>
      <c r="R354" s="16"/>
      <c r="S354" s="17"/>
      <c r="T354" s="43"/>
      <c r="U354" s="17"/>
      <c r="V354" s="43"/>
      <c r="W354" s="17"/>
      <c r="X354" s="43"/>
      <c r="Y354" s="17"/>
      <c r="Z354" s="43"/>
      <c r="AA354" s="17"/>
      <c r="AB354" s="182"/>
      <c r="AC354" s="91"/>
      <c r="AD354" s="180"/>
      <c r="AE354" s="91"/>
      <c r="AF354" s="180"/>
      <c r="AG354" s="91"/>
      <c r="AH354" s="180"/>
      <c r="AI354" s="91"/>
      <c r="AJ354" s="180"/>
      <c r="AK354" s="91"/>
      <c r="AL354" s="180"/>
      <c r="AM354" s="91"/>
      <c r="AN354" s="180"/>
      <c r="AO354" s="91"/>
      <c r="AP354" s="180"/>
      <c r="AQ354" s="91"/>
      <c r="AR354" s="180"/>
      <c r="AS354" s="91"/>
    </row>
    <row r="355" spans="1:45" ht="15.75" thickBot="1" x14ac:dyDescent="0.3">
      <c r="A355" s="91">
        <v>29</v>
      </c>
      <c r="B355" s="235" t="s">
        <v>427</v>
      </c>
      <c r="C355" s="13"/>
      <c r="D355" s="14">
        <v>6900</v>
      </c>
      <c r="E355" s="15">
        <f t="shared" si="14"/>
        <v>6900</v>
      </c>
      <c r="F355" s="16"/>
      <c r="G355" s="34"/>
      <c r="H355" s="16"/>
      <c r="I355" s="17"/>
      <c r="J355" s="16"/>
      <c r="K355" s="17"/>
      <c r="L355" s="16"/>
      <c r="M355" s="17"/>
      <c r="N355" s="16"/>
      <c r="O355" s="17"/>
      <c r="P355" s="16"/>
      <c r="Q355" s="17"/>
      <c r="R355" s="16"/>
      <c r="S355" s="17"/>
      <c r="T355" s="43"/>
      <c r="U355" s="17"/>
      <c r="V355" s="43"/>
      <c r="W355" s="17"/>
      <c r="X355" s="43"/>
      <c r="Y355" s="17"/>
      <c r="Z355" s="43"/>
      <c r="AA355" s="17"/>
      <c r="AB355" s="182"/>
      <c r="AC355" s="91"/>
      <c r="AD355" s="180"/>
      <c r="AE355" s="91"/>
      <c r="AF355" s="180"/>
      <c r="AG355" s="91"/>
      <c r="AH355" s="180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</row>
    <row r="356" spans="1:45" s="64" customFormat="1" ht="15.75" thickBot="1" x14ac:dyDescent="0.3">
      <c r="A356" s="91">
        <v>30</v>
      </c>
      <c r="B356" s="246" t="s">
        <v>428</v>
      </c>
      <c r="C356" s="13"/>
      <c r="D356" s="71">
        <v>708000</v>
      </c>
      <c r="E356" s="15">
        <f t="shared" si="14"/>
        <v>708000</v>
      </c>
      <c r="F356" s="60"/>
      <c r="G356" s="61"/>
      <c r="H356" s="60"/>
      <c r="I356" s="61"/>
      <c r="J356" s="60"/>
      <c r="K356" s="61"/>
      <c r="L356" s="60"/>
      <c r="M356" s="61"/>
      <c r="N356" s="60"/>
      <c r="O356" s="61"/>
      <c r="P356" s="60"/>
      <c r="Q356" s="61"/>
      <c r="R356" s="60"/>
      <c r="S356" s="61"/>
      <c r="T356" s="62"/>
      <c r="U356" s="61"/>
      <c r="V356" s="62"/>
      <c r="W356" s="61"/>
      <c r="X356" s="62"/>
      <c r="Y356" s="61"/>
      <c r="Z356" s="62"/>
      <c r="AA356" s="61"/>
      <c r="AB356" s="185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</row>
    <row r="357" spans="1:45" ht="15.75" thickBot="1" x14ac:dyDescent="0.3">
      <c r="A357" s="91">
        <v>31</v>
      </c>
      <c r="B357" s="237" t="s">
        <v>283</v>
      </c>
      <c r="C357" s="13"/>
      <c r="D357" s="14">
        <v>107000</v>
      </c>
      <c r="E357" s="15">
        <f t="shared" si="14"/>
        <v>107000</v>
      </c>
      <c r="F357" s="16"/>
      <c r="G357" s="17"/>
      <c r="H357" s="16"/>
      <c r="I357" s="17"/>
      <c r="J357" s="16"/>
      <c r="K357" s="17"/>
      <c r="L357" s="16"/>
      <c r="M357" s="17"/>
      <c r="N357" s="16"/>
      <c r="O357" s="17"/>
      <c r="P357" s="16"/>
      <c r="Q357" s="17"/>
      <c r="R357" s="16"/>
      <c r="S357" s="17"/>
      <c r="T357" s="43"/>
      <c r="U357" s="17"/>
      <c r="V357" s="43"/>
      <c r="W357" s="17"/>
      <c r="X357" s="43"/>
      <c r="Y357" s="17"/>
      <c r="Z357" s="43"/>
      <c r="AA357" s="17"/>
      <c r="AB357" s="177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</row>
    <row r="358" spans="1:45" ht="15.75" thickBot="1" x14ac:dyDescent="0.3">
      <c r="A358" s="91">
        <v>32</v>
      </c>
      <c r="B358" s="246" t="s">
        <v>429</v>
      </c>
      <c r="C358" s="13"/>
      <c r="D358" s="14">
        <v>149500</v>
      </c>
      <c r="E358" s="15">
        <f t="shared" si="14"/>
        <v>149500</v>
      </c>
      <c r="F358" s="16"/>
      <c r="G358" s="17"/>
      <c r="H358" s="16"/>
      <c r="I358" s="17"/>
      <c r="J358" s="16"/>
      <c r="K358" s="17"/>
      <c r="L358" s="16"/>
      <c r="M358" s="17"/>
      <c r="N358" s="16"/>
      <c r="O358" s="17"/>
      <c r="P358" s="16"/>
      <c r="Q358" s="17"/>
      <c r="R358" s="16"/>
      <c r="S358" s="17"/>
      <c r="T358" s="20"/>
      <c r="U358" s="19"/>
      <c r="V358" s="20"/>
      <c r="W358" s="19"/>
      <c r="X358" s="20"/>
      <c r="Y358" s="19"/>
      <c r="Z358" s="20"/>
      <c r="AA358" s="19"/>
      <c r="AB358" s="176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</row>
    <row r="359" spans="1:45" ht="15.75" thickBot="1" x14ac:dyDescent="0.3">
      <c r="A359" s="91">
        <v>33</v>
      </c>
      <c r="B359" s="246" t="s">
        <v>430</v>
      </c>
      <c r="C359" s="13"/>
      <c r="D359" s="14">
        <v>35000</v>
      </c>
      <c r="E359" s="15">
        <f t="shared" ref="E359:E390" si="15">SUMIF($F$2:$XFD$2,1,F359:XFD359)+D359</f>
        <v>35000</v>
      </c>
      <c r="F359" s="16"/>
      <c r="G359" s="17"/>
      <c r="H359" s="16"/>
      <c r="I359" s="17"/>
      <c r="J359" s="16"/>
      <c r="K359" s="17"/>
      <c r="L359" s="16"/>
      <c r="M359" s="17"/>
      <c r="N359" s="16"/>
      <c r="O359" s="17"/>
      <c r="P359" s="16"/>
      <c r="Q359" s="17"/>
      <c r="R359" s="16"/>
      <c r="S359" s="17"/>
      <c r="T359" s="43"/>
      <c r="U359" s="17"/>
      <c r="V359" s="43"/>
      <c r="W359" s="17"/>
      <c r="X359" s="43"/>
      <c r="Y359" s="17"/>
      <c r="Z359" s="43"/>
      <c r="AA359" s="17"/>
      <c r="AB359" s="182"/>
      <c r="AC359" s="91"/>
      <c r="AD359" s="180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</row>
    <row r="360" spans="1:45" ht="15.75" thickBot="1" x14ac:dyDescent="0.3">
      <c r="A360" s="91">
        <v>34</v>
      </c>
      <c r="B360" s="235" t="s">
        <v>431</v>
      </c>
      <c r="C360" s="13"/>
      <c r="D360" s="14">
        <v>239800</v>
      </c>
      <c r="E360" s="15">
        <f t="shared" si="15"/>
        <v>239800</v>
      </c>
      <c r="F360" s="16"/>
      <c r="G360" s="17"/>
      <c r="H360" s="16"/>
      <c r="I360" s="17"/>
      <c r="J360" s="16"/>
      <c r="K360" s="17"/>
      <c r="L360" s="16"/>
      <c r="M360" s="17"/>
      <c r="N360" s="16"/>
      <c r="O360" s="17"/>
      <c r="P360" s="16"/>
      <c r="Q360" s="17"/>
      <c r="R360" s="16"/>
      <c r="S360" s="17"/>
      <c r="T360" s="43"/>
      <c r="U360" s="17"/>
      <c r="V360" s="43"/>
      <c r="W360" s="17"/>
      <c r="X360" s="43"/>
      <c r="Y360" s="17"/>
      <c r="Z360" s="43"/>
      <c r="AA360" s="17"/>
      <c r="AB360" s="177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</row>
    <row r="361" spans="1:45" ht="15.75" thickBot="1" x14ac:dyDescent="0.3">
      <c r="A361" s="91">
        <v>35</v>
      </c>
      <c r="B361" s="246" t="s">
        <v>432</v>
      </c>
      <c r="C361" s="13"/>
      <c r="D361" s="14">
        <v>229950</v>
      </c>
      <c r="E361" s="15">
        <f t="shared" si="15"/>
        <v>229950</v>
      </c>
      <c r="F361" s="16"/>
      <c r="G361" s="17"/>
      <c r="H361" s="16"/>
      <c r="I361" s="17"/>
      <c r="J361" s="16"/>
      <c r="K361" s="17"/>
      <c r="L361" s="16"/>
      <c r="M361" s="17"/>
      <c r="N361" s="16"/>
      <c r="O361" s="17"/>
      <c r="P361" s="16"/>
      <c r="Q361" s="17"/>
      <c r="R361" s="16"/>
      <c r="S361" s="17"/>
      <c r="T361" s="43"/>
      <c r="U361" s="17"/>
      <c r="V361" s="43"/>
      <c r="W361" s="17"/>
      <c r="X361" s="43"/>
      <c r="Y361" s="17"/>
      <c r="Z361" s="43"/>
      <c r="AA361" s="17"/>
      <c r="AB361" s="177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</row>
    <row r="362" spans="1:45" x14ac:dyDescent="0.25">
      <c r="A362" s="91">
        <v>36</v>
      </c>
      <c r="B362" s="235" t="s">
        <v>433</v>
      </c>
      <c r="C362" s="91"/>
      <c r="D362" s="91">
        <v>21000</v>
      </c>
      <c r="E362" s="15">
        <f t="shared" si="15"/>
        <v>21000</v>
      </c>
      <c r="F362" s="16"/>
      <c r="G362" s="17"/>
      <c r="H362" s="16"/>
      <c r="I362" s="34"/>
      <c r="J362" s="16"/>
      <c r="K362" s="17"/>
      <c r="L362" s="16"/>
      <c r="M362" s="17"/>
      <c r="N362" s="16"/>
      <c r="O362" s="17"/>
      <c r="P362" s="16"/>
      <c r="Q362" s="17"/>
      <c r="R362" s="16"/>
      <c r="S362" s="17"/>
      <c r="T362" s="43"/>
      <c r="U362" s="17"/>
      <c r="V362" s="43"/>
      <c r="W362" s="17"/>
      <c r="X362" s="43"/>
      <c r="Y362" s="17"/>
      <c r="Z362" s="43"/>
      <c r="AA362" s="17"/>
      <c r="AB362" s="177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</row>
    <row r="363" spans="1:45" x14ac:dyDescent="0.25">
      <c r="A363" s="91">
        <v>37</v>
      </c>
      <c r="B363" s="235" t="s">
        <v>434</v>
      </c>
      <c r="C363" s="73"/>
      <c r="D363" s="14">
        <v>362000</v>
      </c>
      <c r="E363" s="15">
        <f t="shared" si="15"/>
        <v>362000</v>
      </c>
      <c r="F363" s="16"/>
      <c r="G363" s="17"/>
      <c r="H363" s="16"/>
      <c r="I363" s="17"/>
      <c r="J363" s="16"/>
      <c r="K363" s="17"/>
      <c r="L363" s="16"/>
      <c r="M363" s="17"/>
      <c r="N363" s="16"/>
      <c r="O363" s="17"/>
      <c r="P363" s="16"/>
      <c r="Q363" s="17"/>
      <c r="R363" s="16"/>
      <c r="S363" s="17"/>
      <c r="T363" s="43"/>
      <c r="U363" s="17"/>
      <c r="V363" s="43"/>
      <c r="W363" s="17"/>
      <c r="X363" s="43"/>
      <c r="Y363" s="17"/>
      <c r="Z363" s="43"/>
      <c r="AA363" s="17"/>
      <c r="AB363" s="177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</row>
    <row r="364" spans="1:45" ht="15.75" thickBot="1" x14ac:dyDescent="0.3">
      <c r="A364" s="91">
        <v>38</v>
      </c>
      <c r="B364" s="235" t="s">
        <v>435</v>
      </c>
      <c r="C364" s="140"/>
      <c r="D364" s="14">
        <v>0</v>
      </c>
      <c r="E364" s="15">
        <f t="shared" si="15"/>
        <v>0</v>
      </c>
      <c r="F364" s="16"/>
      <c r="G364" s="17"/>
      <c r="H364" s="16"/>
      <c r="I364" s="17"/>
      <c r="J364" s="16"/>
      <c r="K364" s="17"/>
      <c r="L364" s="16"/>
      <c r="M364" s="17"/>
      <c r="N364" s="16"/>
      <c r="O364" s="17"/>
      <c r="P364" s="16"/>
      <c r="Q364" s="17"/>
      <c r="R364" s="16"/>
      <c r="S364" s="17"/>
      <c r="T364" s="43"/>
      <c r="U364" s="17"/>
      <c r="V364" s="43"/>
      <c r="W364" s="17"/>
      <c r="X364" s="43"/>
      <c r="Y364" s="17"/>
      <c r="Z364" s="43"/>
      <c r="AA364" s="17"/>
      <c r="AB364" s="177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</row>
    <row r="365" spans="1:45" ht="15.75" thickBot="1" x14ac:dyDescent="0.3">
      <c r="A365" s="91">
        <v>39</v>
      </c>
      <c r="B365" s="246" t="s">
        <v>436</v>
      </c>
      <c r="C365" s="112"/>
      <c r="D365" s="14">
        <v>38000</v>
      </c>
      <c r="E365" s="15">
        <f t="shared" si="15"/>
        <v>38000</v>
      </c>
      <c r="F365" s="16"/>
      <c r="G365" s="34"/>
      <c r="H365" s="16"/>
      <c r="I365" s="17"/>
      <c r="J365" s="16"/>
      <c r="K365" s="17"/>
      <c r="L365" s="16"/>
      <c r="M365" s="17"/>
      <c r="N365" s="16"/>
      <c r="O365" s="17"/>
      <c r="P365" s="16"/>
      <c r="Q365" s="17"/>
      <c r="R365" s="16"/>
      <c r="S365" s="17"/>
      <c r="T365" s="43"/>
      <c r="U365" s="17"/>
      <c r="V365" s="43"/>
      <c r="W365" s="17"/>
      <c r="X365" s="43"/>
      <c r="Y365" s="17"/>
      <c r="Z365" s="43"/>
      <c r="AA365" s="17"/>
      <c r="AB365" s="177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</row>
    <row r="366" spans="1:45" x14ac:dyDescent="0.25">
      <c r="A366" s="91">
        <v>40</v>
      </c>
      <c r="B366" s="235" t="s">
        <v>437</v>
      </c>
      <c r="C366" s="55"/>
      <c r="D366" s="14">
        <v>894750</v>
      </c>
      <c r="E366" s="15">
        <f t="shared" si="15"/>
        <v>1044750</v>
      </c>
      <c r="F366" s="16">
        <v>42775</v>
      </c>
      <c r="G366" s="17">
        <v>100000</v>
      </c>
      <c r="H366" s="16">
        <v>42779</v>
      </c>
      <c r="I366" s="17">
        <v>50000</v>
      </c>
      <c r="J366" s="16"/>
      <c r="K366" s="17"/>
      <c r="L366" s="16"/>
      <c r="M366" s="17"/>
      <c r="N366" s="16"/>
      <c r="O366" s="17"/>
      <c r="P366" s="16"/>
      <c r="Q366" s="17"/>
      <c r="R366" s="16"/>
      <c r="S366" s="17"/>
      <c r="T366" s="43"/>
      <c r="U366" s="17"/>
      <c r="V366" s="43"/>
      <c r="W366" s="17"/>
      <c r="X366" s="43"/>
      <c r="Y366" s="17"/>
      <c r="Z366" s="43"/>
      <c r="AA366" s="17"/>
      <c r="AB366" s="177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</row>
    <row r="367" spans="1:45" x14ac:dyDescent="0.25">
      <c r="A367" s="91">
        <v>41</v>
      </c>
      <c r="B367" s="235" t="s">
        <v>438</v>
      </c>
      <c r="C367" s="13"/>
      <c r="D367" s="14">
        <v>94600</v>
      </c>
      <c r="E367" s="15">
        <f t="shared" si="15"/>
        <v>94600</v>
      </c>
      <c r="F367" s="16"/>
      <c r="G367" s="34"/>
      <c r="H367" s="16"/>
      <c r="I367" s="17"/>
      <c r="J367" s="16"/>
      <c r="K367" s="17"/>
      <c r="L367" s="16"/>
      <c r="M367" s="17"/>
      <c r="N367" s="16"/>
      <c r="O367" s="17"/>
      <c r="P367" s="16"/>
      <c r="Q367" s="17"/>
      <c r="R367" s="16"/>
      <c r="S367" s="17"/>
      <c r="T367" s="43"/>
      <c r="U367" s="17"/>
      <c r="V367" s="43"/>
      <c r="W367" s="17"/>
      <c r="X367" s="43"/>
      <c r="Y367" s="17"/>
      <c r="Z367" s="43"/>
      <c r="AA367" s="17"/>
      <c r="AB367" s="177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</row>
    <row r="368" spans="1:45" x14ac:dyDescent="0.25">
      <c r="A368" s="91">
        <v>42</v>
      </c>
      <c r="B368" s="235" t="s">
        <v>439</v>
      </c>
      <c r="C368" s="44"/>
      <c r="D368" s="14">
        <v>34000</v>
      </c>
      <c r="E368" s="15">
        <f t="shared" si="15"/>
        <v>34000</v>
      </c>
      <c r="F368" s="16"/>
      <c r="G368" s="17"/>
      <c r="H368" s="16"/>
      <c r="I368" s="17"/>
      <c r="J368" s="16"/>
      <c r="K368" s="17"/>
      <c r="L368" s="16"/>
      <c r="M368" s="17"/>
      <c r="N368" s="16"/>
      <c r="O368" s="17"/>
      <c r="P368" s="16"/>
      <c r="Q368" s="17"/>
      <c r="R368" s="16"/>
      <c r="S368" s="17"/>
      <c r="T368" s="43"/>
      <c r="U368" s="17"/>
      <c r="V368" s="43"/>
      <c r="W368" s="17"/>
      <c r="X368" s="43"/>
      <c r="Y368" s="17"/>
      <c r="Z368" s="43"/>
      <c r="AA368" s="17"/>
      <c r="AB368" s="177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</row>
    <row r="369" spans="1:45" x14ac:dyDescent="0.25">
      <c r="A369" s="91">
        <v>43</v>
      </c>
      <c r="B369" s="235" t="s">
        <v>440</v>
      </c>
      <c r="C369" s="44"/>
      <c r="D369" s="14">
        <v>0</v>
      </c>
      <c r="E369" s="15">
        <f t="shared" si="15"/>
        <v>0</v>
      </c>
      <c r="F369" s="16"/>
      <c r="G369" s="17"/>
      <c r="H369" s="16"/>
      <c r="I369" s="17"/>
      <c r="J369" s="16"/>
      <c r="K369" s="17"/>
      <c r="L369" s="16"/>
      <c r="M369" s="17"/>
      <c r="N369" s="16"/>
      <c r="O369" s="17"/>
      <c r="P369" s="16"/>
      <c r="Q369" s="17"/>
      <c r="R369" s="16"/>
      <c r="S369" s="17"/>
      <c r="T369" s="43"/>
      <c r="U369" s="17"/>
      <c r="V369" s="43"/>
      <c r="W369" s="17"/>
      <c r="X369" s="43"/>
      <c r="Y369" s="17"/>
      <c r="Z369" s="43"/>
      <c r="AA369" s="17"/>
      <c r="AB369" s="177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</row>
    <row r="370" spans="1:45" x14ac:dyDescent="0.25">
      <c r="A370" s="91">
        <v>44</v>
      </c>
      <c r="B370" s="235" t="s">
        <v>441</v>
      </c>
      <c r="C370" s="44"/>
      <c r="D370" s="14">
        <v>10000</v>
      </c>
      <c r="E370" s="15">
        <f t="shared" si="15"/>
        <v>10000</v>
      </c>
      <c r="F370" s="16"/>
      <c r="G370" s="17"/>
      <c r="H370" s="16"/>
      <c r="I370" s="34"/>
      <c r="J370" s="16"/>
      <c r="K370" s="17"/>
      <c r="L370" s="16"/>
      <c r="M370" s="17"/>
      <c r="N370" s="16"/>
      <c r="O370" s="17"/>
      <c r="P370" s="16"/>
      <c r="Q370" s="17"/>
      <c r="R370" s="16"/>
      <c r="S370" s="17"/>
      <c r="T370" s="43"/>
      <c r="U370" s="17"/>
      <c r="V370" s="43"/>
      <c r="W370" s="17"/>
      <c r="X370" s="43"/>
      <c r="Y370" s="17"/>
      <c r="Z370" s="43"/>
      <c r="AA370" s="17"/>
      <c r="AB370" s="177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</row>
    <row r="371" spans="1:45" ht="15.75" thickBot="1" x14ac:dyDescent="0.3">
      <c r="A371" s="91">
        <v>45</v>
      </c>
      <c r="B371" s="235" t="s">
        <v>442</v>
      </c>
      <c r="C371" s="186"/>
      <c r="D371" s="187">
        <v>1175870</v>
      </c>
      <c r="E371" s="188">
        <f t="shared" si="15"/>
        <v>1365870</v>
      </c>
      <c r="F371" s="189">
        <v>42772</v>
      </c>
      <c r="G371" s="190">
        <v>10000</v>
      </c>
      <c r="H371" s="189">
        <v>42776</v>
      </c>
      <c r="I371" s="190">
        <v>20000</v>
      </c>
      <c r="J371" s="189">
        <v>42782</v>
      </c>
      <c r="K371" s="190">
        <v>20000</v>
      </c>
      <c r="L371" s="189">
        <v>42783</v>
      </c>
      <c r="M371" s="190">
        <v>20000</v>
      </c>
      <c r="N371" s="189">
        <v>42787</v>
      </c>
      <c r="O371" s="190">
        <v>100000</v>
      </c>
      <c r="P371" s="189">
        <v>42788</v>
      </c>
      <c r="Q371" s="190">
        <v>10000</v>
      </c>
      <c r="R371" s="189">
        <v>42794</v>
      </c>
      <c r="S371" s="190">
        <v>10000</v>
      </c>
      <c r="T371" s="191"/>
      <c r="U371" s="190"/>
      <c r="V371" s="191"/>
      <c r="W371" s="190"/>
      <c r="X371" s="191"/>
      <c r="Y371" s="190"/>
      <c r="Z371" s="191"/>
      <c r="AA371" s="211"/>
      <c r="AB371" s="212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</row>
    <row r="372" spans="1:45" ht="15.75" thickBot="1" x14ac:dyDescent="0.3">
      <c r="A372" s="91">
        <v>46</v>
      </c>
      <c r="B372" s="246" t="s">
        <v>443</v>
      </c>
      <c r="C372" s="44"/>
      <c r="D372" s="14">
        <v>119200</v>
      </c>
      <c r="E372" s="188">
        <f t="shared" si="15"/>
        <v>119200</v>
      </c>
      <c r="F372" s="180"/>
      <c r="G372" s="91"/>
      <c r="H372" s="180"/>
      <c r="I372" s="91"/>
      <c r="J372" s="180"/>
      <c r="K372" s="91"/>
      <c r="L372" s="180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192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</row>
    <row r="373" spans="1:45" ht="15.75" thickBot="1" x14ac:dyDescent="0.3">
      <c r="A373" s="91">
        <v>47</v>
      </c>
      <c r="B373" s="246" t="s">
        <v>444</v>
      </c>
      <c r="C373" s="44"/>
      <c r="D373" s="14">
        <v>869200</v>
      </c>
      <c r="E373" s="188">
        <f t="shared" si="15"/>
        <v>869200</v>
      </c>
      <c r="F373" s="180"/>
      <c r="G373" s="91"/>
      <c r="H373" s="180"/>
      <c r="I373" s="91"/>
      <c r="J373" s="180"/>
      <c r="K373" s="91"/>
      <c r="L373" s="180"/>
      <c r="M373" s="91"/>
      <c r="N373" s="180"/>
      <c r="O373" s="91"/>
      <c r="P373" s="180"/>
      <c r="Q373" s="91"/>
      <c r="R373" s="180"/>
      <c r="S373" s="91"/>
      <c r="T373" s="180"/>
      <c r="U373" s="91"/>
      <c r="V373" s="91"/>
      <c r="W373" s="91"/>
      <c r="X373" s="91"/>
      <c r="Y373" s="91"/>
      <c r="Z373" s="91"/>
      <c r="AA373" s="91"/>
      <c r="AB373" s="192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</row>
    <row r="374" spans="1:45" ht="15" customHeight="1" thickBot="1" x14ac:dyDescent="0.3">
      <c r="A374" s="91">
        <v>48</v>
      </c>
      <c r="B374" s="237" t="s">
        <v>284</v>
      </c>
      <c r="C374" s="91"/>
      <c r="D374" s="91">
        <v>0</v>
      </c>
      <c r="E374" s="188">
        <f t="shared" si="15"/>
        <v>0</v>
      </c>
      <c r="F374" s="180"/>
      <c r="G374" s="91"/>
      <c r="H374" s="180"/>
      <c r="I374" s="91"/>
      <c r="J374" s="180"/>
      <c r="K374" s="91"/>
      <c r="L374" s="180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192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</row>
    <row r="375" spans="1:45" ht="15" customHeight="1" thickBot="1" x14ac:dyDescent="0.3">
      <c r="A375" s="91">
        <v>49</v>
      </c>
      <c r="B375" s="246" t="s">
        <v>445</v>
      </c>
      <c r="C375" s="91"/>
      <c r="D375" s="91">
        <v>272000</v>
      </c>
      <c r="E375" s="188">
        <f t="shared" si="15"/>
        <v>272000</v>
      </c>
      <c r="F375" s="180"/>
      <c r="G375" s="91"/>
      <c r="H375" s="180"/>
      <c r="I375" s="91"/>
      <c r="J375" s="180"/>
      <c r="K375" s="91"/>
      <c r="L375" s="180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192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</row>
    <row r="376" spans="1:45" ht="15.75" thickBot="1" x14ac:dyDescent="0.3">
      <c r="A376" s="91">
        <v>50</v>
      </c>
      <c r="B376" s="246" t="s">
        <v>446</v>
      </c>
      <c r="C376" s="91"/>
      <c r="D376" s="91">
        <v>0</v>
      </c>
      <c r="E376" s="188">
        <f t="shared" si="15"/>
        <v>0</v>
      </c>
      <c r="F376" s="180"/>
      <c r="G376" s="206"/>
      <c r="H376" s="180"/>
      <c r="I376" s="91"/>
      <c r="J376" s="180"/>
      <c r="K376" s="91"/>
      <c r="L376" s="180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192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</row>
    <row r="377" spans="1:45" ht="15" customHeight="1" x14ac:dyDescent="0.25">
      <c r="A377" s="91">
        <v>51</v>
      </c>
      <c r="B377" s="235" t="s">
        <v>285</v>
      </c>
      <c r="C377" s="91"/>
      <c r="D377" s="91">
        <v>403370</v>
      </c>
      <c r="E377" s="188">
        <f t="shared" si="15"/>
        <v>453370</v>
      </c>
      <c r="F377" s="180">
        <v>42793</v>
      </c>
      <c r="G377" s="206">
        <v>50000</v>
      </c>
      <c r="H377" s="180"/>
      <c r="I377" s="91"/>
      <c r="J377" s="180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192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</row>
    <row r="378" spans="1:45" ht="15" customHeight="1" x14ac:dyDescent="0.25">
      <c r="A378" s="91">
        <v>52</v>
      </c>
      <c r="B378" s="235" t="s">
        <v>447</v>
      </c>
      <c r="C378" s="91"/>
      <c r="D378" s="91">
        <v>279000</v>
      </c>
      <c r="E378" s="188">
        <f t="shared" si="15"/>
        <v>279000</v>
      </c>
      <c r="F378" s="180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192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</row>
    <row r="379" spans="1:45" x14ac:dyDescent="0.25">
      <c r="A379" s="91">
        <v>53</v>
      </c>
      <c r="B379" s="235" t="s">
        <v>448</v>
      </c>
      <c r="C379" s="91"/>
      <c r="D379" s="91">
        <v>202500</v>
      </c>
      <c r="E379" s="188">
        <f t="shared" si="15"/>
        <v>202500</v>
      </c>
      <c r="F379" s="180"/>
      <c r="G379" s="91"/>
      <c r="H379" s="180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192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</row>
    <row r="380" spans="1:45" x14ac:dyDescent="0.25">
      <c r="A380" s="91">
        <v>54</v>
      </c>
      <c r="B380" s="235" t="s">
        <v>449</v>
      </c>
      <c r="C380" s="91"/>
      <c r="D380" s="91">
        <v>7900</v>
      </c>
      <c r="E380" s="188">
        <f t="shared" si="15"/>
        <v>7900</v>
      </c>
      <c r="F380" s="180"/>
      <c r="G380" s="206"/>
      <c r="H380" s="180"/>
      <c r="I380" s="206"/>
      <c r="J380" s="180"/>
      <c r="K380" s="91"/>
      <c r="L380" s="180"/>
      <c r="M380" s="91"/>
      <c r="N380" s="180"/>
      <c r="O380" s="91"/>
      <c r="P380" s="180"/>
      <c r="Q380" s="91"/>
      <c r="R380" s="180"/>
      <c r="S380" s="91"/>
      <c r="T380" s="180"/>
      <c r="U380" s="91"/>
      <c r="V380" s="180"/>
      <c r="W380" s="91"/>
      <c r="X380" s="180"/>
      <c r="Y380" s="91"/>
      <c r="Z380" s="180"/>
      <c r="AA380" s="91"/>
      <c r="AB380" s="192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</row>
    <row r="381" spans="1:45" x14ac:dyDescent="0.25">
      <c r="A381" s="91">
        <v>55</v>
      </c>
      <c r="B381" s="235" t="s">
        <v>450</v>
      </c>
      <c r="C381" s="91"/>
      <c r="D381" s="91">
        <v>0</v>
      </c>
      <c r="E381" s="188">
        <f t="shared" si="15"/>
        <v>0</v>
      </c>
      <c r="F381" s="180"/>
      <c r="G381" s="91"/>
      <c r="H381" s="180"/>
      <c r="I381" s="91"/>
      <c r="J381" s="180"/>
      <c r="K381" s="91"/>
      <c r="L381" s="180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192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</row>
    <row r="382" spans="1:45" x14ac:dyDescent="0.25">
      <c r="A382" s="91">
        <v>56</v>
      </c>
      <c r="B382" s="235" t="s">
        <v>451</v>
      </c>
      <c r="C382" s="91"/>
      <c r="D382" s="91">
        <v>188200</v>
      </c>
      <c r="E382" s="188">
        <f t="shared" si="15"/>
        <v>188200</v>
      </c>
      <c r="F382" s="180"/>
      <c r="G382" s="206"/>
      <c r="H382" s="180"/>
      <c r="I382" s="91"/>
      <c r="J382" s="180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192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</row>
    <row r="383" spans="1:45" x14ac:dyDescent="0.25">
      <c r="A383" s="91">
        <v>57</v>
      </c>
      <c r="B383" s="235" t="s">
        <v>452</v>
      </c>
      <c r="C383" s="91"/>
      <c r="D383" s="91">
        <v>393950</v>
      </c>
      <c r="E383" s="188">
        <f t="shared" si="15"/>
        <v>393950</v>
      </c>
      <c r="F383" s="180"/>
      <c r="G383" s="91"/>
      <c r="H383" s="180"/>
      <c r="I383" s="91"/>
      <c r="J383" s="180"/>
      <c r="K383" s="91"/>
      <c r="L383" s="180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192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</row>
    <row r="384" spans="1:45" x14ac:dyDescent="0.25">
      <c r="A384" s="91">
        <v>58</v>
      </c>
      <c r="B384" s="235" t="s">
        <v>453</v>
      </c>
      <c r="C384" s="91"/>
      <c r="D384" s="91">
        <v>406300</v>
      </c>
      <c r="E384" s="188">
        <f t="shared" si="15"/>
        <v>413800</v>
      </c>
      <c r="F384" s="180">
        <v>42783</v>
      </c>
      <c r="G384" s="91">
        <v>7500</v>
      </c>
      <c r="H384" s="180"/>
      <c r="I384" s="91"/>
      <c r="J384" s="180"/>
      <c r="K384" s="91"/>
      <c r="L384" s="180"/>
      <c r="M384" s="91"/>
      <c r="N384" s="180"/>
      <c r="O384" s="91"/>
      <c r="P384" s="180"/>
      <c r="Q384" s="91"/>
      <c r="R384" s="180"/>
      <c r="S384" s="91"/>
      <c r="T384" s="180"/>
      <c r="U384" s="91"/>
      <c r="V384" s="180"/>
      <c r="W384" s="91"/>
      <c r="X384" s="180"/>
      <c r="Y384" s="91"/>
      <c r="Z384" s="180"/>
      <c r="AA384" s="91"/>
      <c r="AB384" s="193"/>
      <c r="AC384" s="206"/>
      <c r="AD384" s="180"/>
      <c r="AE384" s="91"/>
      <c r="AF384" s="180"/>
      <c r="AG384" s="91"/>
      <c r="AH384" s="180"/>
      <c r="AI384" s="91"/>
      <c r="AJ384" s="180"/>
      <c r="AK384" s="91"/>
      <c r="AL384" s="180"/>
      <c r="AM384" s="91"/>
      <c r="AN384" s="180"/>
      <c r="AO384" s="91"/>
      <c r="AP384" s="180"/>
      <c r="AQ384" s="91"/>
      <c r="AR384" s="91"/>
      <c r="AS384" s="91"/>
    </row>
    <row r="385" spans="1:57" ht="15.75" thickBot="1" x14ac:dyDescent="0.3">
      <c r="A385" s="91">
        <v>59</v>
      </c>
      <c r="B385" s="235" t="s">
        <v>454</v>
      </c>
      <c r="C385" s="91"/>
      <c r="D385" s="91">
        <v>311700</v>
      </c>
      <c r="E385" s="188">
        <f t="shared" si="15"/>
        <v>313700</v>
      </c>
      <c r="F385" s="180">
        <v>42779</v>
      </c>
      <c r="G385" s="206">
        <v>2000</v>
      </c>
      <c r="H385" s="180"/>
      <c r="I385" s="91"/>
      <c r="J385" s="180"/>
      <c r="K385" s="91"/>
      <c r="L385" s="180"/>
      <c r="M385" s="91"/>
      <c r="N385" s="180"/>
      <c r="O385" s="91"/>
      <c r="Q385" s="91"/>
      <c r="R385" s="180"/>
      <c r="S385" s="91"/>
      <c r="T385" s="180"/>
      <c r="U385" s="91"/>
      <c r="V385" s="180"/>
      <c r="W385" s="91"/>
      <c r="X385" s="180"/>
      <c r="Y385" s="91"/>
      <c r="Z385" s="180"/>
      <c r="AA385" s="91"/>
      <c r="AB385" s="193"/>
      <c r="AC385" s="91"/>
      <c r="AD385" s="180"/>
      <c r="AE385" s="91"/>
      <c r="AF385" s="180"/>
      <c r="AG385" s="91"/>
      <c r="AH385" s="180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</row>
    <row r="386" spans="1:57" ht="15.75" thickBot="1" x14ac:dyDescent="0.3">
      <c r="A386" s="91">
        <v>60</v>
      </c>
      <c r="B386" s="246" t="s">
        <v>455</v>
      </c>
      <c r="C386" s="91"/>
      <c r="D386" s="91">
        <v>368500</v>
      </c>
      <c r="E386" s="188">
        <f t="shared" si="15"/>
        <v>368500</v>
      </c>
      <c r="F386" s="180"/>
      <c r="G386" s="206"/>
      <c r="H386" s="180"/>
      <c r="I386" s="91"/>
      <c r="J386" s="180"/>
      <c r="K386" s="91"/>
      <c r="L386" s="180"/>
      <c r="M386" s="91"/>
      <c r="N386" s="180"/>
      <c r="O386" s="91"/>
      <c r="P386" s="180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192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</row>
    <row r="387" spans="1:57" x14ac:dyDescent="0.25">
      <c r="A387" s="91">
        <v>61</v>
      </c>
      <c r="B387" s="235" t="s">
        <v>456</v>
      </c>
      <c r="C387" s="91"/>
      <c r="D387" s="91">
        <v>200</v>
      </c>
      <c r="E387" s="188">
        <f t="shared" si="15"/>
        <v>200</v>
      </c>
      <c r="F387" s="180"/>
      <c r="G387" s="206"/>
      <c r="H387" s="180"/>
      <c r="I387" s="91"/>
      <c r="J387" s="180"/>
      <c r="K387" s="91"/>
      <c r="L387" s="180"/>
      <c r="M387" s="91"/>
      <c r="N387" s="180"/>
      <c r="O387" s="91"/>
      <c r="P387" s="180"/>
      <c r="Q387" s="91"/>
      <c r="R387" s="180"/>
      <c r="S387" s="91"/>
      <c r="T387" s="180"/>
      <c r="U387" s="91"/>
      <c r="V387" s="91"/>
      <c r="W387" s="91"/>
      <c r="X387" s="91"/>
      <c r="Y387" s="91"/>
      <c r="Z387" s="91"/>
      <c r="AA387" s="91"/>
      <c r="AB387" s="192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</row>
    <row r="388" spans="1:57" ht="15.75" thickBot="1" x14ac:dyDescent="0.3">
      <c r="A388" s="91">
        <v>62</v>
      </c>
      <c r="B388" s="235" t="s">
        <v>457</v>
      </c>
      <c r="C388" s="91"/>
      <c r="D388" s="91">
        <v>50500</v>
      </c>
      <c r="E388" s="188">
        <f t="shared" si="15"/>
        <v>50500</v>
      </c>
      <c r="F388" s="180"/>
      <c r="G388" s="91"/>
      <c r="H388" s="180"/>
      <c r="I388" s="91"/>
      <c r="J388" s="180"/>
      <c r="K388" s="91"/>
      <c r="L388" s="180"/>
      <c r="M388" s="91"/>
      <c r="N388" s="180"/>
      <c r="O388" s="91"/>
      <c r="P388" s="180"/>
      <c r="Q388" s="91"/>
      <c r="R388" s="180"/>
      <c r="S388" s="91"/>
      <c r="T388" s="180"/>
      <c r="U388" s="180"/>
      <c r="V388" s="180"/>
      <c r="W388" s="91"/>
      <c r="X388" s="180"/>
      <c r="Y388" s="91"/>
      <c r="Z388" s="91"/>
      <c r="AA388" s="91"/>
      <c r="AB388" s="192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</row>
    <row r="389" spans="1:57" ht="15.75" thickBot="1" x14ac:dyDescent="0.3">
      <c r="A389" s="91">
        <v>63</v>
      </c>
      <c r="B389" s="246" t="s">
        <v>458</v>
      </c>
      <c r="C389" s="91"/>
      <c r="D389" s="91">
        <v>397000</v>
      </c>
      <c r="E389" s="188">
        <f t="shared" si="15"/>
        <v>510000</v>
      </c>
      <c r="F389" s="180">
        <v>42769</v>
      </c>
      <c r="G389" s="91">
        <v>10000</v>
      </c>
      <c r="H389" s="180">
        <v>42773</v>
      </c>
      <c r="I389" s="91">
        <v>15000</v>
      </c>
      <c r="J389" s="180">
        <v>42775</v>
      </c>
      <c r="K389" s="91">
        <v>15000</v>
      </c>
      <c r="L389" s="180">
        <v>42776</v>
      </c>
      <c r="M389" s="91">
        <v>13000</v>
      </c>
      <c r="N389" s="180">
        <v>42779</v>
      </c>
      <c r="O389" s="91">
        <v>14000</v>
      </c>
      <c r="P389" s="180">
        <v>42790</v>
      </c>
      <c r="Q389" s="91">
        <v>20000</v>
      </c>
      <c r="R389" s="180">
        <v>42794</v>
      </c>
      <c r="S389" s="91">
        <v>26000</v>
      </c>
      <c r="T389" s="180"/>
      <c r="U389" s="91"/>
      <c r="V389" s="180"/>
      <c r="W389" s="91"/>
      <c r="X389" s="180"/>
      <c r="Y389" s="91"/>
      <c r="Z389" s="180"/>
      <c r="AA389" s="91"/>
      <c r="AB389" s="193"/>
      <c r="AC389" s="91"/>
      <c r="AD389" s="180"/>
      <c r="AE389" s="91"/>
      <c r="AF389" s="180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</row>
    <row r="390" spans="1:57" ht="15" customHeight="1" x14ac:dyDescent="0.25">
      <c r="A390" s="91">
        <v>64</v>
      </c>
      <c r="B390" s="235" t="s">
        <v>459</v>
      </c>
      <c r="C390" s="91"/>
      <c r="D390" s="91">
        <v>1557500</v>
      </c>
      <c r="E390" s="188">
        <f t="shared" si="15"/>
        <v>1707500</v>
      </c>
      <c r="F390" s="180">
        <v>42779</v>
      </c>
      <c r="G390" s="91">
        <v>150000</v>
      </c>
      <c r="H390" s="180"/>
      <c r="I390" s="91"/>
      <c r="J390" s="180"/>
      <c r="K390" s="91"/>
      <c r="L390" s="180"/>
      <c r="M390" s="91"/>
      <c r="N390" s="180"/>
      <c r="O390" s="206"/>
      <c r="P390" s="180"/>
      <c r="Q390" s="91"/>
      <c r="R390" s="180"/>
      <c r="S390" s="91"/>
      <c r="T390" s="180"/>
      <c r="U390" s="91"/>
      <c r="V390" s="180"/>
      <c r="W390" s="91"/>
      <c r="X390" s="180"/>
      <c r="Y390" s="91"/>
      <c r="Z390" s="180"/>
      <c r="AA390" s="91"/>
      <c r="AB390" s="193"/>
      <c r="AC390" s="91"/>
      <c r="AD390" s="180"/>
      <c r="AE390" s="91"/>
      <c r="AF390" s="180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</row>
    <row r="391" spans="1:57" ht="15" customHeight="1" thickBot="1" x14ac:dyDescent="0.3">
      <c r="A391" s="91">
        <v>65</v>
      </c>
      <c r="B391" s="235" t="s">
        <v>460</v>
      </c>
      <c r="C391" s="91"/>
      <c r="D391" s="91">
        <v>500</v>
      </c>
      <c r="E391" s="188">
        <f t="shared" ref="E391:E398" si="16">SUMIF($F$2:$XFD$2,1,F391:XFD391)+D391</f>
        <v>500</v>
      </c>
      <c r="F391" s="180"/>
      <c r="G391" s="91"/>
      <c r="H391" s="180"/>
      <c r="I391" s="206"/>
      <c r="J391" s="180"/>
      <c r="K391" s="91"/>
      <c r="L391" s="180"/>
      <c r="M391" s="91"/>
      <c r="N391" s="180"/>
      <c r="O391" s="91"/>
      <c r="P391" s="180"/>
      <c r="Q391" s="91"/>
      <c r="R391" s="180"/>
      <c r="S391" s="91"/>
      <c r="T391" s="180"/>
      <c r="U391" s="91"/>
      <c r="V391" s="180"/>
      <c r="W391" s="91"/>
      <c r="X391" s="91"/>
      <c r="Y391" s="91"/>
      <c r="Z391" s="91"/>
      <c r="AA391" s="91"/>
      <c r="AB391" s="192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</row>
    <row r="392" spans="1:57" ht="15" customHeight="1" thickBot="1" x14ac:dyDescent="0.3">
      <c r="A392" s="91">
        <v>66</v>
      </c>
      <c r="B392" s="246" t="s">
        <v>461</v>
      </c>
      <c r="C392" s="91"/>
      <c r="D392" s="91">
        <v>112200</v>
      </c>
      <c r="E392" s="188">
        <f t="shared" si="16"/>
        <v>112200</v>
      </c>
      <c r="F392" s="180"/>
      <c r="G392" s="91"/>
      <c r="H392" s="180"/>
      <c r="I392" s="206"/>
      <c r="J392" s="180"/>
      <c r="K392" s="91"/>
      <c r="L392" s="180"/>
      <c r="M392" s="91"/>
      <c r="N392" s="180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192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</row>
    <row r="393" spans="1:57" ht="15" customHeight="1" thickBot="1" x14ac:dyDescent="0.3">
      <c r="A393" s="91">
        <v>67</v>
      </c>
      <c r="B393" s="235" t="s">
        <v>462</v>
      </c>
      <c r="C393" s="91"/>
      <c r="D393" s="91">
        <v>415000</v>
      </c>
      <c r="E393" s="188">
        <f t="shared" si="16"/>
        <v>415000</v>
      </c>
      <c r="F393" s="180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192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</row>
    <row r="394" spans="1:57" ht="15" customHeight="1" thickBot="1" x14ac:dyDescent="0.3">
      <c r="A394" s="91">
        <v>68</v>
      </c>
      <c r="B394" s="246" t="s">
        <v>463</v>
      </c>
      <c r="C394" s="91"/>
      <c r="D394" s="91">
        <v>395000</v>
      </c>
      <c r="E394" s="188">
        <f t="shared" si="16"/>
        <v>395000</v>
      </c>
      <c r="F394" s="194"/>
      <c r="G394" s="195"/>
      <c r="H394" s="194"/>
      <c r="I394" s="195"/>
      <c r="J394" s="194"/>
      <c r="K394" s="195"/>
      <c r="L394" s="194"/>
      <c r="M394" s="195"/>
      <c r="N394" s="194"/>
      <c r="O394" s="195"/>
      <c r="P394" s="194"/>
      <c r="Q394" s="195"/>
      <c r="R394" s="194"/>
      <c r="S394" s="195"/>
      <c r="T394" s="194"/>
      <c r="U394" s="195"/>
      <c r="V394" s="194"/>
      <c r="W394" s="195"/>
      <c r="X394" s="194"/>
      <c r="Y394" s="195"/>
      <c r="Z394" s="194"/>
      <c r="AA394" s="195"/>
      <c r="AB394" s="196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</row>
    <row r="395" spans="1:57" ht="15" customHeight="1" thickBot="1" x14ac:dyDescent="0.3">
      <c r="A395" s="91">
        <v>69</v>
      </c>
      <c r="B395" s="246" t="s">
        <v>464</v>
      </c>
      <c r="C395" s="91"/>
      <c r="D395" s="91">
        <v>65700</v>
      </c>
      <c r="E395" s="188">
        <f t="shared" si="16"/>
        <v>65700</v>
      </c>
      <c r="F395" s="180"/>
      <c r="G395" s="206"/>
      <c r="H395" s="180"/>
      <c r="I395" s="91"/>
      <c r="J395" s="180"/>
      <c r="K395" s="91"/>
      <c r="L395" s="180"/>
      <c r="M395" s="91"/>
      <c r="N395" s="180"/>
      <c r="O395" s="91"/>
      <c r="P395" s="180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</row>
    <row r="396" spans="1:57" ht="15" customHeight="1" x14ac:dyDescent="0.25">
      <c r="A396" s="91">
        <v>70</v>
      </c>
      <c r="B396" s="235" t="s">
        <v>465</v>
      </c>
      <c r="C396" s="91"/>
      <c r="D396" s="91">
        <v>5000</v>
      </c>
      <c r="E396" s="188">
        <f t="shared" si="16"/>
        <v>5000</v>
      </c>
      <c r="F396" s="180"/>
      <c r="G396" s="91"/>
      <c r="H396" s="180"/>
      <c r="I396" s="91"/>
      <c r="J396" s="180"/>
      <c r="K396" s="91"/>
      <c r="L396" s="180"/>
      <c r="M396" s="91"/>
      <c r="N396" s="180"/>
      <c r="O396" s="91"/>
      <c r="P396" s="180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</row>
    <row r="397" spans="1:57" ht="15" customHeight="1" thickBot="1" x14ac:dyDescent="0.3">
      <c r="A397" s="91">
        <v>71</v>
      </c>
      <c r="B397" s="178" t="s">
        <v>358</v>
      </c>
      <c r="C397" s="91"/>
      <c r="D397" s="91">
        <v>25000</v>
      </c>
      <c r="E397" s="188">
        <f t="shared" si="16"/>
        <v>25000</v>
      </c>
      <c r="F397" s="180"/>
      <c r="G397" s="91"/>
      <c r="H397" s="180"/>
      <c r="I397" s="91"/>
      <c r="J397" s="180"/>
      <c r="K397" s="91"/>
      <c r="L397" s="180"/>
      <c r="M397" s="91"/>
      <c r="N397" s="180"/>
      <c r="O397" s="91"/>
      <c r="P397" s="180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</row>
    <row r="398" spans="1:57" ht="15" customHeight="1" thickBot="1" x14ac:dyDescent="0.3">
      <c r="A398" s="91">
        <v>72</v>
      </c>
      <c r="B398" s="246" t="s">
        <v>466</v>
      </c>
      <c r="C398" s="91"/>
      <c r="D398" s="91">
        <v>221000</v>
      </c>
      <c r="E398" s="188">
        <f t="shared" si="16"/>
        <v>230000</v>
      </c>
      <c r="F398" s="180">
        <v>42779</v>
      </c>
      <c r="G398" s="91">
        <v>9000</v>
      </c>
      <c r="H398" s="180"/>
      <c r="I398" s="91"/>
      <c r="J398" s="180"/>
      <c r="K398" s="91"/>
      <c r="L398" s="180"/>
      <c r="M398" s="91"/>
      <c r="N398" s="180"/>
      <c r="O398" s="91"/>
      <c r="P398" s="180"/>
      <c r="Q398" s="91"/>
      <c r="R398" s="180"/>
      <c r="S398" s="91"/>
      <c r="T398" s="180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</row>
    <row r="399" spans="1:57" x14ac:dyDescent="0.25">
      <c r="A399" s="121"/>
      <c r="C399"/>
    </row>
    <row r="400" spans="1:57" ht="15" customHeight="1" x14ac:dyDescent="0.25">
      <c r="A400" s="121"/>
      <c r="C400"/>
      <c r="AQ400" s="91"/>
      <c r="AR400" s="91"/>
      <c r="AS400" s="91"/>
    </row>
    <row r="401" spans="1:56" ht="15" customHeight="1" x14ac:dyDescent="0.25">
      <c r="A401" s="121"/>
      <c r="C401"/>
      <c r="AQ401" s="197"/>
      <c r="AR401" s="197"/>
      <c r="AS401" s="197"/>
    </row>
    <row r="402" spans="1:56" x14ac:dyDescent="0.25">
      <c r="AW402" s="197"/>
      <c r="AX402" s="197"/>
      <c r="AY402" s="197"/>
    </row>
    <row r="403" spans="1:56" x14ac:dyDescent="0.25">
      <c r="AW403" s="197"/>
      <c r="AX403" s="197"/>
      <c r="AY403" s="197"/>
    </row>
    <row r="404" spans="1:56" x14ac:dyDescent="0.25">
      <c r="B404" t="s">
        <v>286</v>
      </c>
      <c r="AW404" s="197"/>
      <c r="AX404" s="197"/>
      <c r="AY404" s="197"/>
    </row>
    <row r="405" spans="1:56" x14ac:dyDescent="0.25">
      <c r="AW405" s="197"/>
      <c r="AX405" s="197"/>
      <c r="AY405" s="197"/>
    </row>
    <row r="406" spans="1:56" x14ac:dyDescent="0.25">
      <c r="AW406" s="197"/>
      <c r="AX406" s="197"/>
      <c r="AY406" s="197"/>
    </row>
    <row r="407" spans="1:56" x14ac:dyDescent="0.25">
      <c r="BB407" s="197"/>
      <c r="BC407" s="197"/>
      <c r="BD407" s="197"/>
    </row>
    <row r="408" spans="1:56" x14ac:dyDescent="0.25">
      <c r="C408"/>
      <c r="BB408" s="197"/>
      <c r="BC408" s="197"/>
      <c r="BD408" s="197"/>
    </row>
    <row r="409" spans="1:56" x14ac:dyDescent="0.25">
      <c r="C409"/>
      <c r="BB409" s="197"/>
      <c r="BC409" s="197"/>
      <c r="BD409" s="197"/>
    </row>
    <row r="410" spans="1:56" x14ac:dyDescent="0.25">
      <c r="C410"/>
      <c r="BB410" s="197"/>
      <c r="BC410" s="197"/>
      <c r="BD410" s="197"/>
    </row>
    <row r="411" spans="1:56" x14ac:dyDescent="0.25">
      <c r="C411"/>
      <c r="BB411" s="197"/>
      <c r="BC411" s="197"/>
      <c r="BD411" s="197"/>
    </row>
    <row r="412" spans="1:56" x14ac:dyDescent="0.25">
      <c r="C412"/>
      <c r="BB412" s="197"/>
      <c r="BC412" s="197"/>
      <c r="BD412" s="197"/>
    </row>
    <row r="413" spans="1:56" x14ac:dyDescent="0.25">
      <c r="C413"/>
      <c r="BB413" s="197"/>
      <c r="BC413" s="197"/>
      <c r="BD413" s="197"/>
    </row>
    <row r="414" spans="1:56" x14ac:dyDescent="0.25">
      <c r="C414"/>
      <c r="BB414" s="197"/>
      <c r="BC414" s="197"/>
      <c r="BD414" s="197"/>
    </row>
    <row r="415" spans="1:56" x14ac:dyDescent="0.25">
      <c r="C415"/>
      <c r="BB415" s="197"/>
      <c r="BC415" s="197"/>
      <c r="BD415" s="197"/>
    </row>
    <row r="416" spans="1:56" x14ac:dyDescent="0.25">
      <c r="C416"/>
      <c r="BB416" s="197"/>
      <c r="BC416" s="197"/>
      <c r="BD416" s="197"/>
    </row>
    <row r="417" spans="3:56" x14ac:dyDescent="0.25">
      <c r="C417"/>
      <c r="BB417" s="197"/>
      <c r="BC417" s="197"/>
      <c r="BD417" s="197"/>
    </row>
    <row r="418" spans="3:56" x14ac:dyDescent="0.25">
      <c r="C418"/>
      <c r="BB418" s="197"/>
      <c r="BC418" s="197"/>
      <c r="BD418" s="197"/>
    </row>
    <row r="419" spans="3:56" x14ac:dyDescent="0.25">
      <c r="C419"/>
      <c r="BB419" s="197"/>
      <c r="BC419" s="197"/>
      <c r="BD419" s="197"/>
    </row>
    <row r="420" spans="3:56" x14ac:dyDescent="0.25">
      <c r="C420"/>
      <c r="BB420" s="197"/>
      <c r="BC420" s="197"/>
      <c r="BD420" s="197"/>
    </row>
    <row r="421" spans="3:56" x14ac:dyDescent="0.25">
      <c r="C421"/>
      <c r="BB421" s="197"/>
      <c r="BC421" s="197"/>
      <c r="BD421" s="197"/>
    </row>
    <row r="422" spans="3:56" x14ac:dyDescent="0.25">
      <c r="C422"/>
      <c r="BB422" s="198"/>
      <c r="BC422" s="198"/>
      <c r="BD422" s="198"/>
    </row>
    <row r="424" spans="3:56" ht="15" customHeight="1" x14ac:dyDescent="0.25">
      <c r="C424"/>
    </row>
    <row r="425" spans="3:56" ht="15" customHeight="1" x14ac:dyDescent="0.25">
      <c r="C425"/>
    </row>
    <row r="429" spans="3:56" ht="15" customHeight="1" x14ac:dyDescent="0.25">
      <c r="C429"/>
    </row>
    <row r="450" spans="3:3" ht="15" customHeight="1" x14ac:dyDescent="0.25">
      <c r="C450"/>
    </row>
    <row r="472" spans="3:3" ht="15" customHeight="1" x14ac:dyDescent="0.25">
      <c r="C472"/>
    </row>
    <row r="473" spans="3:3" ht="15" customHeight="1" x14ac:dyDescent="0.25">
      <c r="C473"/>
    </row>
    <row r="500" spans="3:3" ht="15" customHeight="1" x14ac:dyDescent="0.25">
      <c r="C500"/>
    </row>
    <row r="501" spans="3:3" ht="15" customHeight="1" x14ac:dyDescent="0.25">
      <c r="C501"/>
    </row>
  </sheetData>
  <mergeCells count="6">
    <mergeCell ref="AT2:AT3"/>
    <mergeCell ref="A1:A3"/>
    <mergeCell ref="B1:B3"/>
    <mergeCell ref="C1:C3"/>
    <mergeCell ref="D2:D3"/>
    <mergeCell ref="E2:E3"/>
  </mergeCells>
  <hyperlinks>
    <hyperlink ref="B198" r:id="rId1" display="http://localhost:81/sekolah-alam/siswa"/>
    <hyperlink ref="B200" r:id="rId2" display="http://localhost:81/sekolah-alam/siswa"/>
    <hyperlink ref="B218" r:id="rId3" display="http://localhost:81/sekolah-alam/siswa"/>
    <hyperlink ref="B229" r:id="rId4" display="http://localhost:81/sekolah-alam/siswa"/>
    <hyperlink ref="B232" r:id="rId5" display="http://localhost:81/sekolah-alam/siswa"/>
    <hyperlink ref="B253" r:id="rId6" display="http://localhost:81/sekolah-alam/siswa"/>
    <hyperlink ref="B285" r:id="rId7" display="http://localhost:81/sekolah-alam/siswa"/>
    <hyperlink ref="B297" r:id="rId8" display="http://localhost:81/sekolah-alam/siswa"/>
    <hyperlink ref="B327" r:id="rId9" display="http://localhost:81/sekolah-alam/siswa"/>
    <hyperlink ref="B328" r:id="rId10" display="http://localhost:81/sekolah-alam/siswa"/>
    <hyperlink ref="B329" r:id="rId11" display="http://localhost:81/sekolah-alam/siswa"/>
    <hyperlink ref="B332" r:id="rId12" display="http://localhost:81/sekolah-alam/siswa"/>
    <hyperlink ref="B333" r:id="rId13" display="http://localhost:81/sekolah-alam/siswa"/>
    <hyperlink ref="B334" r:id="rId14" display="http://localhost:81/sekolah-alam/siswa"/>
    <hyperlink ref="B335" r:id="rId15" display="http://localhost:81/sekolah-alam/siswa"/>
    <hyperlink ref="B336" r:id="rId16" display="http://localhost:81/sekolah-alam/siswa"/>
    <hyperlink ref="B337" r:id="rId17" display="http://localhost:81/sekolah-alam/siswa"/>
    <hyperlink ref="B338" r:id="rId18" display="http://localhost:81/sekolah-alam/siswa"/>
    <hyperlink ref="B339" r:id="rId19" display="http://localhost:81/sekolah-alam/siswa"/>
    <hyperlink ref="B340" r:id="rId20" display="http://localhost:81/sekolah-alam/siswa"/>
    <hyperlink ref="B341" r:id="rId21" display="http://localhost:81/sekolah-alam/siswa"/>
    <hyperlink ref="B342" r:id="rId22" display="http://localhost:81/sekolah-alam/siswa"/>
    <hyperlink ref="B343" r:id="rId23" display="http://localhost:81/sekolah-alam/siswa"/>
    <hyperlink ref="B344" r:id="rId24" display="http://localhost:81/sekolah-alam/siswa"/>
    <hyperlink ref="B345" r:id="rId25" display="http://localhost:81/sekolah-alam/siswa"/>
    <hyperlink ref="B346" r:id="rId26" display="http://localhost:81/sekolah-alam/siswa"/>
    <hyperlink ref="B347" r:id="rId27" display="http://localhost:81/sekolah-alam/siswa"/>
    <hyperlink ref="B348" r:id="rId28" display="http://localhost:81/sekolah-alam/siswa"/>
    <hyperlink ref="B349" r:id="rId29" display="http://localhost:81/sekolah-alam/siswa"/>
    <hyperlink ref="B350" r:id="rId30" display="http://localhost:81/sekolah-alam/siswa"/>
    <hyperlink ref="B351" r:id="rId31" display="http://localhost:81/sekolah-alam/siswa"/>
    <hyperlink ref="B352" r:id="rId32" display="http://localhost:81/sekolah-alam/siswa"/>
    <hyperlink ref="B353" r:id="rId33" display="http://localhost:81/sekolah-alam/siswa"/>
    <hyperlink ref="B354" r:id="rId34" display="http://localhost:81/sekolah-alam/siswa"/>
    <hyperlink ref="B355" r:id="rId35" display="http://localhost:81/sekolah-alam/siswa"/>
    <hyperlink ref="B356" r:id="rId36" display="http://localhost:81/sekolah-alam/siswa"/>
    <hyperlink ref="B358" r:id="rId37" display="http://localhost:81/sekolah-alam/siswa"/>
    <hyperlink ref="B359" r:id="rId38" display="http://localhost:81/sekolah-alam/siswa"/>
    <hyperlink ref="B360" r:id="rId39" display="http://localhost:81/sekolah-alam/siswa"/>
    <hyperlink ref="B361" r:id="rId40" display="http://localhost:81/sekolah-alam/siswa"/>
    <hyperlink ref="B362" r:id="rId41" display="http://localhost:81/sekolah-alam/siswa"/>
    <hyperlink ref="B363" r:id="rId42" display="http://localhost:81/sekolah-alam/siswa"/>
    <hyperlink ref="B364" r:id="rId43" display="http://localhost:81/sekolah-alam/siswa"/>
    <hyperlink ref="B365" r:id="rId44" display="http://localhost:81/sekolah-alam/siswa"/>
    <hyperlink ref="B366" r:id="rId45" display="http://localhost:81/sekolah-alam/siswa"/>
    <hyperlink ref="B367" r:id="rId46" display="http://localhost:81/sekolah-alam/siswa"/>
    <hyperlink ref="B368" r:id="rId47" display="http://localhost:81/sekolah-alam/siswa"/>
    <hyperlink ref="B369" r:id="rId48" display="http://localhost:81/sekolah-alam/siswa"/>
    <hyperlink ref="B370" r:id="rId49" display="http://localhost:81/sekolah-alam/siswa"/>
    <hyperlink ref="B371" r:id="rId50" display="http://localhost:81/sekolah-alam/siswa"/>
    <hyperlink ref="B372" r:id="rId51" display="http://localhost:81/sekolah-alam/siswa"/>
    <hyperlink ref="B373" r:id="rId52" display="http://localhost:81/sekolah-alam/siswa"/>
    <hyperlink ref="B375" r:id="rId53" display="http://localhost:81/sekolah-alam/siswa"/>
    <hyperlink ref="B376" r:id="rId54" display="http://localhost:81/sekolah-alam/siswa"/>
    <hyperlink ref="B377" r:id="rId55" display="http://localhost:81/sekolah-alam/siswa"/>
    <hyperlink ref="B378" r:id="rId56" display="http://localhost:81/sekolah-alam/siswa"/>
    <hyperlink ref="B379" r:id="rId57" display="http://localhost:81/sekolah-alam/siswa"/>
    <hyperlink ref="B380" r:id="rId58" display="http://localhost:81/sekolah-alam/siswa"/>
    <hyperlink ref="B381" r:id="rId59" display="http://localhost:81/sekolah-alam/siswa"/>
    <hyperlink ref="B382" r:id="rId60" display="http://localhost:81/sekolah-alam/siswa"/>
    <hyperlink ref="B383" r:id="rId61" display="http://localhost:81/sekolah-alam/siswa"/>
    <hyperlink ref="B384" r:id="rId62" display="http://localhost:81/sekolah-alam/siswa"/>
    <hyperlink ref="B385" r:id="rId63" display="http://localhost:81/sekolah-alam/siswa"/>
    <hyperlink ref="B386" r:id="rId64" display="http://localhost:81/sekolah-alam/siswa"/>
    <hyperlink ref="B387" r:id="rId65" display="http://localhost:81/sekolah-alam/siswa"/>
    <hyperlink ref="B388" r:id="rId66" display="http://localhost:81/sekolah-alam/siswa"/>
    <hyperlink ref="B389" r:id="rId67" display="http://localhost:81/sekolah-alam/siswa"/>
    <hyperlink ref="B390" r:id="rId68" display="http://localhost:81/sekolah-alam/siswa"/>
    <hyperlink ref="B391" r:id="rId69" display="http://localhost:81/sekolah-alam/siswa"/>
    <hyperlink ref="B392" r:id="rId70" display="http://localhost:81/sekolah-alam/siswa"/>
    <hyperlink ref="B393" r:id="rId71" display="http://localhost:81/sekolah-alam/siswa"/>
    <hyperlink ref="B394" r:id="rId72" display="http://localhost:81/sekolah-alam/siswa"/>
    <hyperlink ref="B395" r:id="rId73" display="http://localhost:81/sekolah-alam/siswa"/>
    <hyperlink ref="B396" r:id="rId74" display="http://localhost:81/sekolah-alam/siswa"/>
    <hyperlink ref="B398" r:id="rId75" display="http://localhost:81/sekolah-alam/siswa"/>
    <hyperlink ref="B14" r:id="rId76" display="http://localhost:81/sekolah-alam/siswa"/>
    <hyperlink ref="B15" r:id="rId77" display="http://localhost:81/sekolah-alam/siswa"/>
    <hyperlink ref="B33" r:id="rId78" display="http://localhost:81/sekolah-alam/siswa"/>
    <hyperlink ref="B79" r:id="rId79" display="http://localhost:81/sekolah-alam/siswa"/>
    <hyperlink ref="B136" r:id="rId80" display="http://localhost:81/sekolah-alam/siswa"/>
    <hyperlink ref="B137" r:id="rId81" display="http://localhost:81/sekolah-alam/siswa"/>
    <hyperlink ref="B138" r:id="rId82" display="http://localhost:81/sekolah-alam/siswa"/>
    <hyperlink ref="B139" r:id="rId83" display="http://localhost:81/sekolah-alam/siswa"/>
    <hyperlink ref="B142" r:id="rId84" display="http://localhost:81/sekolah-alam/siswa"/>
    <hyperlink ref="B146" r:id="rId85" display="http://localhost:81/sekolah-alam/siswa"/>
    <hyperlink ref="B147" r:id="rId86" display="http://localhost:81/sekolah-alam/siswa"/>
    <hyperlink ref="B148" r:id="rId87" display="http://localhost:81/sekolah-alam/siswa"/>
    <hyperlink ref="B150" r:id="rId88" display="http://localhost:81/sekolah-alam/siswa"/>
    <hyperlink ref="B151" r:id="rId89" display="http://localhost:81/sekolah-alam/siswa"/>
    <hyperlink ref="B153" r:id="rId90" display="http://localhost:81/sekolah-alam/siswa"/>
    <hyperlink ref="B155" r:id="rId91" display="http://localhost:81/sekolah-alam/siswa"/>
    <hyperlink ref="B156" r:id="rId92" display="http://localhost:81/sekolah-alam/siswa"/>
    <hyperlink ref="B157" r:id="rId93" display="http://localhost:81/sekolah-alam/siswa"/>
    <hyperlink ref="B160" r:id="rId94" display="http://localhost:81/sekolah-alam/siswa"/>
    <hyperlink ref="B164" r:id="rId95" display="http://localhost:81/sekolah-alam/siswa"/>
    <hyperlink ref="B169" r:id="rId96" display="http://localhost:81/sekolah-alam/siswa"/>
    <hyperlink ref="B171" r:id="rId97" display="http://localhost:81/sekolah-alam/siswa"/>
    <hyperlink ref="B180" r:id="rId98" display="http://localhost:81/sekolah-alam/siswa"/>
  </hyperlinks>
  <pageMargins left="0.7" right="0.7" top="0.75" bottom="0.75" header="0.3" footer="0.3"/>
  <pageSetup orientation="portrait" horizontalDpi="4294967294" verticalDpi="300" r:id="rId99"/>
  <drawing r:id="rId1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V506"/>
  <sheetViews>
    <sheetView workbookViewId="0">
      <pane xSplit="5" ySplit="3" topLeftCell="F391" activePane="bottomRight" state="frozen"/>
      <selection pane="topRight" activeCell="F1" sqref="F1"/>
      <selection pane="bottomLeft" activeCell="A8" sqref="A8"/>
      <selection pane="bottomRight" activeCell="A399" sqref="A399:XFD399"/>
    </sheetView>
  </sheetViews>
  <sheetFormatPr defaultRowHeight="15" x14ac:dyDescent="0.25"/>
  <cols>
    <col min="2" max="2" width="40" customWidth="1"/>
    <col min="3" max="3" width="14.140625" style="120" customWidth="1"/>
    <col min="4" max="4" width="14.28515625" customWidth="1"/>
    <col min="5" max="5" width="16.42578125" customWidth="1"/>
    <col min="6" max="6" width="14" customWidth="1"/>
    <col min="7" max="7" width="11" customWidth="1"/>
    <col min="8" max="8" width="14" customWidth="1"/>
    <col min="9" max="9" width="11" customWidth="1"/>
    <col min="10" max="10" width="11.5703125" customWidth="1"/>
    <col min="11" max="11" width="10.85546875" customWidth="1"/>
    <col min="12" max="12" width="11.5703125" customWidth="1"/>
    <col min="13" max="13" width="10.85546875" customWidth="1"/>
    <col min="14" max="14" width="12.28515625" customWidth="1"/>
    <col min="15" max="15" width="11" customWidth="1"/>
    <col min="16" max="16" width="11.5703125" customWidth="1"/>
    <col min="17" max="17" width="10.85546875" customWidth="1"/>
    <col min="18" max="18" width="11.5703125" customWidth="1"/>
    <col min="19" max="19" width="10.7109375" customWidth="1"/>
    <col min="20" max="20" width="9.28515625" customWidth="1"/>
    <col min="21" max="24" width="10.7109375" customWidth="1"/>
    <col min="25" max="29" width="10.5703125" customWidth="1"/>
    <col min="30" max="31" width="10.140625" customWidth="1"/>
    <col min="32" max="47" width="10.5703125" customWidth="1"/>
    <col min="48" max="48" width="10.140625" customWidth="1"/>
    <col min="50" max="50" width="10.140625" customWidth="1"/>
  </cols>
  <sheetData>
    <row r="1" spans="1:984" x14ac:dyDescent="0.25">
      <c r="A1" s="253" t="s">
        <v>0</v>
      </c>
      <c r="B1" s="256" t="s">
        <v>1</v>
      </c>
      <c r="C1" s="259" t="s">
        <v>2</v>
      </c>
      <c r="D1" s="232" t="s">
        <v>3</v>
      </c>
      <c r="E1" s="234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984" x14ac:dyDescent="0.25">
      <c r="A2" s="254"/>
      <c r="B2" s="257"/>
      <c r="C2" s="260"/>
      <c r="D2" s="262" t="s">
        <v>6</v>
      </c>
      <c r="E2" s="262" t="s">
        <v>6</v>
      </c>
      <c r="F2" s="6">
        <f t="shared" ref="F2:AQ2" si="0">IF(F3="Tgl",0,IF(F3="Rp",1,"Tgl atau RP?"))</f>
        <v>0</v>
      </c>
      <c r="G2" s="6">
        <f t="shared" si="0"/>
        <v>1</v>
      </c>
      <c r="H2" s="6">
        <f t="shared" si="0"/>
        <v>0</v>
      </c>
      <c r="I2" s="6">
        <f t="shared" si="0"/>
        <v>1</v>
      </c>
      <c r="J2" s="6">
        <f t="shared" si="0"/>
        <v>0</v>
      </c>
      <c r="K2" s="6">
        <f t="shared" si="0"/>
        <v>1</v>
      </c>
      <c r="L2" s="6">
        <f t="shared" si="0"/>
        <v>0</v>
      </c>
      <c r="M2" s="6">
        <f t="shared" si="0"/>
        <v>1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1</v>
      </c>
      <c r="T2" s="6">
        <f t="shared" si="0"/>
        <v>0</v>
      </c>
      <c r="U2" s="6">
        <f t="shared" si="0"/>
        <v>1</v>
      </c>
      <c r="V2" s="6">
        <f t="shared" si="0"/>
        <v>0</v>
      </c>
      <c r="W2" s="6">
        <f t="shared" si="0"/>
        <v>1</v>
      </c>
      <c r="X2" s="6">
        <f t="shared" si="0"/>
        <v>0</v>
      </c>
      <c r="Y2" s="6">
        <f t="shared" si="0"/>
        <v>1</v>
      </c>
      <c r="Z2" s="6">
        <f t="shared" si="0"/>
        <v>0</v>
      </c>
      <c r="AA2" s="6">
        <f t="shared" si="0"/>
        <v>1</v>
      </c>
      <c r="AB2" s="6">
        <f t="shared" si="0"/>
        <v>0</v>
      </c>
      <c r="AC2" s="6">
        <f t="shared" si="0"/>
        <v>1</v>
      </c>
      <c r="AD2" s="6">
        <f t="shared" si="0"/>
        <v>0</v>
      </c>
      <c r="AE2" s="6">
        <f t="shared" si="0"/>
        <v>1</v>
      </c>
      <c r="AF2" s="6">
        <f t="shared" si="0"/>
        <v>0</v>
      </c>
      <c r="AG2" s="6">
        <f t="shared" si="0"/>
        <v>1</v>
      </c>
      <c r="AH2" s="6">
        <f t="shared" si="0"/>
        <v>0</v>
      </c>
      <c r="AI2" s="6">
        <f t="shared" si="0"/>
        <v>1</v>
      </c>
      <c r="AJ2" s="6">
        <f t="shared" si="0"/>
        <v>0</v>
      </c>
      <c r="AK2" s="6">
        <f t="shared" si="0"/>
        <v>1</v>
      </c>
      <c r="AL2" s="6">
        <f t="shared" si="0"/>
        <v>0</v>
      </c>
      <c r="AM2" s="6">
        <f t="shared" si="0"/>
        <v>1</v>
      </c>
      <c r="AN2" s="6">
        <f t="shared" si="0"/>
        <v>0</v>
      </c>
      <c r="AO2" s="6">
        <f t="shared" si="0"/>
        <v>1</v>
      </c>
      <c r="AP2" s="6">
        <f t="shared" si="0"/>
        <v>0</v>
      </c>
      <c r="AQ2" s="6">
        <f t="shared" si="0"/>
        <v>1</v>
      </c>
      <c r="AR2" s="6"/>
      <c r="AS2" s="7"/>
      <c r="AT2" s="263" t="s">
        <v>7</v>
      </c>
    </row>
    <row r="3" spans="1:984" x14ac:dyDescent="0.25">
      <c r="A3" s="255"/>
      <c r="B3" s="258"/>
      <c r="C3" s="261"/>
      <c r="D3" s="262"/>
      <c r="E3" s="262"/>
      <c r="F3" s="8" t="s">
        <v>8</v>
      </c>
      <c r="G3" s="9" t="s">
        <v>9</v>
      </c>
      <c r="H3" s="8" t="s">
        <v>8</v>
      </c>
      <c r="I3" s="9" t="s">
        <v>9</v>
      </c>
      <c r="J3" s="8" t="s">
        <v>8</v>
      </c>
      <c r="K3" s="9" t="s">
        <v>9</v>
      </c>
      <c r="L3" s="8" t="s">
        <v>8</v>
      </c>
      <c r="M3" s="9" t="s">
        <v>9</v>
      </c>
      <c r="N3" s="8" t="s">
        <v>8</v>
      </c>
      <c r="O3" s="9" t="s">
        <v>9</v>
      </c>
      <c r="P3" s="8" t="s">
        <v>8</v>
      </c>
      <c r="Q3" s="9" t="s">
        <v>9</v>
      </c>
      <c r="R3" s="8" t="s">
        <v>8</v>
      </c>
      <c r="S3" s="9" t="s">
        <v>9</v>
      </c>
      <c r="T3" s="8" t="s">
        <v>8</v>
      </c>
      <c r="U3" s="9" t="s">
        <v>9</v>
      </c>
      <c r="V3" s="8" t="s">
        <v>8</v>
      </c>
      <c r="W3" s="9" t="s">
        <v>9</v>
      </c>
      <c r="X3" s="8" t="s">
        <v>8</v>
      </c>
      <c r="Y3" s="9" t="s">
        <v>9</v>
      </c>
      <c r="Z3" s="8" t="s">
        <v>8</v>
      </c>
      <c r="AA3" s="9" t="s">
        <v>9</v>
      </c>
      <c r="AB3" s="8" t="s">
        <v>8</v>
      </c>
      <c r="AC3" s="9" t="s">
        <v>9</v>
      </c>
      <c r="AD3" s="8" t="s">
        <v>8</v>
      </c>
      <c r="AE3" s="9" t="s">
        <v>9</v>
      </c>
      <c r="AF3" s="8" t="s">
        <v>8</v>
      </c>
      <c r="AG3" s="9" t="s">
        <v>9</v>
      </c>
      <c r="AH3" s="8" t="s">
        <v>8</v>
      </c>
      <c r="AI3" s="9" t="s">
        <v>9</v>
      </c>
      <c r="AJ3" s="8" t="s">
        <v>8</v>
      </c>
      <c r="AK3" s="9" t="s">
        <v>9</v>
      </c>
      <c r="AL3" s="8" t="s">
        <v>8</v>
      </c>
      <c r="AM3" s="9" t="s">
        <v>9</v>
      </c>
      <c r="AN3" s="8" t="s">
        <v>8</v>
      </c>
      <c r="AO3" s="9" t="s">
        <v>9</v>
      </c>
      <c r="AP3" s="8" t="s">
        <v>8</v>
      </c>
      <c r="AQ3" s="9" t="s">
        <v>9</v>
      </c>
      <c r="AR3" s="9"/>
      <c r="AS3" s="10"/>
      <c r="AT3" s="264"/>
    </row>
    <row r="4" spans="1:984" s="26" customFormat="1" ht="15" customHeight="1" x14ac:dyDescent="0.25">
      <c r="A4" s="11">
        <v>1</v>
      </c>
      <c r="B4" s="12" t="s">
        <v>10</v>
      </c>
      <c r="C4" s="13"/>
      <c r="D4" s="14">
        <v>0</v>
      </c>
      <c r="E4" s="15">
        <f t="shared" ref="E4:E67" si="1">SUMIF($F$2:$XFD$2,1,F4:XFD4)+D4</f>
        <v>0</v>
      </c>
      <c r="F4" s="16"/>
      <c r="G4" s="17"/>
      <c r="H4" s="16"/>
      <c r="I4" s="17"/>
      <c r="J4" s="16"/>
      <c r="K4" s="17"/>
      <c r="L4" s="16"/>
      <c r="M4" s="17"/>
      <c r="N4" s="16"/>
      <c r="O4" s="17"/>
      <c r="P4" s="16"/>
      <c r="Q4" s="17"/>
      <c r="R4" s="16"/>
      <c r="S4" s="17"/>
      <c r="T4" s="18"/>
      <c r="U4" s="19"/>
      <c r="V4" s="20"/>
      <c r="W4" s="19"/>
      <c r="X4" s="18"/>
      <c r="Y4" s="19"/>
      <c r="Z4" s="18"/>
      <c r="AA4" s="19"/>
      <c r="AB4" s="18"/>
      <c r="AC4" s="19"/>
      <c r="AD4" s="18"/>
      <c r="AE4" s="19"/>
      <c r="AF4" s="16"/>
      <c r="AG4" s="19"/>
      <c r="AH4" s="19"/>
      <c r="AI4" s="19"/>
      <c r="AJ4" s="18"/>
      <c r="AK4" s="19"/>
      <c r="AL4" s="18"/>
      <c r="AM4" s="19"/>
      <c r="AN4" s="19"/>
      <c r="AO4" s="19"/>
      <c r="AP4" s="19"/>
      <c r="AQ4" s="19"/>
      <c r="AR4" s="19"/>
      <c r="AS4" s="19"/>
      <c r="AT4" s="21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2"/>
      <c r="BT4" s="23"/>
      <c r="BU4" s="22"/>
      <c r="BV4" s="23"/>
      <c r="BW4" s="22"/>
      <c r="BX4" s="23"/>
      <c r="BY4" s="22"/>
      <c r="BZ4" s="23"/>
      <c r="CA4" s="22"/>
      <c r="CB4" s="23"/>
      <c r="CC4" s="22"/>
      <c r="CD4" s="23"/>
      <c r="CE4" s="22"/>
      <c r="CF4" s="23"/>
      <c r="CG4" s="22"/>
      <c r="CH4" s="23"/>
      <c r="CI4" s="22"/>
      <c r="CJ4" s="23"/>
      <c r="CK4" s="22"/>
      <c r="CL4" s="23"/>
      <c r="CM4" s="22"/>
      <c r="CN4" s="23"/>
      <c r="CO4" s="22"/>
      <c r="CP4" s="23"/>
      <c r="CQ4" s="22"/>
      <c r="CR4" s="23"/>
      <c r="CS4" s="22"/>
      <c r="CT4" s="23"/>
      <c r="CU4" s="22"/>
      <c r="CV4" s="23"/>
      <c r="CW4" s="22"/>
      <c r="CX4" s="23"/>
      <c r="CY4" s="22"/>
      <c r="CZ4" s="23"/>
      <c r="DA4" s="22"/>
      <c r="DB4" s="23"/>
      <c r="DC4" s="22"/>
      <c r="DD4" s="23"/>
      <c r="DE4" s="22"/>
      <c r="DF4" s="23"/>
      <c r="DG4" s="22"/>
      <c r="DH4" s="23"/>
      <c r="DI4" s="22"/>
      <c r="DJ4" s="23"/>
      <c r="DK4" s="22"/>
      <c r="DL4" s="23"/>
      <c r="DM4" s="22"/>
      <c r="DN4" s="23"/>
      <c r="DO4" s="22"/>
      <c r="DP4" s="23"/>
      <c r="DQ4" s="22"/>
      <c r="DR4" s="23"/>
      <c r="DS4" s="22"/>
      <c r="DT4" s="23"/>
      <c r="DU4" s="22"/>
      <c r="DV4" s="23"/>
      <c r="DW4" s="22"/>
      <c r="DX4" s="23"/>
      <c r="DY4" s="22"/>
      <c r="DZ4" s="23"/>
      <c r="EA4" s="22"/>
      <c r="EB4" s="23"/>
      <c r="EC4" s="22"/>
      <c r="ED4" s="23"/>
      <c r="EE4" s="22"/>
      <c r="EF4" s="23"/>
      <c r="EG4" s="22"/>
      <c r="EH4" s="23"/>
      <c r="EI4" s="22"/>
      <c r="EJ4" s="23"/>
      <c r="EK4" s="22"/>
      <c r="EL4" s="23"/>
      <c r="EM4" s="22"/>
      <c r="EN4" s="23"/>
      <c r="EO4" s="22"/>
      <c r="EP4" s="23"/>
      <c r="EQ4" s="22"/>
      <c r="ER4" s="23"/>
      <c r="ES4" s="22"/>
      <c r="ET4" s="23"/>
      <c r="EU4" s="22"/>
      <c r="EV4" s="23"/>
      <c r="EW4" s="22"/>
      <c r="EX4" s="23"/>
      <c r="EY4" s="22"/>
      <c r="EZ4" s="23"/>
      <c r="FA4" s="22"/>
      <c r="FB4" s="23"/>
      <c r="FC4" s="22"/>
      <c r="FD4" s="23"/>
      <c r="FE4" s="22"/>
      <c r="FF4" s="23"/>
      <c r="FG4" s="22"/>
      <c r="FH4" s="23"/>
      <c r="FI4" s="22"/>
      <c r="FJ4" s="23"/>
      <c r="FK4" s="22"/>
      <c r="FL4" s="23"/>
      <c r="FM4" s="22"/>
      <c r="FN4" s="23"/>
      <c r="FO4" s="22"/>
      <c r="FP4" s="23"/>
      <c r="FQ4" s="22"/>
      <c r="FR4" s="23"/>
      <c r="FS4" s="22"/>
      <c r="FT4" s="23"/>
      <c r="FU4" s="22"/>
      <c r="FV4" s="23"/>
      <c r="FW4" s="22"/>
      <c r="FX4" s="23"/>
      <c r="FY4" s="22"/>
      <c r="FZ4" s="23"/>
      <c r="GA4" s="22"/>
      <c r="GB4" s="23"/>
      <c r="GC4" s="22"/>
      <c r="GD4" s="23"/>
      <c r="GE4" s="22"/>
      <c r="GF4" s="23"/>
      <c r="GG4" s="22"/>
      <c r="GH4" s="23"/>
      <c r="GI4" s="22"/>
      <c r="GJ4" s="23"/>
      <c r="GK4" s="22"/>
      <c r="GL4" s="23"/>
      <c r="GM4" s="22"/>
      <c r="GN4" s="23"/>
      <c r="GO4" s="22"/>
      <c r="GP4" s="23"/>
      <c r="GQ4" s="22"/>
      <c r="GR4" s="23"/>
      <c r="GS4" s="22"/>
      <c r="GT4" s="23"/>
      <c r="GU4" s="22"/>
      <c r="GV4" s="23"/>
      <c r="GW4" s="22"/>
      <c r="GX4" s="23"/>
      <c r="GY4" s="22"/>
      <c r="GZ4" s="23"/>
      <c r="HA4" s="22"/>
      <c r="HB4" s="23"/>
      <c r="HC4" s="22"/>
      <c r="HD4" s="23"/>
      <c r="HE4" s="22"/>
      <c r="HF4" s="23"/>
      <c r="HG4" s="22"/>
      <c r="HH4" s="23"/>
      <c r="HI4" s="22"/>
      <c r="HJ4" s="23"/>
      <c r="HK4" s="22"/>
      <c r="HL4" s="23"/>
      <c r="HM4" s="22"/>
      <c r="HN4" s="23"/>
      <c r="HO4" s="22"/>
      <c r="HP4" s="23"/>
      <c r="HQ4" s="22"/>
      <c r="HR4" s="23"/>
      <c r="HS4" s="22"/>
      <c r="HT4" s="23"/>
      <c r="HU4" s="22"/>
      <c r="HV4" s="23"/>
      <c r="HW4" s="22"/>
      <c r="HX4" s="23"/>
      <c r="HY4" s="22"/>
      <c r="HZ4" s="23"/>
      <c r="IA4" s="22"/>
      <c r="IB4" s="23"/>
      <c r="IC4" s="22"/>
      <c r="ID4" s="23"/>
      <c r="IE4" s="22"/>
      <c r="IF4" s="23"/>
      <c r="IG4" s="22"/>
      <c r="IH4" s="23"/>
      <c r="II4" s="22"/>
      <c r="IJ4" s="23"/>
      <c r="IK4" s="22"/>
      <c r="IL4" s="23"/>
      <c r="IM4" s="22"/>
      <c r="IN4" s="23"/>
      <c r="IO4" s="22"/>
      <c r="IP4" s="23"/>
      <c r="IQ4" s="22"/>
      <c r="IR4" s="23"/>
      <c r="IS4" s="22"/>
      <c r="IT4" s="23"/>
      <c r="IU4" s="22"/>
      <c r="IV4" s="23"/>
      <c r="IW4" s="22"/>
      <c r="IX4" s="23"/>
      <c r="IY4" s="22"/>
      <c r="IZ4" s="23"/>
      <c r="JA4" s="22"/>
      <c r="JB4" s="23"/>
      <c r="JC4" s="22"/>
      <c r="JD4" s="23"/>
      <c r="JE4" s="22"/>
      <c r="JF4" s="23"/>
      <c r="JG4" s="22"/>
      <c r="JH4" s="23"/>
      <c r="JI4" s="22"/>
      <c r="JJ4" s="23"/>
      <c r="JK4" s="22"/>
      <c r="JL4" s="23"/>
      <c r="JM4" s="22"/>
      <c r="JN4" s="23"/>
      <c r="JO4" s="22"/>
      <c r="JP4" s="23"/>
      <c r="JQ4" s="22"/>
      <c r="JR4" s="23"/>
      <c r="JS4" s="22"/>
      <c r="JT4" s="23"/>
      <c r="JU4" s="22"/>
      <c r="JV4" s="23"/>
      <c r="JW4" s="22"/>
      <c r="JX4" s="23"/>
      <c r="JY4" s="22"/>
      <c r="JZ4" s="23"/>
      <c r="KA4" s="22"/>
      <c r="KB4" s="23"/>
      <c r="KC4" s="22"/>
      <c r="KD4" s="23"/>
      <c r="KE4" s="22"/>
      <c r="KF4" s="23"/>
      <c r="KG4" s="22"/>
      <c r="KH4" s="23"/>
      <c r="KI4" s="22"/>
      <c r="KJ4" s="23"/>
      <c r="KK4" s="22"/>
      <c r="KL4" s="23"/>
      <c r="KM4" s="22"/>
      <c r="KN4" s="23"/>
      <c r="KO4" s="22"/>
      <c r="KP4" s="23"/>
      <c r="KQ4" s="22"/>
      <c r="KR4" s="23"/>
      <c r="KS4" s="22"/>
      <c r="KT4" s="23"/>
      <c r="KU4" s="22"/>
      <c r="KV4" s="23"/>
      <c r="KW4" s="22"/>
      <c r="KX4" s="23"/>
      <c r="KY4" s="22"/>
      <c r="KZ4" s="23"/>
      <c r="LA4" s="22"/>
      <c r="LB4" s="23"/>
      <c r="LC4" s="22"/>
      <c r="LD4" s="23"/>
      <c r="LE4" s="22"/>
      <c r="LF4" s="23"/>
      <c r="LG4" s="22"/>
      <c r="LH4" s="23"/>
      <c r="LI4" s="22"/>
      <c r="LJ4" s="23"/>
      <c r="LK4" s="22"/>
      <c r="LL4" s="23"/>
      <c r="LM4" s="22"/>
      <c r="LN4" s="23"/>
      <c r="LO4" s="22"/>
      <c r="LP4" s="23"/>
      <c r="LQ4" s="22"/>
      <c r="LR4" s="23"/>
      <c r="LS4" s="22"/>
      <c r="LT4" s="23"/>
      <c r="LU4" s="22"/>
      <c r="LV4" s="23"/>
      <c r="LW4" s="22"/>
      <c r="LX4" s="23"/>
      <c r="LY4" s="22"/>
      <c r="LZ4" s="23"/>
      <c r="MA4" s="22"/>
      <c r="MB4" s="23"/>
      <c r="MC4" s="22"/>
      <c r="MD4" s="23"/>
      <c r="ME4" s="22"/>
      <c r="MF4" s="23"/>
      <c r="MG4" s="22"/>
      <c r="MH4" s="23"/>
      <c r="MI4" s="22"/>
      <c r="MJ4" s="23"/>
      <c r="MK4" s="22"/>
      <c r="ML4" s="23"/>
      <c r="MM4" s="22"/>
      <c r="MN4" s="23"/>
      <c r="MO4" s="22"/>
      <c r="MP4" s="23"/>
      <c r="MQ4" s="22"/>
      <c r="MR4" s="23"/>
      <c r="MS4" s="22"/>
      <c r="MT4" s="23"/>
      <c r="MU4" s="22"/>
      <c r="MV4" s="23"/>
      <c r="MW4" s="22"/>
      <c r="MX4" s="23"/>
      <c r="MY4" s="22"/>
      <c r="MZ4" s="23"/>
      <c r="NA4" s="22"/>
      <c r="NB4" s="23"/>
      <c r="NC4" s="22"/>
      <c r="ND4" s="23"/>
      <c r="NE4" s="22"/>
      <c r="NF4" s="23"/>
      <c r="NG4" s="22"/>
      <c r="NH4" s="23"/>
      <c r="NI4" s="22"/>
      <c r="NJ4" s="23"/>
      <c r="NK4" s="22"/>
      <c r="NL4" s="23"/>
      <c r="NM4" s="22"/>
      <c r="NN4" s="23"/>
      <c r="NO4" s="22"/>
      <c r="NP4" s="23"/>
      <c r="NQ4" s="22"/>
      <c r="NR4" s="23"/>
      <c r="NS4" s="22"/>
      <c r="NT4" s="23"/>
      <c r="NU4" s="22"/>
      <c r="NV4" s="23"/>
      <c r="NW4" s="22"/>
      <c r="NX4" s="23"/>
      <c r="NY4" s="22"/>
      <c r="NZ4" s="23"/>
      <c r="OA4" s="22"/>
      <c r="OB4" s="23"/>
      <c r="OC4" s="22"/>
      <c r="OD4" s="23"/>
      <c r="OE4" s="22"/>
      <c r="OF4" s="23"/>
      <c r="OG4" s="22"/>
      <c r="OH4" s="23"/>
      <c r="OI4" s="22"/>
      <c r="OJ4" s="23"/>
      <c r="OK4" s="22"/>
      <c r="OL4" s="23"/>
      <c r="OM4" s="22"/>
      <c r="ON4" s="23"/>
      <c r="OO4" s="22"/>
      <c r="OP4" s="23"/>
      <c r="OQ4" s="22"/>
      <c r="OR4" s="23"/>
      <c r="OS4" s="22"/>
      <c r="OT4" s="23"/>
      <c r="OU4" s="22"/>
      <c r="OV4" s="23"/>
      <c r="OW4" s="22"/>
      <c r="OX4" s="23"/>
      <c r="OY4" s="22"/>
      <c r="OZ4" s="23"/>
      <c r="PA4" s="22"/>
      <c r="PB4" s="23"/>
      <c r="PC4" s="22"/>
      <c r="PD4" s="23"/>
      <c r="PE4" s="22"/>
      <c r="PF4" s="23"/>
      <c r="PG4" s="22"/>
      <c r="PH4" s="23"/>
      <c r="PI4" s="22"/>
      <c r="PJ4" s="23"/>
      <c r="PK4" s="22"/>
      <c r="PL4" s="23"/>
      <c r="PM4" s="22"/>
      <c r="PN4" s="23"/>
      <c r="PO4" s="22"/>
      <c r="PP4" s="23"/>
      <c r="PQ4" s="22"/>
      <c r="PR4" s="23"/>
      <c r="PS4" s="22"/>
      <c r="PT4" s="23"/>
      <c r="PU4" s="22"/>
      <c r="PV4" s="23"/>
      <c r="PW4" s="22"/>
      <c r="PX4" s="23"/>
      <c r="PY4" s="22"/>
      <c r="PZ4" s="23"/>
      <c r="QA4" s="22"/>
      <c r="QB4" s="23"/>
      <c r="QC4" s="22"/>
      <c r="QD4" s="23"/>
      <c r="QE4" s="22"/>
      <c r="QF4" s="23"/>
      <c r="QG4" s="22"/>
      <c r="QH4" s="23"/>
      <c r="QI4" s="22"/>
      <c r="QJ4" s="23"/>
      <c r="QK4" s="22"/>
      <c r="QL4" s="23"/>
      <c r="QM4" s="22"/>
      <c r="QN4" s="23"/>
      <c r="QO4" s="22"/>
      <c r="QP4" s="23"/>
      <c r="QQ4" s="22"/>
      <c r="QR4" s="23"/>
      <c r="QS4" s="22"/>
      <c r="QT4" s="23"/>
      <c r="QU4" s="22"/>
      <c r="QV4" s="23"/>
      <c r="QW4" s="22"/>
      <c r="QX4" s="23"/>
      <c r="QY4" s="22"/>
      <c r="QZ4" s="23"/>
      <c r="RA4" s="22"/>
      <c r="RB4" s="23"/>
      <c r="RC4" s="22"/>
      <c r="RD4" s="23"/>
      <c r="RE4" s="22"/>
      <c r="RF4" s="23"/>
      <c r="RG4" s="22"/>
      <c r="RH4" s="23"/>
      <c r="RI4" s="22"/>
      <c r="RJ4" s="23"/>
      <c r="RK4" s="22"/>
      <c r="RL4" s="23"/>
      <c r="RM4" s="22"/>
      <c r="RN4" s="23"/>
      <c r="RO4" s="22"/>
      <c r="RP4" s="23"/>
      <c r="RQ4" s="22"/>
      <c r="RR4" s="23"/>
      <c r="RS4" s="22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</row>
    <row r="5" spans="1:984" ht="15" customHeight="1" x14ac:dyDescent="0.25">
      <c r="A5" s="11">
        <v>2</v>
      </c>
      <c r="B5" s="27" t="s">
        <v>11</v>
      </c>
      <c r="C5" s="13"/>
      <c r="D5" s="14">
        <v>6500200</v>
      </c>
      <c r="E5" s="15">
        <f t="shared" si="1"/>
        <v>6500200</v>
      </c>
      <c r="F5" s="16"/>
      <c r="G5" s="17"/>
      <c r="H5" s="16"/>
      <c r="I5" s="17"/>
      <c r="J5" s="16"/>
      <c r="K5" s="17"/>
      <c r="L5" s="16"/>
      <c r="M5" s="17"/>
      <c r="N5" s="16"/>
      <c r="O5" s="17"/>
      <c r="P5" s="16"/>
      <c r="Q5" s="17"/>
      <c r="R5" s="16"/>
      <c r="S5" s="17"/>
      <c r="T5" s="16"/>
      <c r="U5" s="17"/>
      <c r="V5" s="16"/>
      <c r="W5" s="17"/>
      <c r="X5" s="16"/>
      <c r="Y5" s="17"/>
      <c r="Z5" s="16"/>
      <c r="AA5" s="17"/>
      <c r="AB5" s="18"/>
      <c r="AC5" s="17"/>
      <c r="AD5" s="18"/>
      <c r="AE5" s="17"/>
      <c r="AF5" s="16"/>
      <c r="AG5" s="17"/>
      <c r="AH5" s="16"/>
      <c r="AI5" s="17"/>
      <c r="AJ5" s="16"/>
      <c r="AK5" s="17"/>
      <c r="AL5" s="16"/>
      <c r="AM5" s="17"/>
      <c r="AN5" s="17"/>
      <c r="AO5" s="17"/>
      <c r="AP5" s="17"/>
      <c r="AQ5" s="17"/>
      <c r="AR5" s="17"/>
      <c r="AS5" s="17"/>
      <c r="AT5" s="28"/>
    </row>
    <row r="6" spans="1:984" s="40" customFormat="1" ht="15" customHeight="1" x14ac:dyDescent="0.25">
      <c r="A6" s="11">
        <v>3</v>
      </c>
      <c r="B6" s="29" t="s">
        <v>12</v>
      </c>
      <c r="C6" s="30"/>
      <c r="D6" s="31">
        <v>14146000</v>
      </c>
      <c r="E6" s="32">
        <f t="shared" si="1"/>
        <v>14146000</v>
      </c>
      <c r="F6" s="33"/>
      <c r="G6" s="34"/>
      <c r="H6" s="33"/>
      <c r="I6" s="34"/>
      <c r="J6" s="33"/>
      <c r="K6" s="34"/>
      <c r="L6" s="33"/>
      <c r="M6" s="34"/>
      <c r="N6" s="33"/>
      <c r="O6" s="34"/>
      <c r="P6" s="33"/>
      <c r="Q6" s="34"/>
      <c r="R6" s="33"/>
      <c r="S6" s="35"/>
      <c r="T6" s="36"/>
      <c r="U6" s="37"/>
      <c r="V6" s="38"/>
      <c r="W6" s="37"/>
      <c r="X6" s="36"/>
      <c r="Y6" s="37"/>
      <c r="Z6" s="36"/>
      <c r="AA6" s="37"/>
      <c r="AB6" s="36"/>
      <c r="AC6" s="37"/>
      <c r="AD6" s="36"/>
      <c r="AE6" s="37"/>
      <c r="AF6" s="33"/>
      <c r="AG6" s="37"/>
      <c r="AH6" s="33"/>
      <c r="AI6" s="37"/>
      <c r="AJ6" s="36"/>
      <c r="AK6" s="37"/>
      <c r="AL6" s="36"/>
      <c r="AM6" s="37"/>
      <c r="AN6" s="36"/>
      <c r="AO6" s="37"/>
      <c r="AP6" s="36"/>
      <c r="AQ6" s="37"/>
      <c r="AR6" s="37"/>
      <c r="AS6" s="37"/>
      <c r="AT6" s="39"/>
    </row>
    <row r="7" spans="1:984" s="40" customFormat="1" ht="15" customHeight="1" x14ac:dyDescent="0.25">
      <c r="A7" s="11">
        <v>4</v>
      </c>
      <c r="B7" s="29" t="s">
        <v>13</v>
      </c>
      <c r="C7" s="30"/>
      <c r="D7" s="32">
        <v>14146000</v>
      </c>
      <c r="E7" s="32">
        <f t="shared" si="1"/>
        <v>14146000</v>
      </c>
      <c r="F7" s="33"/>
      <c r="G7" s="34"/>
      <c r="H7" s="33"/>
      <c r="I7" s="34"/>
      <c r="J7" s="33"/>
      <c r="K7" s="34"/>
      <c r="L7" s="33"/>
      <c r="M7" s="34"/>
      <c r="N7" s="33"/>
      <c r="O7" s="34"/>
      <c r="P7" s="33"/>
      <c r="Q7" s="34"/>
      <c r="R7" s="33"/>
      <c r="S7" s="34"/>
      <c r="T7" s="36"/>
      <c r="U7" s="37"/>
      <c r="V7" s="36"/>
      <c r="W7" s="37"/>
      <c r="X7" s="36"/>
      <c r="Y7" s="37"/>
      <c r="Z7" s="36"/>
      <c r="AA7" s="37"/>
      <c r="AB7" s="36"/>
      <c r="AC7" s="37"/>
      <c r="AD7" s="36"/>
      <c r="AE7" s="37"/>
      <c r="AF7" s="36"/>
      <c r="AG7" s="37"/>
      <c r="AH7" s="33"/>
      <c r="AI7" s="37"/>
      <c r="AJ7" s="36"/>
      <c r="AK7" s="37"/>
      <c r="AL7" s="36"/>
      <c r="AM7" s="37"/>
      <c r="AN7" s="36"/>
      <c r="AO7" s="37"/>
      <c r="AP7" s="37"/>
      <c r="AQ7" s="37"/>
      <c r="AR7" s="37"/>
      <c r="AS7" s="37"/>
      <c r="AT7" s="39"/>
    </row>
    <row r="8" spans="1:984" s="26" customFormat="1" ht="15" customHeight="1" x14ac:dyDescent="0.25">
      <c r="A8" s="11">
        <v>5</v>
      </c>
      <c r="B8" s="41" t="s">
        <v>14</v>
      </c>
      <c r="C8" s="13"/>
      <c r="D8" s="14">
        <v>46800</v>
      </c>
      <c r="E8" s="15">
        <f t="shared" si="1"/>
        <v>46800</v>
      </c>
      <c r="F8" s="16"/>
      <c r="G8" s="17"/>
      <c r="H8" s="16"/>
      <c r="I8" s="17"/>
      <c r="J8" s="16"/>
      <c r="K8" s="17"/>
      <c r="L8" s="16"/>
      <c r="M8" s="17"/>
      <c r="N8" s="16"/>
      <c r="O8" s="17"/>
      <c r="P8" s="16"/>
      <c r="Q8" s="17"/>
      <c r="R8" s="16"/>
      <c r="S8" s="17"/>
      <c r="T8" s="18"/>
      <c r="U8" s="19"/>
      <c r="V8" s="20"/>
      <c r="W8" s="19"/>
      <c r="X8" s="18"/>
      <c r="Y8" s="19"/>
      <c r="Z8" s="18"/>
      <c r="AA8" s="19"/>
      <c r="AB8" s="19"/>
      <c r="AC8" s="19"/>
      <c r="AD8" s="19"/>
      <c r="AE8" s="19"/>
      <c r="AF8" s="19"/>
      <c r="AG8" s="19"/>
      <c r="AH8" s="19"/>
      <c r="AI8" s="19"/>
      <c r="AJ8" s="18"/>
      <c r="AK8" s="19"/>
      <c r="AL8" s="18"/>
      <c r="AM8" s="19"/>
      <c r="AN8" s="19"/>
      <c r="AO8" s="19"/>
      <c r="AP8" s="19"/>
      <c r="AQ8" s="19"/>
      <c r="AR8" s="19"/>
      <c r="AS8" s="19"/>
      <c r="AT8" s="21"/>
    </row>
    <row r="9" spans="1:984" s="26" customFormat="1" ht="15" customHeight="1" x14ac:dyDescent="0.25">
      <c r="A9" s="11">
        <v>6</v>
      </c>
      <c r="B9" s="12" t="s">
        <v>15</v>
      </c>
      <c r="C9" s="13"/>
      <c r="D9" s="14">
        <v>340</v>
      </c>
      <c r="E9" s="15">
        <f t="shared" si="1"/>
        <v>340</v>
      </c>
      <c r="F9" s="16"/>
      <c r="G9" s="17"/>
      <c r="H9" s="16"/>
      <c r="I9" s="17"/>
      <c r="J9" s="16"/>
      <c r="K9" s="17"/>
      <c r="L9" s="16"/>
      <c r="M9" s="17"/>
      <c r="N9" s="16"/>
      <c r="O9" s="17"/>
      <c r="P9" s="16"/>
      <c r="Q9" s="17"/>
      <c r="R9" s="16"/>
      <c r="S9" s="17"/>
      <c r="T9" s="18"/>
      <c r="U9" s="19"/>
      <c r="V9" s="20"/>
      <c r="W9" s="19"/>
      <c r="X9" s="18"/>
      <c r="Y9" s="19"/>
      <c r="Z9" s="18"/>
      <c r="AA9" s="19"/>
      <c r="AB9" s="19"/>
      <c r="AC9" s="19"/>
      <c r="AD9" s="19"/>
      <c r="AE9" s="19"/>
      <c r="AF9" s="19"/>
      <c r="AG9" s="19"/>
      <c r="AH9" s="19"/>
      <c r="AI9" s="19"/>
      <c r="AJ9" s="18"/>
      <c r="AK9" s="19"/>
      <c r="AL9" s="18"/>
      <c r="AM9" s="19"/>
      <c r="AN9" s="19"/>
      <c r="AO9" s="19"/>
      <c r="AP9" s="19"/>
      <c r="AQ9" s="19"/>
      <c r="AR9" s="19"/>
      <c r="AS9" s="19"/>
      <c r="AT9" s="21"/>
    </row>
    <row r="10" spans="1:984" ht="15" customHeight="1" x14ac:dyDescent="0.25">
      <c r="A10" s="11">
        <v>7</v>
      </c>
      <c r="B10" s="42" t="s">
        <v>16</v>
      </c>
      <c r="C10" s="13"/>
      <c r="D10" s="14">
        <v>10000</v>
      </c>
      <c r="E10" s="15">
        <f t="shared" si="1"/>
        <v>10000</v>
      </c>
      <c r="F10" s="16"/>
      <c r="G10" s="17"/>
      <c r="H10" s="18"/>
      <c r="I10" s="19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43"/>
      <c r="W10" s="17"/>
      <c r="X10" s="16"/>
      <c r="Y10" s="17"/>
      <c r="Z10" s="16"/>
      <c r="AA10" s="17"/>
      <c r="AB10" s="17"/>
      <c r="AC10" s="17"/>
      <c r="AD10" s="17"/>
      <c r="AE10" s="17"/>
      <c r="AF10" s="17"/>
      <c r="AG10" s="17"/>
      <c r="AH10" s="17"/>
      <c r="AI10" s="17"/>
      <c r="AJ10" s="16"/>
      <c r="AK10" s="17"/>
      <c r="AL10" s="16"/>
      <c r="AM10" s="17"/>
      <c r="AN10" s="17"/>
      <c r="AO10" s="17"/>
      <c r="AP10" s="17"/>
      <c r="AQ10" s="17"/>
      <c r="AR10" s="17"/>
      <c r="AS10" s="17"/>
      <c r="AT10" s="28"/>
    </row>
    <row r="11" spans="1:984" s="26" customFormat="1" ht="15" customHeight="1" x14ac:dyDescent="0.25">
      <c r="A11" s="11">
        <v>8</v>
      </c>
      <c r="B11" s="42" t="s">
        <v>17</v>
      </c>
      <c r="C11" s="13"/>
      <c r="D11" s="14">
        <v>200000</v>
      </c>
      <c r="E11" s="15">
        <f t="shared" si="1"/>
        <v>200000</v>
      </c>
      <c r="F11" s="16"/>
      <c r="G11" s="17"/>
      <c r="H11" s="16"/>
      <c r="I11" s="17"/>
      <c r="J11" s="16"/>
      <c r="K11" s="17"/>
      <c r="L11" s="16"/>
      <c r="M11" s="17"/>
      <c r="N11" s="16"/>
      <c r="O11" s="17"/>
      <c r="P11" s="16"/>
      <c r="Q11" s="17"/>
      <c r="R11" s="16"/>
      <c r="S11" s="17"/>
      <c r="T11" s="18"/>
      <c r="U11" s="19"/>
      <c r="V11" s="20"/>
      <c r="W11" s="19"/>
      <c r="X11" s="18"/>
      <c r="Y11" s="19"/>
      <c r="Z11" s="18"/>
      <c r="AA11" s="19"/>
      <c r="AB11" s="19"/>
      <c r="AC11" s="19"/>
      <c r="AD11" s="19"/>
      <c r="AE11" s="19"/>
      <c r="AF11" s="19"/>
      <c r="AG11" s="19"/>
      <c r="AH11" s="19"/>
      <c r="AI11" s="19"/>
      <c r="AJ11" s="18"/>
      <c r="AK11" s="19"/>
      <c r="AL11" s="18"/>
      <c r="AM11" s="19"/>
      <c r="AN11" s="19"/>
      <c r="AO11" s="19"/>
      <c r="AP11" s="19"/>
      <c r="AQ11" s="19"/>
      <c r="AR11" s="19"/>
      <c r="AS11" s="19"/>
      <c r="AT11" s="21"/>
    </row>
    <row r="12" spans="1:984" s="26" customFormat="1" ht="15" customHeight="1" x14ac:dyDescent="0.25">
      <c r="A12" s="11">
        <v>9</v>
      </c>
      <c r="B12" s="12" t="s">
        <v>18</v>
      </c>
      <c r="C12" s="13"/>
      <c r="D12" s="14">
        <v>389500</v>
      </c>
      <c r="E12" s="15">
        <f t="shared" si="1"/>
        <v>389500</v>
      </c>
      <c r="F12" s="16"/>
      <c r="G12" s="34"/>
      <c r="H12" s="16"/>
      <c r="I12" s="17"/>
      <c r="J12" s="16"/>
      <c r="K12" s="17"/>
      <c r="L12" s="16"/>
      <c r="M12" s="17"/>
      <c r="N12" s="16"/>
      <c r="O12" s="17"/>
      <c r="P12" s="16"/>
      <c r="Q12" s="17"/>
      <c r="R12" s="16"/>
      <c r="S12" s="17"/>
      <c r="T12" s="18"/>
      <c r="U12" s="19"/>
      <c r="V12" s="20"/>
      <c r="W12" s="19"/>
      <c r="X12" s="18"/>
      <c r="Y12" s="19"/>
      <c r="Z12" s="18"/>
      <c r="AA12" s="19"/>
      <c r="AB12" s="19"/>
      <c r="AC12" s="19"/>
      <c r="AD12" s="19"/>
      <c r="AE12" s="19"/>
      <c r="AF12" s="19"/>
      <c r="AG12" s="19"/>
      <c r="AH12" s="19"/>
      <c r="AI12" s="19"/>
      <c r="AJ12" s="18"/>
      <c r="AK12" s="19"/>
      <c r="AL12" s="18"/>
      <c r="AM12" s="19"/>
      <c r="AN12" s="19"/>
      <c r="AO12" s="19"/>
      <c r="AP12" s="19"/>
      <c r="AQ12" s="19"/>
      <c r="AR12" s="19"/>
      <c r="AS12" s="19"/>
      <c r="AT12" s="21"/>
    </row>
    <row r="13" spans="1:984" s="26" customFormat="1" ht="15" customHeight="1" x14ac:dyDescent="0.25">
      <c r="A13" s="11">
        <v>10</v>
      </c>
      <c r="B13" s="12" t="s">
        <v>19</v>
      </c>
      <c r="C13" s="44"/>
      <c r="D13" s="14">
        <v>7000</v>
      </c>
      <c r="E13" s="15">
        <f t="shared" si="1"/>
        <v>7000</v>
      </c>
      <c r="F13" s="16"/>
      <c r="G13" s="17"/>
      <c r="H13" s="16"/>
      <c r="I13" s="17"/>
      <c r="J13" s="18"/>
      <c r="K13" s="19"/>
      <c r="L13" s="16"/>
      <c r="M13" s="17"/>
      <c r="N13" s="16"/>
      <c r="O13" s="17"/>
      <c r="P13" s="16"/>
      <c r="Q13" s="17"/>
      <c r="R13" s="16"/>
      <c r="S13" s="17"/>
      <c r="T13" s="16"/>
      <c r="U13" s="17"/>
      <c r="V13" s="43"/>
      <c r="W13" s="17"/>
      <c r="X13" s="16"/>
      <c r="Y13" s="17"/>
      <c r="Z13" s="45"/>
      <c r="AA13" s="46"/>
      <c r="AB13" s="19"/>
      <c r="AC13" s="19"/>
      <c r="AD13" s="19"/>
      <c r="AE13" s="19"/>
      <c r="AF13" s="19"/>
      <c r="AG13" s="19"/>
      <c r="AH13" s="19"/>
      <c r="AI13" s="19"/>
      <c r="AJ13" s="18"/>
      <c r="AK13" s="19"/>
      <c r="AL13" s="18"/>
      <c r="AM13" s="19"/>
      <c r="AN13" s="19"/>
      <c r="AO13" s="19"/>
      <c r="AP13" s="19"/>
      <c r="AQ13" s="19"/>
      <c r="AR13" s="19"/>
      <c r="AS13" s="19"/>
      <c r="AT13" s="21"/>
    </row>
    <row r="14" spans="1:984" s="26" customFormat="1" ht="15" customHeight="1" x14ac:dyDescent="0.25">
      <c r="A14" s="11">
        <v>11</v>
      </c>
      <c r="B14" s="235" t="s">
        <v>467</v>
      </c>
      <c r="C14" s="13"/>
      <c r="D14" s="14">
        <v>3080000</v>
      </c>
      <c r="E14" s="15">
        <f t="shared" si="1"/>
        <v>3080000</v>
      </c>
      <c r="F14" s="16"/>
      <c r="G14" s="17"/>
      <c r="H14" s="16"/>
      <c r="I14" s="17"/>
      <c r="J14" s="16"/>
      <c r="K14" s="17"/>
      <c r="L14" s="16"/>
      <c r="M14" s="17"/>
      <c r="N14" s="16"/>
      <c r="O14" s="17"/>
      <c r="P14" s="16"/>
      <c r="Q14" s="17"/>
      <c r="R14" s="16"/>
      <c r="S14" s="17"/>
      <c r="T14" s="16"/>
      <c r="U14" s="17"/>
      <c r="V14" s="20"/>
      <c r="W14" s="19"/>
      <c r="X14" s="18"/>
      <c r="Y14" s="19"/>
      <c r="Z14" s="18"/>
      <c r="AA14" s="19"/>
      <c r="AB14" s="19"/>
      <c r="AC14" s="19"/>
      <c r="AD14" s="19"/>
      <c r="AE14" s="19"/>
      <c r="AF14" s="19"/>
      <c r="AG14" s="19"/>
      <c r="AH14" s="19"/>
      <c r="AI14" s="19"/>
      <c r="AJ14" s="18"/>
      <c r="AK14" s="19"/>
      <c r="AL14" s="18"/>
      <c r="AM14" s="19"/>
      <c r="AN14" s="19"/>
      <c r="AO14" s="19"/>
      <c r="AP14" s="19"/>
      <c r="AQ14" s="19"/>
      <c r="AR14" s="19"/>
      <c r="AS14" s="19"/>
      <c r="AT14" s="21"/>
    </row>
    <row r="15" spans="1:984" ht="15" customHeight="1" x14ac:dyDescent="0.25">
      <c r="A15" s="11">
        <v>12</v>
      </c>
      <c r="B15" s="235" t="s">
        <v>468</v>
      </c>
      <c r="C15" s="13"/>
      <c r="D15" s="14">
        <v>1500</v>
      </c>
      <c r="E15" s="15">
        <f t="shared" si="1"/>
        <v>1500</v>
      </c>
      <c r="F15" s="16"/>
      <c r="G15" s="34"/>
      <c r="H15" s="16"/>
      <c r="I15" s="17"/>
      <c r="J15" s="16"/>
      <c r="K15" s="17"/>
      <c r="L15" s="16"/>
      <c r="M15" s="48"/>
      <c r="N15" s="16"/>
      <c r="O15" s="17"/>
      <c r="P15" s="16"/>
      <c r="Q15" s="17"/>
      <c r="R15" s="16"/>
      <c r="S15" s="17"/>
      <c r="T15" s="16"/>
      <c r="U15" s="17"/>
      <c r="V15" s="43"/>
      <c r="W15" s="17"/>
      <c r="X15" s="16"/>
      <c r="Y15" s="17"/>
      <c r="Z15" s="16"/>
      <c r="AA15" s="17"/>
      <c r="AB15" s="16"/>
      <c r="AC15" s="17"/>
      <c r="AD15" s="16"/>
      <c r="AE15" s="17"/>
      <c r="AF15" s="16"/>
      <c r="AG15" s="17"/>
      <c r="AH15" s="16"/>
      <c r="AI15" s="17"/>
      <c r="AJ15" s="16"/>
      <c r="AK15" s="17"/>
      <c r="AL15" s="16"/>
      <c r="AM15" s="17"/>
      <c r="AN15" s="16"/>
      <c r="AO15" s="17"/>
      <c r="AP15" s="16"/>
      <c r="AQ15" s="17"/>
      <c r="AR15" s="17"/>
      <c r="AS15" s="17"/>
      <c r="AT15" s="49"/>
    </row>
    <row r="16" spans="1:984" s="26" customFormat="1" x14ac:dyDescent="0.25">
      <c r="A16" s="11">
        <v>13</v>
      </c>
      <c r="B16" s="41" t="s">
        <v>20</v>
      </c>
      <c r="C16" s="13"/>
      <c r="D16" s="14">
        <v>2426000</v>
      </c>
      <c r="E16" s="15">
        <f t="shared" si="1"/>
        <v>2426000</v>
      </c>
      <c r="F16" s="16"/>
      <c r="G16" s="17"/>
      <c r="H16" s="16"/>
      <c r="I16" s="17"/>
      <c r="J16" s="16"/>
      <c r="K16" s="17"/>
      <c r="L16" s="16"/>
      <c r="M16" s="17"/>
      <c r="N16" s="16"/>
      <c r="O16" s="17"/>
      <c r="P16" s="16"/>
      <c r="Q16" s="17"/>
      <c r="R16" s="16"/>
      <c r="S16" s="17"/>
      <c r="T16" s="18"/>
      <c r="U16" s="19"/>
      <c r="V16" s="20"/>
      <c r="W16" s="19"/>
      <c r="X16" s="18"/>
      <c r="Y16" s="19"/>
      <c r="Z16" s="18"/>
      <c r="AA16" s="19"/>
      <c r="AB16" s="18"/>
      <c r="AC16" s="19"/>
      <c r="AD16" s="19"/>
      <c r="AE16" s="19"/>
      <c r="AF16" s="19"/>
      <c r="AG16" s="19"/>
      <c r="AH16" s="19"/>
      <c r="AI16" s="19"/>
      <c r="AJ16" s="18"/>
      <c r="AK16" s="19"/>
      <c r="AL16" s="18"/>
      <c r="AM16" s="19"/>
      <c r="AN16" s="19"/>
      <c r="AO16" s="19"/>
      <c r="AP16" s="19"/>
      <c r="AQ16" s="19"/>
      <c r="AR16" s="19"/>
      <c r="AS16" s="19"/>
      <c r="AT16" s="21"/>
    </row>
    <row r="17" spans="1:46" x14ac:dyDescent="0.25">
      <c r="A17" s="11">
        <v>14</v>
      </c>
      <c r="B17" s="50" t="s">
        <v>21</v>
      </c>
      <c r="C17" s="13" t="s">
        <v>22</v>
      </c>
      <c r="D17" s="14">
        <v>1060500</v>
      </c>
      <c r="E17" s="15">
        <f t="shared" si="1"/>
        <v>1060500</v>
      </c>
      <c r="F17" s="16"/>
      <c r="G17" s="17"/>
      <c r="H17" s="16"/>
      <c r="I17" s="17"/>
      <c r="J17" s="16"/>
      <c r="K17" s="17"/>
      <c r="L17" s="16"/>
      <c r="M17" s="17"/>
      <c r="N17" s="16"/>
      <c r="O17" s="17"/>
      <c r="P17" s="16"/>
      <c r="Q17" s="17"/>
      <c r="R17" s="16"/>
      <c r="S17" s="17"/>
      <c r="T17" s="16"/>
      <c r="U17" s="17"/>
      <c r="V17" s="43"/>
      <c r="W17" s="17"/>
      <c r="X17" s="16"/>
      <c r="Y17" s="17"/>
      <c r="Z17" s="16"/>
      <c r="AA17" s="17"/>
      <c r="AB17" s="16"/>
      <c r="AC17" s="17"/>
      <c r="AD17" s="16"/>
      <c r="AE17" s="17"/>
      <c r="AF17" s="17"/>
      <c r="AG17" s="17"/>
      <c r="AH17" s="17"/>
      <c r="AI17" s="17"/>
      <c r="AJ17" s="16"/>
      <c r="AK17" s="17"/>
      <c r="AL17" s="16"/>
      <c r="AM17" s="17"/>
      <c r="AN17" s="17"/>
      <c r="AO17" s="17"/>
      <c r="AP17" s="17"/>
      <c r="AQ17" s="17"/>
      <c r="AR17" s="17"/>
      <c r="AS17" s="17"/>
      <c r="AT17" s="28"/>
    </row>
    <row r="18" spans="1:46" x14ac:dyDescent="0.25">
      <c r="A18" s="11">
        <v>15</v>
      </c>
      <c r="B18" s="12" t="s">
        <v>23</v>
      </c>
      <c r="C18" s="13"/>
      <c r="D18" s="14">
        <v>376500</v>
      </c>
      <c r="E18" s="15">
        <f t="shared" si="1"/>
        <v>376500</v>
      </c>
      <c r="F18" s="16"/>
      <c r="G18" s="17"/>
      <c r="H18" s="16"/>
      <c r="I18" s="17"/>
      <c r="J18" s="16"/>
      <c r="K18" s="17"/>
      <c r="L18" s="16"/>
      <c r="M18" s="17"/>
      <c r="N18" s="16"/>
      <c r="O18" s="17"/>
      <c r="P18" s="16"/>
      <c r="Q18" s="17"/>
      <c r="R18" s="16"/>
      <c r="S18" s="17"/>
      <c r="T18" s="16"/>
      <c r="U18" s="17"/>
      <c r="V18" s="43"/>
      <c r="W18" s="17"/>
      <c r="X18" s="16"/>
      <c r="Y18" s="17"/>
      <c r="Z18" s="16"/>
      <c r="AA18" s="17"/>
      <c r="AB18" s="17"/>
      <c r="AC18" s="17"/>
      <c r="AD18" s="17"/>
      <c r="AE18" s="17"/>
      <c r="AF18" s="17"/>
      <c r="AG18" s="17"/>
      <c r="AH18" s="17"/>
      <c r="AI18" s="17"/>
      <c r="AJ18" s="16"/>
      <c r="AK18" s="17"/>
      <c r="AL18" s="16"/>
      <c r="AM18" s="17"/>
      <c r="AN18" s="17"/>
      <c r="AO18" s="17"/>
      <c r="AP18" s="17"/>
      <c r="AQ18" s="17"/>
      <c r="AR18" s="17"/>
      <c r="AS18" s="17"/>
      <c r="AT18" s="28"/>
    </row>
    <row r="19" spans="1:46" s="54" customFormat="1" x14ac:dyDescent="0.25">
      <c r="A19" s="11">
        <v>16</v>
      </c>
      <c r="B19" s="42" t="s">
        <v>24</v>
      </c>
      <c r="C19" s="13"/>
      <c r="D19" s="14">
        <v>75000</v>
      </c>
      <c r="E19" s="15">
        <f t="shared" si="1"/>
        <v>75000</v>
      </c>
      <c r="F19" s="51"/>
      <c r="G19" s="48"/>
      <c r="H19" s="51"/>
      <c r="I19" s="48"/>
      <c r="J19" s="51"/>
      <c r="K19" s="48"/>
      <c r="L19" s="51"/>
      <c r="M19" s="48"/>
      <c r="N19" s="51"/>
      <c r="O19" s="48"/>
      <c r="P19" s="51"/>
      <c r="Q19" s="48"/>
      <c r="R19" s="51"/>
      <c r="S19" s="48"/>
      <c r="T19" s="51"/>
      <c r="U19" s="48"/>
      <c r="V19" s="52"/>
      <c r="W19" s="48"/>
      <c r="X19" s="51"/>
      <c r="Y19" s="48"/>
      <c r="Z19" s="51"/>
      <c r="AA19" s="48"/>
      <c r="AB19" s="48"/>
      <c r="AC19" s="48"/>
      <c r="AD19" s="48"/>
      <c r="AE19" s="48"/>
      <c r="AF19" s="48"/>
      <c r="AG19" s="48"/>
      <c r="AH19" s="48"/>
      <c r="AI19" s="48"/>
      <c r="AJ19" s="51"/>
      <c r="AK19" s="48"/>
      <c r="AL19" s="51"/>
      <c r="AM19" s="48"/>
      <c r="AN19" s="48"/>
      <c r="AO19" s="48"/>
      <c r="AP19" s="48"/>
      <c r="AQ19" s="48"/>
      <c r="AR19" s="48"/>
      <c r="AS19" s="48"/>
      <c r="AT19" s="53"/>
    </row>
    <row r="20" spans="1:46" s="54" customFormat="1" x14ac:dyDescent="0.25">
      <c r="A20" s="11">
        <v>17</v>
      </c>
      <c r="B20" s="12" t="s">
        <v>25</v>
      </c>
      <c r="C20" s="13"/>
      <c r="D20" s="14">
        <v>0</v>
      </c>
      <c r="E20" s="15">
        <f t="shared" si="1"/>
        <v>0</v>
      </c>
      <c r="F20" s="51"/>
      <c r="G20" s="48"/>
      <c r="H20" s="51"/>
      <c r="I20" s="48"/>
      <c r="J20" s="51"/>
      <c r="K20" s="48"/>
      <c r="L20" s="51"/>
      <c r="M20" s="48"/>
      <c r="N20" s="51"/>
      <c r="O20" s="48"/>
      <c r="P20" s="51"/>
      <c r="Q20" s="48"/>
      <c r="R20" s="51"/>
      <c r="S20" s="48"/>
      <c r="T20" s="51"/>
      <c r="U20" s="48"/>
      <c r="V20" s="52"/>
      <c r="W20" s="48"/>
      <c r="X20" s="51"/>
      <c r="Y20" s="48"/>
      <c r="Z20" s="51"/>
      <c r="AA20" s="48"/>
      <c r="AB20" s="48"/>
      <c r="AC20" s="48"/>
      <c r="AD20" s="48"/>
      <c r="AE20" s="48"/>
      <c r="AF20" s="48"/>
      <c r="AG20" s="48"/>
      <c r="AH20" s="48"/>
      <c r="AI20" s="48"/>
      <c r="AJ20" s="51"/>
      <c r="AK20" s="48"/>
      <c r="AL20" s="51"/>
      <c r="AM20" s="48"/>
      <c r="AN20" s="48"/>
      <c r="AO20" s="48"/>
      <c r="AP20" s="48"/>
      <c r="AQ20" s="48"/>
      <c r="AR20" s="48"/>
      <c r="AS20" s="48"/>
      <c r="AT20" s="53"/>
    </row>
    <row r="21" spans="1:46" s="54" customFormat="1" x14ac:dyDescent="0.25">
      <c r="A21" s="11">
        <v>18</v>
      </c>
      <c r="B21" s="12" t="s">
        <v>26</v>
      </c>
      <c r="C21" s="55"/>
      <c r="D21" s="14">
        <v>93000</v>
      </c>
      <c r="E21" s="15">
        <f t="shared" si="1"/>
        <v>93000</v>
      </c>
      <c r="F21" s="51"/>
      <c r="G21" s="48"/>
      <c r="H21" s="51"/>
      <c r="I21" s="48"/>
      <c r="J21" s="51"/>
      <c r="K21" s="48"/>
      <c r="L21" s="51"/>
      <c r="M21" s="48"/>
      <c r="N21" s="51"/>
      <c r="O21" s="48"/>
      <c r="P21" s="51"/>
      <c r="Q21" s="48"/>
      <c r="R21" s="51"/>
      <c r="S21" s="48"/>
      <c r="T21" s="51"/>
      <c r="U21" s="48"/>
      <c r="V21" s="52"/>
      <c r="W21" s="48"/>
      <c r="X21" s="51"/>
      <c r="Y21" s="48"/>
      <c r="Z21" s="51"/>
      <c r="AA21" s="48"/>
      <c r="AB21" s="48"/>
      <c r="AC21" s="48"/>
      <c r="AD21" s="48"/>
      <c r="AE21" s="48"/>
      <c r="AF21" s="48"/>
      <c r="AG21" s="48"/>
      <c r="AH21" s="48"/>
      <c r="AI21" s="48"/>
      <c r="AJ21" s="51"/>
      <c r="AK21" s="48"/>
      <c r="AL21" s="51"/>
      <c r="AM21" s="48"/>
      <c r="AN21" s="48"/>
      <c r="AO21" s="48"/>
      <c r="AP21" s="48"/>
      <c r="AQ21" s="48"/>
      <c r="AR21" s="48"/>
      <c r="AS21" s="48"/>
      <c r="AT21" s="53"/>
    </row>
    <row r="22" spans="1:46" s="54" customFormat="1" x14ac:dyDescent="0.25">
      <c r="A22" s="11">
        <v>19</v>
      </c>
      <c r="B22" s="12" t="s">
        <v>27</v>
      </c>
      <c r="C22" s="55"/>
      <c r="D22" s="14">
        <v>4295700</v>
      </c>
      <c r="E22" s="15">
        <f t="shared" si="1"/>
        <v>4295700</v>
      </c>
      <c r="F22" s="51"/>
      <c r="G22" s="34"/>
      <c r="H22" s="56"/>
      <c r="I22" s="57"/>
      <c r="J22" s="51"/>
      <c r="K22" s="48"/>
      <c r="L22" s="51"/>
      <c r="M22" s="48"/>
      <c r="N22" s="51"/>
      <c r="O22" s="48"/>
      <c r="P22" s="51"/>
      <c r="Q22" s="48"/>
      <c r="R22" s="51"/>
      <c r="S22" s="48"/>
      <c r="T22" s="51"/>
      <c r="U22" s="48"/>
      <c r="V22" s="52"/>
      <c r="W22" s="48"/>
      <c r="X22" s="51"/>
      <c r="Y22" s="48"/>
      <c r="Z22" s="51"/>
      <c r="AA22" s="48"/>
      <c r="AB22" s="48"/>
      <c r="AC22" s="48"/>
      <c r="AD22" s="48"/>
      <c r="AE22" s="48"/>
      <c r="AF22" s="48"/>
      <c r="AG22" s="48"/>
      <c r="AH22" s="48"/>
      <c r="AI22" s="48"/>
      <c r="AJ22" s="51"/>
      <c r="AK22" s="48"/>
      <c r="AL22" s="51"/>
      <c r="AM22" s="48"/>
      <c r="AN22" s="48"/>
      <c r="AO22" s="48"/>
      <c r="AP22" s="48"/>
      <c r="AQ22" s="48"/>
      <c r="AR22" s="48"/>
      <c r="AS22" s="48"/>
      <c r="AT22" s="53"/>
    </row>
    <row r="23" spans="1:46" s="54" customFormat="1" x14ac:dyDescent="0.25">
      <c r="A23" s="11">
        <v>20</v>
      </c>
      <c r="B23" s="12" t="s">
        <v>28</v>
      </c>
      <c r="C23" s="55"/>
      <c r="D23" s="14">
        <v>60250</v>
      </c>
      <c r="E23" s="15">
        <f t="shared" si="1"/>
        <v>60250</v>
      </c>
      <c r="F23" s="51"/>
      <c r="G23" s="48"/>
      <c r="H23" s="51"/>
      <c r="I23" s="48"/>
      <c r="J23" s="51"/>
      <c r="K23" s="48"/>
      <c r="L23" s="51"/>
      <c r="M23" s="48"/>
      <c r="N23" s="51"/>
      <c r="O23" s="48"/>
      <c r="P23" s="51"/>
      <c r="Q23" s="48"/>
      <c r="R23" s="51"/>
      <c r="S23" s="48"/>
      <c r="T23" s="51"/>
      <c r="U23" s="48"/>
      <c r="V23" s="52"/>
      <c r="W23" s="48"/>
      <c r="X23" s="51"/>
      <c r="Y23" s="48"/>
      <c r="Z23" s="51"/>
      <c r="AA23" s="48"/>
      <c r="AB23" s="48"/>
      <c r="AC23" s="48"/>
      <c r="AD23" s="48"/>
      <c r="AE23" s="48"/>
      <c r="AF23" s="48"/>
      <c r="AG23" s="48"/>
      <c r="AH23" s="48"/>
      <c r="AI23" s="48"/>
      <c r="AJ23" s="51"/>
      <c r="AK23" s="48"/>
      <c r="AL23" s="51"/>
      <c r="AM23" s="48"/>
      <c r="AN23" s="48"/>
      <c r="AO23" s="48"/>
      <c r="AP23" s="48"/>
      <c r="AQ23" s="48"/>
      <c r="AR23" s="48"/>
      <c r="AS23" s="48"/>
      <c r="AT23" s="53"/>
    </row>
    <row r="24" spans="1:46" s="54" customFormat="1" x14ac:dyDescent="0.25">
      <c r="A24" s="11">
        <v>21</v>
      </c>
      <c r="B24" s="12" t="s">
        <v>29</v>
      </c>
      <c r="C24" s="55"/>
      <c r="D24" s="14">
        <v>29900</v>
      </c>
      <c r="E24" s="15">
        <f t="shared" si="1"/>
        <v>29900</v>
      </c>
      <c r="F24" s="51"/>
      <c r="G24" s="48"/>
      <c r="H24" s="51"/>
      <c r="I24" s="34"/>
      <c r="J24" s="51"/>
      <c r="K24" s="34"/>
      <c r="L24" s="51"/>
      <c r="M24" s="48"/>
      <c r="N24" s="51"/>
      <c r="O24" s="48"/>
      <c r="P24" s="51"/>
      <c r="Q24" s="48"/>
      <c r="R24" s="51"/>
      <c r="S24" s="48"/>
      <c r="T24" s="51"/>
      <c r="U24" s="48"/>
      <c r="V24" s="52"/>
      <c r="W24" s="48"/>
      <c r="X24" s="51"/>
      <c r="Y24" s="48"/>
      <c r="Z24" s="51"/>
      <c r="AA24" s="48"/>
      <c r="AB24" s="48"/>
      <c r="AC24" s="48"/>
      <c r="AD24" s="48"/>
      <c r="AE24" s="48"/>
      <c r="AF24" s="48"/>
      <c r="AG24" s="48"/>
      <c r="AH24" s="48"/>
      <c r="AI24" s="48"/>
      <c r="AJ24" s="51"/>
      <c r="AK24" s="48"/>
      <c r="AL24" s="51"/>
      <c r="AM24" s="48"/>
      <c r="AN24" s="48"/>
      <c r="AO24" s="48"/>
      <c r="AP24" s="48"/>
      <c r="AQ24" s="48"/>
      <c r="AR24" s="48"/>
      <c r="AS24" s="48"/>
      <c r="AT24" s="53"/>
    </row>
    <row r="25" spans="1:46" s="54" customFormat="1" x14ac:dyDescent="0.25">
      <c r="A25" s="11">
        <v>22</v>
      </c>
      <c r="B25" s="12" t="s">
        <v>30</v>
      </c>
      <c r="C25" s="55"/>
      <c r="D25" s="14">
        <v>117100</v>
      </c>
      <c r="E25" s="15">
        <f t="shared" si="1"/>
        <v>117100</v>
      </c>
      <c r="F25" s="51"/>
      <c r="G25" s="48"/>
      <c r="H25" s="56"/>
      <c r="I25" s="57"/>
      <c r="J25" s="51"/>
      <c r="K25" s="48"/>
      <c r="L25" s="51"/>
      <c r="M25" s="48"/>
      <c r="N25" s="51"/>
      <c r="O25" s="48"/>
      <c r="P25" s="51"/>
      <c r="Q25" s="48"/>
      <c r="R25" s="51"/>
      <c r="S25" s="48"/>
      <c r="T25" s="51"/>
      <c r="U25" s="48"/>
      <c r="V25" s="52"/>
      <c r="W25" s="48"/>
      <c r="X25" s="51"/>
      <c r="Y25" s="48"/>
      <c r="Z25" s="51"/>
      <c r="AA25" s="48"/>
      <c r="AB25" s="48"/>
      <c r="AC25" s="48"/>
      <c r="AD25" s="48"/>
      <c r="AE25" s="48"/>
      <c r="AF25" s="48"/>
      <c r="AG25" s="48"/>
      <c r="AH25" s="48"/>
      <c r="AI25" s="48"/>
      <c r="AJ25" s="51"/>
      <c r="AK25" s="48"/>
      <c r="AL25" s="51"/>
      <c r="AM25" s="48"/>
      <c r="AN25" s="48"/>
      <c r="AO25" s="48"/>
      <c r="AP25" s="48"/>
      <c r="AQ25" s="48"/>
      <c r="AR25" s="48"/>
      <c r="AS25" s="48"/>
      <c r="AT25" s="53"/>
    </row>
    <row r="26" spans="1:46" s="64" customFormat="1" x14ac:dyDescent="0.25">
      <c r="A26" s="11">
        <v>23</v>
      </c>
      <c r="B26" s="12" t="s">
        <v>31</v>
      </c>
      <c r="C26" s="58"/>
      <c r="D26" s="59">
        <v>91000</v>
      </c>
      <c r="E26" s="15">
        <f t="shared" si="1"/>
        <v>91000</v>
      </c>
      <c r="F26" s="60"/>
      <c r="G26" s="61"/>
      <c r="H26" s="60"/>
      <c r="I26" s="61"/>
      <c r="J26" s="60"/>
      <c r="K26" s="61"/>
      <c r="L26" s="60"/>
      <c r="M26" s="61"/>
      <c r="N26" s="60"/>
      <c r="O26" s="61"/>
      <c r="P26" s="60"/>
      <c r="Q26" s="61"/>
      <c r="R26" s="60"/>
      <c r="S26" s="61"/>
      <c r="T26" s="60"/>
      <c r="U26" s="61"/>
      <c r="V26" s="62"/>
      <c r="W26" s="61"/>
      <c r="X26" s="60"/>
      <c r="Y26" s="61"/>
      <c r="Z26" s="60"/>
      <c r="AA26" s="61"/>
      <c r="AB26" s="61"/>
      <c r="AC26" s="61"/>
      <c r="AD26" s="61"/>
      <c r="AE26" s="61"/>
      <c r="AF26" s="61"/>
      <c r="AG26" s="61"/>
      <c r="AH26" s="61"/>
      <c r="AI26" s="61"/>
      <c r="AJ26" s="60"/>
      <c r="AK26" s="61"/>
      <c r="AL26" s="60"/>
      <c r="AM26" s="61"/>
      <c r="AN26" s="61"/>
      <c r="AO26" s="61"/>
      <c r="AP26" s="61"/>
      <c r="AQ26" s="61"/>
      <c r="AR26" s="61"/>
      <c r="AS26" s="61"/>
      <c r="AT26" s="63"/>
    </row>
    <row r="27" spans="1:46" s="64" customFormat="1" x14ac:dyDescent="0.25">
      <c r="A27" s="11">
        <v>24</v>
      </c>
      <c r="B27" s="12" t="s">
        <v>32</v>
      </c>
      <c r="C27" s="58"/>
      <c r="D27" s="59">
        <v>337000</v>
      </c>
      <c r="E27" s="15">
        <f t="shared" si="1"/>
        <v>337000</v>
      </c>
      <c r="F27" s="60"/>
      <c r="G27" s="61"/>
      <c r="H27" s="60"/>
      <c r="I27" s="61"/>
      <c r="J27" s="60"/>
      <c r="K27" s="61"/>
      <c r="L27" s="60"/>
      <c r="M27" s="61"/>
      <c r="N27" s="60"/>
      <c r="O27" s="61"/>
      <c r="P27" s="60"/>
      <c r="Q27" s="61"/>
      <c r="R27" s="60"/>
      <c r="S27" s="61"/>
      <c r="T27" s="60"/>
      <c r="U27" s="61"/>
      <c r="V27" s="62"/>
      <c r="W27" s="61"/>
      <c r="X27" s="16"/>
      <c r="Y27" s="61"/>
      <c r="Z27" s="60"/>
      <c r="AA27" s="61"/>
      <c r="AB27" s="61"/>
      <c r="AC27" s="61"/>
      <c r="AD27" s="61"/>
      <c r="AE27" s="61"/>
      <c r="AF27" s="61"/>
      <c r="AG27" s="61"/>
      <c r="AH27" s="61"/>
      <c r="AI27" s="61"/>
      <c r="AJ27" s="60"/>
      <c r="AK27" s="61"/>
      <c r="AL27" s="60"/>
      <c r="AM27" s="61"/>
      <c r="AN27" s="61"/>
      <c r="AO27" s="61"/>
      <c r="AP27" s="61"/>
      <c r="AQ27" s="61"/>
      <c r="AR27" s="61"/>
      <c r="AS27" s="61"/>
      <c r="AT27" s="63"/>
    </row>
    <row r="28" spans="1:46" x14ac:dyDescent="0.25">
      <c r="A28" s="11">
        <v>25</v>
      </c>
      <c r="B28" s="47" t="s">
        <v>33</v>
      </c>
      <c r="C28" s="13"/>
      <c r="D28" s="14">
        <v>11310920</v>
      </c>
      <c r="E28" s="15">
        <f t="shared" si="1"/>
        <v>11310920</v>
      </c>
      <c r="F28" s="16"/>
      <c r="G28" s="34"/>
      <c r="H28" s="16"/>
      <c r="I28" s="17"/>
      <c r="J28" s="16"/>
      <c r="K28" s="17"/>
      <c r="L28" s="16"/>
      <c r="M28" s="17"/>
      <c r="N28" s="16"/>
      <c r="O28" s="17"/>
      <c r="P28" s="16"/>
      <c r="Q28" s="17"/>
      <c r="R28" s="16"/>
      <c r="S28" s="17"/>
      <c r="T28" s="16"/>
      <c r="U28" s="17"/>
      <c r="V28" s="43"/>
      <c r="W28" s="17"/>
      <c r="X28" s="16"/>
      <c r="Y28" s="17"/>
      <c r="Z28" s="16"/>
      <c r="AA28" s="17"/>
      <c r="AB28" s="16"/>
      <c r="AC28" s="17"/>
      <c r="AD28" s="16"/>
      <c r="AE28" s="17"/>
      <c r="AF28" s="16"/>
      <c r="AG28" s="17"/>
      <c r="AH28" s="16"/>
      <c r="AI28" s="17"/>
      <c r="AJ28" s="16"/>
      <c r="AK28" s="17"/>
      <c r="AL28" s="16"/>
      <c r="AM28" s="17"/>
      <c r="AN28" s="17"/>
      <c r="AO28" s="17"/>
      <c r="AP28" s="17"/>
      <c r="AQ28" s="17"/>
      <c r="AR28" s="17"/>
      <c r="AS28" s="17"/>
      <c r="AT28" s="28"/>
    </row>
    <row r="29" spans="1:46" x14ac:dyDescent="0.25">
      <c r="A29" s="11">
        <v>26</v>
      </c>
      <c r="B29" s="41" t="s">
        <v>34</v>
      </c>
      <c r="C29" s="65"/>
      <c r="D29" s="14">
        <v>573000</v>
      </c>
      <c r="E29" s="15">
        <f t="shared" si="1"/>
        <v>573000</v>
      </c>
      <c r="F29" s="16"/>
      <c r="G29" s="17"/>
      <c r="H29" s="16"/>
      <c r="I29" s="17"/>
      <c r="J29" s="16"/>
      <c r="K29" s="17"/>
      <c r="L29" s="16"/>
      <c r="M29" s="17"/>
      <c r="N29" s="16"/>
      <c r="O29" s="17"/>
      <c r="P29" s="16"/>
      <c r="Q29" s="17"/>
      <c r="R29" s="16"/>
      <c r="S29" s="17"/>
      <c r="T29" s="16"/>
      <c r="U29" s="17"/>
      <c r="V29" s="43"/>
      <c r="W29" s="17"/>
      <c r="X29" s="16"/>
      <c r="Y29" s="17"/>
      <c r="Z29" s="16"/>
      <c r="AA29" s="17"/>
      <c r="AB29" s="17"/>
      <c r="AC29" s="17"/>
      <c r="AD29" s="17"/>
      <c r="AE29" s="17"/>
      <c r="AF29" s="17"/>
      <c r="AG29" s="17"/>
      <c r="AH29" s="17"/>
      <c r="AI29" s="17"/>
      <c r="AJ29" s="16"/>
      <c r="AK29" s="17"/>
      <c r="AL29" s="16"/>
      <c r="AM29" s="17"/>
      <c r="AN29" s="17"/>
      <c r="AO29" s="17"/>
      <c r="AP29" s="17"/>
      <c r="AQ29" s="17"/>
      <c r="AR29" s="17"/>
      <c r="AS29" s="17"/>
      <c r="AT29" s="28"/>
    </row>
    <row r="30" spans="1:46" x14ac:dyDescent="0.25">
      <c r="A30" s="11">
        <v>27</v>
      </c>
      <c r="B30" s="42" t="s">
        <v>35</v>
      </c>
      <c r="C30" s="55"/>
      <c r="D30" s="14">
        <v>4700</v>
      </c>
      <c r="E30" s="15">
        <f t="shared" si="1"/>
        <v>4700</v>
      </c>
      <c r="F30" s="16"/>
      <c r="G30" s="17"/>
      <c r="H30" s="16"/>
      <c r="I30" s="17"/>
      <c r="J30" s="16"/>
      <c r="K30" s="17"/>
      <c r="L30" s="16"/>
      <c r="M30" s="17"/>
      <c r="N30" s="16"/>
      <c r="O30" s="17"/>
      <c r="P30" s="16"/>
      <c r="Q30" s="17"/>
      <c r="R30" s="16"/>
      <c r="S30" s="17"/>
      <c r="T30" s="16"/>
      <c r="U30" s="17"/>
      <c r="V30" s="16"/>
      <c r="W30" s="17"/>
      <c r="X30" s="16"/>
      <c r="Y30" s="17"/>
      <c r="Z30" s="66"/>
      <c r="AA30" s="67"/>
      <c r="AB30" s="16"/>
      <c r="AC30" s="17"/>
      <c r="AD30" s="16"/>
      <c r="AE30" s="17"/>
      <c r="AF30" s="16"/>
      <c r="AG30" s="17"/>
      <c r="AH30" s="68"/>
      <c r="AI30" s="17"/>
      <c r="AJ30" s="16"/>
      <c r="AK30" s="17"/>
      <c r="AL30" s="16"/>
      <c r="AM30" s="17"/>
      <c r="AN30" s="17"/>
      <c r="AO30" s="17"/>
      <c r="AP30" s="17"/>
      <c r="AQ30" s="17"/>
      <c r="AR30" s="17"/>
      <c r="AS30" s="17"/>
      <c r="AT30" s="69"/>
    </row>
    <row r="31" spans="1:46" x14ac:dyDescent="0.25">
      <c r="A31" s="11">
        <v>28</v>
      </c>
      <c r="B31" s="12" t="s">
        <v>36</v>
      </c>
      <c r="C31" s="13"/>
      <c r="D31" s="14">
        <v>0</v>
      </c>
      <c r="E31" s="15">
        <f t="shared" si="1"/>
        <v>0</v>
      </c>
      <c r="F31" s="16"/>
      <c r="G31" s="17"/>
      <c r="H31" s="16"/>
      <c r="I31" s="17"/>
      <c r="J31" s="16"/>
      <c r="K31" s="17"/>
      <c r="L31" s="16"/>
      <c r="M31" s="17"/>
      <c r="N31" s="16"/>
      <c r="O31" s="17"/>
      <c r="P31" s="16"/>
      <c r="Q31" s="17"/>
      <c r="R31" s="16"/>
      <c r="S31" s="17"/>
      <c r="T31" s="16"/>
      <c r="U31" s="17"/>
      <c r="V31" s="43"/>
      <c r="W31" s="17"/>
      <c r="X31" s="16"/>
      <c r="Y31" s="17"/>
      <c r="Z31" s="16"/>
      <c r="AA31" s="17"/>
      <c r="AB31" s="17"/>
      <c r="AC31" s="17"/>
      <c r="AD31" s="17"/>
      <c r="AE31" s="17"/>
      <c r="AF31" s="17"/>
      <c r="AG31" s="17"/>
      <c r="AH31" s="17"/>
      <c r="AI31" s="17"/>
      <c r="AJ31" s="16"/>
      <c r="AK31" s="17"/>
      <c r="AL31" s="16"/>
      <c r="AM31" s="17"/>
      <c r="AN31" s="17"/>
      <c r="AO31" s="17"/>
      <c r="AP31" s="17"/>
      <c r="AQ31" s="17"/>
      <c r="AR31" s="17"/>
      <c r="AS31" s="17"/>
      <c r="AT31" s="28"/>
    </row>
    <row r="32" spans="1:46" x14ac:dyDescent="0.25">
      <c r="A32" s="11">
        <v>29</v>
      </c>
      <c r="B32" s="42" t="s">
        <v>37</v>
      </c>
      <c r="C32" s="13"/>
      <c r="D32" s="14">
        <v>10000</v>
      </c>
      <c r="E32" s="15">
        <f t="shared" si="1"/>
        <v>10000</v>
      </c>
      <c r="F32" s="16"/>
      <c r="G32" s="17"/>
      <c r="H32" s="16"/>
      <c r="I32" s="17"/>
      <c r="J32" s="16"/>
      <c r="K32" s="17"/>
      <c r="L32" s="16"/>
      <c r="M32" s="17"/>
      <c r="N32" s="16"/>
      <c r="O32" s="17"/>
      <c r="P32" s="16"/>
      <c r="Q32" s="17"/>
      <c r="R32" s="16"/>
      <c r="S32" s="17"/>
      <c r="T32" s="16"/>
      <c r="U32" s="17"/>
      <c r="V32" s="43"/>
      <c r="W32" s="17"/>
      <c r="X32" s="16"/>
      <c r="Y32" s="17"/>
      <c r="Z32" s="16"/>
      <c r="AA32" s="17"/>
      <c r="AB32" s="17"/>
      <c r="AC32" s="17"/>
      <c r="AD32" s="17"/>
      <c r="AE32" s="17"/>
      <c r="AF32" s="17"/>
      <c r="AG32" s="17"/>
      <c r="AH32" s="17"/>
      <c r="AI32" s="17"/>
      <c r="AJ32" s="16"/>
      <c r="AK32" s="17"/>
      <c r="AL32" s="16"/>
      <c r="AM32" s="17"/>
      <c r="AN32" s="17"/>
      <c r="AO32" s="17"/>
      <c r="AP32" s="17"/>
      <c r="AQ32" s="17"/>
      <c r="AR32" s="17"/>
      <c r="AS32" s="17"/>
      <c r="AT32" s="28"/>
    </row>
    <row r="33" spans="1:47" x14ac:dyDescent="0.25">
      <c r="A33" s="11">
        <v>30</v>
      </c>
      <c r="B33" s="235" t="s">
        <v>38</v>
      </c>
      <c r="C33" s="13"/>
      <c r="D33" s="14">
        <v>19005000</v>
      </c>
      <c r="E33" s="15">
        <f t="shared" si="1"/>
        <v>19005000</v>
      </c>
      <c r="F33" s="16"/>
      <c r="G33" s="17"/>
      <c r="H33" s="16"/>
      <c r="I33" s="17"/>
      <c r="J33" s="16"/>
      <c r="K33" s="17"/>
      <c r="L33" s="16"/>
      <c r="M33" s="17"/>
      <c r="N33" s="16"/>
      <c r="O33" s="17"/>
      <c r="P33" s="16"/>
      <c r="Q33" s="17"/>
      <c r="R33" s="16"/>
      <c r="S33" s="17"/>
      <c r="T33" s="16"/>
      <c r="U33" s="17"/>
      <c r="V33" s="43"/>
      <c r="W33" s="17"/>
      <c r="X33" s="16"/>
      <c r="Y33" s="17"/>
      <c r="Z33" s="16"/>
      <c r="AA33" s="17"/>
      <c r="AB33" s="16"/>
      <c r="AC33" s="17"/>
      <c r="AD33" s="16"/>
      <c r="AE33" s="17"/>
      <c r="AF33" s="16"/>
      <c r="AG33" s="17"/>
      <c r="AH33" s="16"/>
      <c r="AI33" s="17"/>
      <c r="AJ33" s="16"/>
      <c r="AK33" s="17"/>
      <c r="AL33" s="16"/>
      <c r="AM33" s="17"/>
      <c r="AN33" s="16"/>
      <c r="AO33" s="17"/>
      <c r="AP33" s="16"/>
      <c r="AQ33" s="17"/>
      <c r="AR33" s="16"/>
      <c r="AS33" s="17"/>
      <c r="AT33" s="28"/>
      <c r="AU33" s="70"/>
    </row>
    <row r="34" spans="1:47" s="64" customFormat="1" x14ac:dyDescent="0.25">
      <c r="A34" s="11">
        <v>31</v>
      </c>
      <c r="B34" s="41" t="s">
        <v>39</v>
      </c>
      <c r="C34" s="13"/>
      <c r="D34" s="71">
        <v>2114000</v>
      </c>
      <c r="E34" s="72">
        <f t="shared" si="1"/>
        <v>2224000</v>
      </c>
      <c r="F34" s="60">
        <v>42795</v>
      </c>
      <c r="G34" s="61">
        <v>10000</v>
      </c>
      <c r="H34" s="60">
        <v>42796</v>
      </c>
      <c r="I34" s="61">
        <v>10000</v>
      </c>
      <c r="J34" s="60">
        <v>42800</v>
      </c>
      <c r="K34" s="61">
        <v>20000</v>
      </c>
      <c r="L34" s="60">
        <v>42801</v>
      </c>
      <c r="M34" s="61">
        <v>10000</v>
      </c>
      <c r="N34" s="60">
        <v>42803</v>
      </c>
      <c r="O34" s="61">
        <v>10000</v>
      </c>
      <c r="P34" s="16">
        <v>42808</v>
      </c>
      <c r="Q34" s="61">
        <v>10000</v>
      </c>
      <c r="R34" s="60">
        <v>42809</v>
      </c>
      <c r="S34" s="61">
        <v>10000</v>
      </c>
      <c r="T34" s="60">
        <v>42810</v>
      </c>
      <c r="U34" s="61">
        <v>10000</v>
      </c>
      <c r="V34" s="62">
        <v>42814</v>
      </c>
      <c r="W34" s="61">
        <v>10000</v>
      </c>
      <c r="X34" s="60">
        <v>42815</v>
      </c>
      <c r="Y34" s="61">
        <v>10000</v>
      </c>
      <c r="Z34" s="60"/>
      <c r="AA34" s="61"/>
      <c r="AB34" s="60"/>
      <c r="AC34" s="61"/>
      <c r="AD34" s="60"/>
      <c r="AE34" s="61"/>
      <c r="AF34" s="60"/>
      <c r="AG34" s="61"/>
      <c r="AH34" s="60"/>
      <c r="AI34" s="61"/>
      <c r="AJ34" s="60"/>
      <c r="AK34" s="61"/>
      <c r="AL34" s="60"/>
      <c r="AM34" s="61"/>
      <c r="AN34" s="60"/>
      <c r="AO34" s="61"/>
      <c r="AP34" s="60"/>
      <c r="AQ34" s="61"/>
      <c r="AR34" s="61"/>
      <c r="AS34" s="61"/>
      <c r="AT34" s="63"/>
    </row>
    <row r="35" spans="1:47" x14ac:dyDescent="0.25">
      <c r="A35" s="11">
        <v>32</v>
      </c>
      <c r="B35" s="29" t="s">
        <v>40</v>
      </c>
      <c r="C35" s="13"/>
      <c r="D35" s="14">
        <v>202000</v>
      </c>
      <c r="E35" s="15">
        <f t="shared" si="1"/>
        <v>202000</v>
      </c>
      <c r="F35" s="16"/>
      <c r="G35" s="17"/>
      <c r="H35" s="16"/>
      <c r="I35" s="17"/>
      <c r="J35" s="16"/>
      <c r="K35" s="17"/>
      <c r="L35" s="16"/>
      <c r="M35" s="17"/>
      <c r="N35" s="16"/>
      <c r="O35" s="17"/>
      <c r="P35" s="16"/>
      <c r="Q35" s="17"/>
      <c r="R35" s="16"/>
      <c r="S35" s="17"/>
      <c r="T35" s="16"/>
      <c r="U35" s="17"/>
      <c r="V35" s="43"/>
      <c r="W35" s="17"/>
      <c r="X35" s="16"/>
      <c r="Y35" s="17"/>
      <c r="Z35" s="16"/>
      <c r="AA35" s="17"/>
      <c r="AB35" s="16"/>
      <c r="AC35" s="17"/>
      <c r="AD35" s="16"/>
      <c r="AE35" s="17"/>
      <c r="AF35" s="16"/>
      <c r="AG35" s="17"/>
      <c r="AH35" s="16"/>
      <c r="AI35" s="17"/>
      <c r="AJ35" s="16"/>
      <c r="AK35" s="17"/>
      <c r="AL35" s="16"/>
      <c r="AM35" s="17"/>
      <c r="AN35" s="17"/>
      <c r="AO35" s="17"/>
      <c r="AP35" s="17"/>
      <c r="AQ35" s="17"/>
      <c r="AR35" s="17"/>
      <c r="AS35" s="17"/>
      <c r="AT35" s="28"/>
    </row>
    <row r="36" spans="1:47" s="26" customFormat="1" x14ac:dyDescent="0.25">
      <c r="A36" s="11">
        <v>33</v>
      </c>
      <c r="B36" s="12" t="s">
        <v>41</v>
      </c>
      <c r="C36" s="13"/>
      <c r="D36" s="14">
        <v>142000</v>
      </c>
      <c r="E36" s="15">
        <f t="shared" si="1"/>
        <v>142000</v>
      </c>
      <c r="F36" s="16"/>
      <c r="G36" s="17"/>
      <c r="H36" s="66"/>
      <c r="I36" s="67"/>
      <c r="J36" s="16"/>
      <c r="K36" s="17"/>
      <c r="L36" s="16"/>
      <c r="M36" s="17"/>
      <c r="N36" s="16"/>
      <c r="O36" s="17"/>
      <c r="P36" s="16"/>
      <c r="Q36" s="17"/>
      <c r="R36" s="16"/>
      <c r="S36" s="17"/>
      <c r="T36" s="18"/>
      <c r="U36" s="19"/>
      <c r="V36" s="20"/>
      <c r="W36" s="19"/>
      <c r="X36" s="18"/>
      <c r="Y36" s="19"/>
      <c r="Z36" s="18"/>
      <c r="AA36" s="19"/>
      <c r="AB36" s="19"/>
      <c r="AC36" s="19"/>
      <c r="AD36" s="19"/>
      <c r="AE36" s="19"/>
      <c r="AF36" s="19"/>
      <c r="AG36" s="19"/>
      <c r="AH36" s="19"/>
      <c r="AI36" s="19"/>
      <c r="AJ36" s="18"/>
      <c r="AK36" s="19"/>
      <c r="AL36" s="18"/>
      <c r="AM36" s="19"/>
      <c r="AN36" s="19"/>
      <c r="AO36" s="19"/>
      <c r="AP36" s="19"/>
      <c r="AQ36" s="19"/>
      <c r="AR36" s="19"/>
      <c r="AS36" s="19"/>
      <c r="AT36" s="21"/>
    </row>
    <row r="37" spans="1:47" x14ac:dyDescent="0.25">
      <c r="A37" s="11">
        <v>34</v>
      </c>
      <c r="B37" s="47" t="s">
        <v>42</v>
      </c>
      <c r="C37" s="13"/>
      <c r="D37" s="14">
        <v>14000</v>
      </c>
      <c r="E37" s="15">
        <f t="shared" si="1"/>
        <v>14000</v>
      </c>
      <c r="F37" s="16"/>
      <c r="G37" s="34"/>
      <c r="H37" s="16"/>
      <c r="I37" s="17"/>
      <c r="J37" s="16"/>
      <c r="K37" s="17"/>
      <c r="L37" s="16"/>
      <c r="M37" s="17"/>
      <c r="N37" s="16"/>
      <c r="O37" s="17"/>
      <c r="P37" s="16"/>
      <c r="Q37" s="17"/>
      <c r="R37" s="16"/>
      <c r="S37" s="17"/>
      <c r="T37" s="16"/>
      <c r="U37" s="17"/>
      <c r="V37" s="43"/>
      <c r="W37" s="17"/>
      <c r="X37" s="16"/>
      <c r="Y37" s="17"/>
      <c r="Z37" s="16"/>
      <c r="AA37" s="17"/>
      <c r="AB37" s="17"/>
      <c r="AC37" s="17"/>
      <c r="AD37" s="17"/>
      <c r="AE37" s="17"/>
      <c r="AF37" s="17"/>
      <c r="AG37" s="17"/>
      <c r="AH37" s="17"/>
      <c r="AI37" s="17"/>
      <c r="AJ37" s="16"/>
      <c r="AK37" s="17"/>
      <c r="AL37" s="16"/>
      <c r="AM37" s="17"/>
      <c r="AN37" s="17"/>
      <c r="AO37" s="17"/>
      <c r="AP37" s="17"/>
      <c r="AQ37" s="17"/>
      <c r="AR37" s="17"/>
      <c r="AS37" s="17"/>
      <c r="AT37" s="28"/>
    </row>
    <row r="38" spans="1:47" x14ac:dyDescent="0.25">
      <c r="A38" s="11">
        <v>35</v>
      </c>
      <c r="B38" s="42" t="s">
        <v>43</v>
      </c>
      <c r="C38" s="13"/>
      <c r="D38" s="14">
        <v>1158000</v>
      </c>
      <c r="E38" s="15">
        <f t="shared" si="1"/>
        <v>1158000</v>
      </c>
      <c r="F38" s="16"/>
      <c r="G38" s="17"/>
      <c r="H38" s="16"/>
      <c r="I38" s="17"/>
      <c r="J38" s="16"/>
      <c r="K38" s="17"/>
      <c r="L38" s="16"/>
      <c r="M38" s="17"/>
      <c r="N38" s="16"/>
      <c r="O38" s="17"/>
      <c r="P38" s="16"/>
      <c r="Q38" s="17"/>
      <c r="R38" s="16"/>
      <c r="S38" s="17"/>
      <c r="T38" s="16"/>
      <c r="U38" s="17"/>
      <c r="V38" s="43"/>
      <c r="W38" s="17"/>
      <c r="X38" s="16"/>
      <c r="Y38" s="17"/>
      <c r="Z38" s="16"/>
      <c r="AA38" s="17"/>
      <c r="AB38" s="17"/>
      <c r="AC38" s="17"/>
      <c r="AD38" s="17"/>
      <c r="AE38" s="17"/>
      <c r="AF38" s="17"/>
      <c r="AG38" s="17"/>
      <c r="AH38" s="17"/>
      <c r="AI38" s="17"/>
      <c r="AJ38" s="16"/>
      <c r="AK38" s="17"/>
      <c r="AL38" s="16"/>
      <c r="AM38" s="17"/>
      <c r="AN38" s="17"/>
      <c r="AO38" s="17"/>
      <c r="AP38" s="17"/>
      <c r="AQ38" s="17"/>
      <c r="AR38" s="17"/>
      <c r="AS38" s="17"/>
      <c r="AT38" s="28"/>
    </row>
    <row r="39" spans="1:47" x14ac:dyDescent="0.25">
      <c r="A39" s="11">
        <v>36</v>
      </c>
      <c r="B39" s="47" t="s">
        <v>44</v>
      </c>
      <c r="C39" s="73"/>
      <c r="D39" s="14">
        <v>409000</v>
      </c>
      <c r="E39" s="15">
        <f t="shared" si="1"/>
        <v>409000</v>
      </c>
      <c r="F39" s="16"/>
      <c r="G39" s="17"/>
      <c r="H39" s="16"/>
      <c r="I39" s="17"/>
      <c r="J39" s="16"/>
      <c r="K39" s="17"/>
      <c r="L39" s="16"/>
      <c r="M39" s="17"/>
      <c r="N39" s="16"/>
      <c r="O39" s="17"/>
      <c r="P39" s="16"/>
      <c r="Q39" s="17"/>
      <c r="R39" s="16"/>
      <c r="S39" s="17"/>
      <c r="T39" s="16"/>
      <c r="U39" s="17"/>
      <c r="V39" s="43"/>
      <c r="W39" s="17"/>
      <c r="X39" s="16"/>
      <c r="Y39" s="17"/>
      <c r="Z39" s="16"/>
      <c r="AA39" s="17"/>
      <c r="AB39" s="17"/>
      <c r="AC39" s="17"/>
      <c r="AD39" s="17"/>
      <c r="AE39" s="17"/>
      <c r="AF39" s="17"/>
      <c r="AG39" s="17"/>
      <c r="AH39" s="17"/>
      <c r="AI39" s="17"/>
      <c r="AJ39" s="16"/>
      <c r="AK39" s="17"/>
      <c r="AL39" s="16"/>
      <c r="AM39" s="17"/>
      <c r="AN39" s="17"/>
      <c r="AO39" s="17"/>
      <c r="AP39" s="17"/>
      <c r="AQ39" s="17"/>
      <c r="AR39" s="17"/>
      <c r="AS39" s="17"/>
      <c r="AT39" s="28"/>
    </row>
    <row r="40" spans="1:47" x14ac:dyDescent="0.25">
      <c r="A40" s="11">
        <v>37</v>
      </c>
      <c r="B40" s="42" t="s">
        <v>45</v>
      </c>
      <c r="C40" s="74"/>
      <c r="D40" s="14">
        <v>21000</v>
      </c>
      <c r="E40" s="15">
        <f t="shared" si="1"/>
        <v>21000</v>
      </c>
      <c r="F40" s="16"/>
      <c r="G40" s="17"/>
      <c r="H40" s="16"/>
      <c r="I40" s="17"/>
      <c r="J40" s="16"/>
      <c r="K40" s="17"/>
      <c r="L40" s="16"/>
      <c r="M40" s="17"/>
      <c r="N40" s="16"/>
      <c r="O40" s="17"/>
      <c r="P40" s="16"/>
      <c r="Q40" s="17"/>
      <c r="R40" s="16"/>
      <c r="S40" s="17"/>
      <c r="T40" s="16"/>
      <c r="U40" s="17"/>
      <c r="V40" s="43"/>
      <c r="W40" s="17"/>
      <c r="X40" s="16"/>
      <c r="Y40" s="17"/>
      <c r="Z40" s="16"/>
      <c r="AA40" s="17"/>
      <c r="AB40" s="17"/>
      <c r="AC40" s="17"/>
      <c r="AD40" s="17"/>
      <c r="AE40" s="17"/>
      <c r="AF40" s="17"/>
      <c r="AG40" s="17"/>
      <c r="AH40" s="17"/>
      <c r="AI40" s="17"/>
      <c r="AJ40" s="16"/>
      <c r="AK40" s="17"/>
      <c r="AL40" s="16"/>
      <c r="AM40" s="17"/>
      <c r="AN40" s="17"/>
      <c r="AO40" s="17"/>
      <c r="AP40" s="17"/>
      <c r="AQ40" s="17"/>
      <c r="AR40" s="17"/>
      <c r="AS40" s="17"/>
      <c r="AT40" s="28"/>
    </row>
    <row r="41" spans="1:47" s="82" customFormat="1" x14ac:dyDescent="0.25">
      <c r="A41" s="11">
        <v>38</v>
      </c>
      <c r="B41" s="75" t="s">
        <v>46</v>
      </c>
      <c r="C41" s="76"/>
      <c r="D41" s="77">
        <v>0</v>
      </c>
      <c r="E41" s="77">
        <f t="shared" si="1"/>
        <v>0</v>
      </c>
      <c r="F41" s="78"/>
      <c r="G41" s="79"/>
      <c r="H41" s="78"/>
      <c r="I41" s="79"/>
      <c r="J41" s="78"/>
      <c r="K41" s="79"/>
      <c r="L41" s="78"/>
      <c r="M41" s="79"/>
      <c r="N41" s="78"/>
      <c r="O41" s="79"/>
      <c r="P41" s="78"/>
      <c r="Q41" s="79"/>
      <c r="R41" s="78"/>
      <c r="S41" s="79"/>
      <c r="T41" s="78"/>
      <c r="U41" s="79"/>
      <c r="V41" s="80"/>
      <c r="W41" s="79"/>
      <c r="X41" s="78"/>
      <c r="Y41" s="79"/>
      <c r="Z41" s="78"/>
      <c r="AA41" s="79"/>
      <c r="AB41" s="78"/>
      <c r="AC41" s="79"/>
      <c r="AD41" s="78"/>
      <c r="AE41" s="79"/>
      <c r="AF41" s="78"/>
      <c r="AG41" s="79"/>
      <c r="AH41" s="78"/>
      <c r="AI41" s="79"/>
      <c r="AJ41" s="78"/>
      <c r="AK41" s="79"/>
      <c r="AL41" s="78"/>
      <c r="AM41" s="79"/>
      <c r="AN41" s="79"/>
      <c r="AO41" s="79"/>
      <c r="AP41" s="79"/>
      <c r="AQ41" s="79"/>
      <c r="AR41" s="79"/>
      <c r="AS41" s="79"/>
      <c r="AT41" s="81"/>
    </row>
    <row r="42" spans="1:47" x14ac:dyDescent="0.25">
      <c r="A42" s="11">
        <v>39</v>
      </c>
      <c r="B42" s="50" t="s">
        <v>47</v>
      </c>
      <c r="C42" s="55"/>
      <c r="D42" s="14">
        <v>126100</v>
      </c>
      <c r="E42" s="15">
        <f t="shared" si="1"/>
        <v>126100</v>
      </c>
      <c r="F42" s="16"/>
      <c r="G42" s="34"/>
      <c r="H42" s="16"/>
      <c r="I42" s="17"/>
      <c r="J42" s="16"/>
      <c r="K42" s="17"/>
      <c r="L42" s="16"/>
      <c r="M42" s="17"/>
      <c r="N42" s="16"/>
      <c r="O42" s="17"/>
      <c r="P42" s="16"/>
      <c r="Q42" s="17"/>
      <c r="R42" s="16"/>
      <c r="S42" s="17"/>
      <c r="T42" s="16"/>
      <c r="U42" s="17"/>
      <c r="V42" s="43"/>
      <c r="W42" s="17"/>
      <c r="X42" s="16"/>
      <c r="Y42" s="17"/>
      <c r="Z42" s="16"/>
      <c r="AA42" s="17"/>
      <c r="AB42" s="17"/>
      <c r="AC42" s="17"/>
      <c r="AD42" s="17"/>
      <c r="AE42" s="17"/>
      <c r="AF42" s="17"/>
      <c r="AG42" s="17"/>
      <c r="AH42" s="17"/>
      <c r="AI42" s="17"/>
      <c r="AJ42" s="16"/>
      <c r="AK42" s="17"/>
      <c r="AL42" s="16"/>
      <c r="AM42" s="17"/>
      <c r="AN42" s="17"/>
      <c r="AO42" s="17"/>
      <c r="AP42" s="17"/>
      <c r="AQ42" s="17"/>
      <c r="AR42" s="17"/>
      <c r="AS42" s="17"/>
      <c r="AT42" s="28"/>
    </row>
    <row r="43" spans="1:47" x14ac:dyDescent="0.25">
      <c r="A43" s="11">
        <v>40</v>
      </c>
      <c r="B43" s="12" t="s">
        <v>48</v>
      </c>
      <c r="C43" s="13"/>
      <c r="D43" s="14">
        <v>87000</v>
      </c>
      <c r="E43" s="15">
        <f t="shared" si="1"/>
        <v>87000</v>
      </c>
      <c r="F43" s="16"/>
      <c r="G43" s="17"/>
      <c r="H43" s="16"/>
      <c r="I43" s="34"/>
      <c r="J43" s="16"/>
      <c r="K43" s="17"/>
      <c r="L43" s="16"/>
      <c r="M43" s="17"/>
      <c r="N43" s="16"/>
      <c r="O43" s="17"/>
      <c r="P43" s="16"/>
      <c r="Q43" s="17"/>
      <c r="R43" s="16"/>
      <c r="S43" s="17"/>
      <c r="T43" s="16"/>
      <c r="U43" s="17"/>
      <c r="V43" s="43"/>
      <c r="W43" s="17"/>
      <c r="X43" s="16"/>
      <c r="Y43" s="17"/>
      <c r="Z43" s="16"/>
      <c r="AA43" s="17"/>
      <c r="AB43" s="17"/>
      <c r="AC43" s="17"/>
      <c r="AD43" s="17"/>
      <c r="AE43" s="17"/>
      <c r="AF43" s="17"/>
      <c r="AG43" s="17"/>
      <c r="AH43" s="17"/>
      <c r="AI43" s="17"/>
      <c r="AJ43" s="16"/>
      <c r="AK43" s="17"/>
      <c r="AL43" s="16"/>
      <c r="AM43" s="17"/>
      <c r="AN43" s="17"/>
      <c r="AO43" s="17"/>
      <c r="AP43" s="17"/>
      <c r="AQ43" s="17"/>
      <c r="AR43" s="17"/>
      <c r="AS43" s="17"/>
      <c r="AT43" s="28"/>
    </row>
    <row r="44" spans="1:47" x14ac:dyDescent="0.25">
      <c r="A44" s="11">
        <v>41</v>
      </c>
      <c r="B44" s="41" t="s">
        <v>49</v>
      </c>
      <c r="C44" s="44"/>
      <c r="D44" s="14">
        <v>444300</v>
      </c>
      <c r="E44" s="15">
        <f t="shared" si="1"/>
        <v>444300</v>
      </c>
      <c r="F44" s="16"/>
      <c r="G44" s="17"/>
      <c r="H44" s="16"/>
      <c r="I44" s="17"/>
      <c r="J44" s="16"/>
      <c r="K44" s="17"/>
      <c r="L44" s="16"/>
      <c r="M44" s="17"/>
      <c r="N44" s="16"/>
      <c r="O44" s="17"/>
      <c r="P44" s="16"/>
      <c r="Q44" s="17"/>
      <c r="R44" s="16"/>
      <c r="S44" s="17"/>
      <c r="T44" s="16"/>
      <c r="U44" s="17"/>
      <c r="V44" s="43"/>
      <c r="W44" s="17"/>
      <c r="X44" s="16"/>
      <c r="Y44" s="17"/>
      <c r="Z44" s="16"/>
      <c r="AA44" s="17"/>
      <c r="AB44" s="17"/>
      <c r="AC44" s="17"/>
      <c r="AD44" s="17"/>
      <c r="AE44" s="17"/>
      <c r="AF44" s="17"/>
      <c r="AG44" s="17"/>
      <c r="AH44" s="17"/>
      <c r="AI44" s="17"/>
      <c r="AJ44" s="16"/>
      <c r="AK44" s="17"/>
      <c r="AL44" s="16"/>
      <c r="AM44" s="17"/>
      <c r="AN44" s="17"/>
      <c r="AO44" s="17"/>
      <c r="AP44" s="17"/>
      <c r="AQ44" s="17"/>
      <c r="AR44" s="17"/>
      <c r="AS44" s="17"/>
      <c r="AT44" s="28"/>
    </row>
    <row r="45" spans="1:47" x14ac:dyDescent="0.25">
      <c r="A45" s="11">
        <v>42</v>
      </c>
      <c r="B45" s="83" t="s">
        <v>50</v>
      </c>
      <c r="C45" s="84"/>
      <c r="D45" s="14">
        <v>650000</v>
      </c>
      <c r="E45" s="15">
        <f t="shared" si="1"/>
        <v>650000</v>
      </c>
      <c r="F45" s="16"/>
      <c r="G45" s="17"/>
      <c r="H45" s="16"/>
      <c r="I45" s="17"/>
      <c r="J45" s="16"/>
      <c r="K45" s="17"/>
      <c r="L45" s="16"/>
      <c r="M45" s="17"/>
      <c r="N45" s="16"/>
      <c r="O45" s="17"/>
      <c r="P45" s="16"/>
      <c r="Q45" s="17"/>
      <c r="R45" s="16"/>
      <c r="S45" s="17"/>
      <c r="T45" s="16"/>
      <c r="U45" s="17"/>
      <c r="V45" s="43"/>
      <c r="W45" s="17"/>
      <c r="X45" s="16"/>
      <c r="Y45" s="17"/>
      <c r="Z45" s="16"/>
      <c r="AA45" s="17"/>
      <c r="AB45" s="17"/>
      <c r="AC45" s="17"/>
      <c r="AD45" s="17"/>
      <c r="AE45" s="17"/>
      <c r="AF45" s="17"/>
      <c r="AG45" s="17"/>
      <c r="AH45" s="17"/>
      <c r="AI45" s="17"/>
      <c r="AJ45" s="16"/>
      <c r="AK45" s="17"/>
      <c r="AL45" s="16"/>
      <c r="AM45" s="17"/>
      <c r="AN45" s="17"/>
      <c r="AO45" s="17"/>
      <c r="AP45" s="17"/>
      <c r="AQ45" s="17"/>
      <c r="AR45" s="17"/>
      <c r="AS45" s="17"/>
      <c r="AT45" s="28"/>
    </row>
    <row r="46" spans="1:47" x14ac:dyDescent="0.25">
      <c r="A46" s="11">
        <v>43</v>
      </c>
      <c r="B46" s="12" t="s">
        <v>51</v>
      </c>
      <c r="C46" s="85"/>
      <c r="D46" s="14">
        <v>64000</v>
      </c>
      <c r="E46" s="15">
        <f t="shared" si="1"/>
        <v>64000</v>
      </c>
      <c r="F46" s="16"/>
      <c r="G46" s="17"/>
      <c r="H46" s="16"/>
      <c r="I46" s="17"/>
      <c r="J46" s="16"/>
      <c r="K46" s="17"/>
      <c r="L46" s="16"/>
      <c r="M46" s="17"/>
      <c r="N46" s="16"/>
      <c r="O46" s="17"/>
      <c r="P46" s="16"/>
      <c r="Q46" s="17"/>
      <c r="R46" s="16"/>
      <c r="S46" s="17"/>
      <c r="T46" s="16"/>
      <c r="U46" s="17"/>
      <c r="V46" s="43"/>
      <c r="W46" s="17"/>
      <c r="X46" s="16"/>
      <c r="Y46" s="17"/>
      <c r="Z46" s="16"/>
      <c r="AA46" s="17"/>
      <c r="AB46" s="17"/>
      <c r="AC46" s="17"/>
      <c r="AD46" s="17"/>
      <c r="AE46" s="17"/>
      <c r="AF46" s="17"/>
      <c r="AG46" s="17"/>
      <c r="AH46" s="17"/>
      <c r="AI46" s="17"/>
      <c r="AJ46" s="16"/>
      <c r="AK46" s="17"/>
      <c r="AL46" s="16"/>
      <c r="AM46" s="17"/>
      <c r="AN46" s="17"/>
      <c r="AO46" s="17"/>
      <c r="AP46" s="17"/>
      <c r="AQ46" s="17"/>
      <c r="AR46" s="17"/>
      <c r="AS46" s="17"/>
      <c r="AT46" s="28"/>
    </row>
    <row r="47" spans="1:47" x14ac:dyDescent="0.25">
      <c r="A47" s="11">
        <v>44</v>
      </c>
      <c r="B47" s="83" t="s">
        <v>52</v>
      </c>
      <c r="C47" s="85"/>
      <c r="D47" s="14">
        <v>825000</v>
      </c>
      <c r="E47" s="15">
        <f t="shared" si="1"/>
        <v>825000</v>
      </c>
      <c r="F47" s="16"/>
      <c r="G47" s="17"/>
      <c r="H47" s="16"/>
      <c r="I47" s="17"/>
      <c r="J47" s="16"/>
      <c r="K47" s="17"/>
      <c r="L47" s="16"/>
      <c r="M47" s="17"/>
      <c r="N47" s="16"/>
      <c r="O47" s="17"/>
      <c r="P47" s="16"/>
      <c r="Q47" s="17"/>
      <c r="R47" s="16"/>
      <c r="S47" s="17"/>
      <c r="T47" s="16"/>
      <c r="U47" s="17"/>
      <c r="V47" s="16"/>
      <c r="W47" s="17"/>
      <c r="X47" s="16"/>
      <c r="Y47" s="17"/>
      <c r="Z47" s="16"/>
      <c r="AA47" s="17"/>
      <c r="AB47" s="16"/>
      <c r="AC47" s="17"/>
      <c r="AD47" s="16"/>
      <c r="AE47" s="17"/>
      <c r="AF47" s="17"/>
      <c r="AG47" s="17"/>
      <c r="AH47" s="17"/>
      <c r="AI47" s="17"/>
      <c r="AJ47" s="16"/>
      <c r="AK47" s="17"/>
      <c r="AL47" s="16"/>
      <c r="AM47" s="17"/>
      <c r="AN47" s="17"/>
      <c r="AO47" s="17"/>
      <c r="AP47" s="17"/>
      <c r="AQ47" s="17"/>
      <c r="AR47" s="17"/>
      <c r="AS47" s="17"/>
      <c r="AT47" s="28"/>
    </row>
    <row r="48" spans="1:47" s="64" customFormat="1" x14ac:dyDescent="0.25">
      <c r="A48" s="11">
        <v>45</v>
      </c>
      <c r="B48" s="41" t="s">
        <v>53</v>
      </c>
      <c r="C48" s="44"/>
      <c r="D48" s="71">
        <v>52300</v>
      </c>
      <c r="E48" s="15">
        <f t="shared" si="1"/>
        <v>52300</v>
      </c>
      <c r="F48" s="60"/>
      <c r="G48" s="61"/>
      <c r="H48" s="60"/>
      <c r="I48" s="61"/>
      <c r="J48" s="60"/>
      <c r="K48" s="61"/>
      <c r="L48" s="60"/>
      <c r="M48" s="61"/>
      <c r="N48" s="60"/>
      <c r="O48" s="61"/>
      <c r="P48" s="60"/>
      <c r="Q48" s="61"/>
      <c r="R48" s="60"/>
      <c r="S48" s="61"/>
      <c r="T48" s="60"/>
      <c r="U48" s="61"/>
      <c r="V48" s="62"/>
      <c r="W48" s="61"/>
      <c r="X48" s="60"/>
      <c r="Y48" s="61"/>
      <c r="Z48" s="60"/>
      <c r="AA48" s="61"/>
      <c r="AB48" s="61"/>
      <c r="AC48" s="61"/>
      <c r="AD48" s="61"/>
      <c r="AE48" s="61"/>
      <c r="AF48" s="61"/>
      <c r="AG48" s="61"/>
      <c r="AH48" s="61"/>
      <c r="AI48" s="61"/>
      <c r="AJ48" s="60"/>
      <c r="AK48" s="61"/>
      <c r="AL48" s="60"/>
      <c r="AM48" s="61"/>
      <c r="AN48" s="61"/>
      <c r="AO48" s="61"/>
      <c r="AP48" s="61"/>
      <c r="AQ48" s="61"/>
      <c r="AR48" s="61"/>
      <c r="AS48" s="61"/>
      <c r="AT48" s="63"/>
    </row>
    <row r="49" spans="1:46" s="64" customFormat="1" x14ac:dyDescent="0.25">
      <c r="A49" s="11">
        <v>46</v>
      </c>
      <c r="B49" s="12" t="s">
        <v>54</v>
      </c>
      <c r="C49" s="44"/>
      <c r="D49" s="71">
        <v>16350</v>
      </c>
      <c r="E49" s="15">
        <f t="shared" si="1"/>
        <v>16350</v>
      </c>
      <c r="F49" s="60"/>
      <c r="G49" s="61"/>
      <c r="H49" s="60"/>
      <c r="I49" s="61"/>
      <c r="J49" s="60"/>
      <c r="K49" s="61"/>
      <c r="L49" s="60"/>
      <c r="M49" s="61"/>
      <c r="N49" s="60"/>
      <c r="O49" s="61"/>
      <c r="P49" s="60"/>
      <c r="Q49" s="61"/>
      <c r="R49" s="60"/>
      <c r="S49" s="61"/>
      <c r="T49" s="60"/>
      <c r="U49" s="61"/>
      <c r="V49" s="62"/>
      <c r="W49" s="61"/>
      <c r="X49" s="60"/>
      <c r="Y49" s="61"/>
      <c r="Z49" s="60"/>
      <c r="AA49" s="61"/>
      <c r="AB49" s="61"/>
      <c r="AC49" s="61"/>
      <c r="AD49" s="61"/>
      <c r="AE49" s="61"/>
      <c r="AF49" s="61"/>
      <c r="AG49" s="61"/>
      <c r="AH49" s="61"/>
      <c r="AI49" s="61"/>
      <c r="AJ49" s="60"/>
      <c r="AK49" s="61"/>
      <c r="AL49" s="60"/>
      <c r="AM49" s="61"/>
      <c r="AN49" s="61"/>
      <c r="AO49" s="61"/>
      <c r="AP49" s="61"/>
      <c r="AQ49" s="61"/>
      <c r="AR49" s="61"/>
      <c r="AS49" s="61"/>
      <c r="AT49" s="63"/>
    </row>
    <row r="50" spans="1:46" x14ac:dyDescent="0.25">
      <c r="A50" s="11">
        <v>47</v>
      </c>
      <c r="B50" s="12" t="s">
        <v>55</v>
      </c>
      <c r="C50" s="85"/>
      <c r="D50" s="14">
        <v>35000</v>
      </c>
      <c r="E50" s="15">
        <f t="shared" si="1"/>
        <v>35000</v>
      </c>
      <c r="F50" s="16"/>
      <c r="G50" s="17"/>
      <c r="H50" s="16"/>
      <c r="I50" s="17"/>
      <c r="J50" s="16"/>
      <c r="K50" s="17"/>
      <c r="L50" s="16"/>
      <c r="M50" s="17"/>
      <c r="N50" s="16"/>
      <c r="O50" s="17"/>
      <c r="P50" s="16"/>
      <c r="Q50" s="17"/>
      <c r="R50" s="16"/>
      <c r="S50" s="17"/>
      <c r="T50" s="16"/>
      <c r="U50" s="17"/>
      <c r="V50" s="43"/>
      <c r="W50" s="17"/>
      <c r="X50" s="16"/>
      <c r="Y50" s="17"/>
      <c r="Z50" s="16"/>
      <c r="AA50" s="17"/>
      <c r="AB50" s="17"/>
      <c r="AC50" s="17"/>
      <c r="AD50" s="17"/>
      <c r="AE50" s="17"/>
      <c r="AF50" s="17"/>
      <c r="AG50" s="17"/>
      <c r="AH50" s="17"/>
      <c r="AI50" s="17"/>
      <c r="AJ50" s="16"/>
      <c r="AK50" s="17"/>
      <c r="AL50" s="16"/>
      <c r="AM50" s="17"/>
      <c r="AN50" s="17"/>
      <c r="AO50" s="17"/>
      <c r="AP50" s="17"/>
      <c r="AQ50" s="17"/>
      <c r="AR50" s="17"/>
      <c r="AS50" s="17"/>
      <c r="AT50" s="28"/>
    </row>
    <row r="51" spans="1:46" x14ac:dyDescent="0.25">
      <c r="A51" s="11">
        <v>48</v>
      </c>
      <c r="B51" s="42" t="s">
        <v>56</v>
      </c>
      <c r="C51" s="85"/>
      <c r="D51" s="14">
        <v>9000</v>
      </c>
      <c r="E51" s="15">
        <f t="shared" si="1"/>
        <v>9000</v>
      </c>
      <c r="F51" s="16"/>
      <c r="G51" s="17"/>
      <c r="H51" s="18"/>
      <c r="I51" s="17"/>
      <c r="J51" s="16"/>
      <c r="K51" s="17"/>
      <c r="L51" s="16"/>
      <c r="M51" s="17"/>
      <c r="N51" s="16"/>
      <c r="O51" s="17"/>
      <c r="P51" s="16"/>
      <c r="Q51" s="17"/>
      <c r="R51" s="16"/>
      <c r="S51" s="17"/>
      <c r="T51" s="16"/>
      <c r="U51" s="17"/>
      <c r="V51" s="43"/>
      <c r="W51" s="17"/>
      <c r="X51" s="16"/>
      <c r="Y51" s="17"/>
      <c r="Z51" s="16"/>
      <c r="AA51" s="17"/>
      <c r="AB51" s="17"/>
      <c r="AC51" s="17"/>
      <c r="AD51" s="17"/>
      <c r="AE51" s="17"/>
      <c r="AF51" s="17"/>
      <c r="AG51" s="17"/>
      <c r="AH51" s="17"/>
      <c r="AI51" s="17"/>
      <c r="AJ51" s="16"/>
      <c r="AK51" s="17"/>
      <c r="AL51" s="16"/>
      <c r="AM51" s="17"/>
      <c r="AN51" s="17"/>
      <c r="AO51" s="17"/>
      <c r="AP51" s="17"/>
      <c r="AQ51" s="17"/>
      <c r="AR51" s="17"/>
      <c r="AS51" s="17"/>
      <c r="AT51" s="28"/>
    </row>
    <row r="52" spans="1:46" x14ac:dyDescent="0.25">
      <c r="A52" s="11">
        <v>49</v>
      </c>
      <c r="B52" s="12" t="s">
        <v>57</v>
      </c>
      <c r="C52" s="85"/>
      <c r="D52" s="14">
        <v>54700</v>
      </c>
      <c r="E52" s="15">
        <f t="shared" si="1"/>
        <v>54700</v>
      </c>
      <c r="F52" s="16"/>
      <c r="G52" s="34"/>
      <c r="H52" s="16"/>
      <c r="I52" s="17"/>
      <c r="J52" s="16"/>
      <c r="K52" s="17"/>
      <c r="L52" s="16"/>
      <c r="M52" s="17"/>
      <c r="N52" s="16"/>
      <c r="O52" s="17"/>
      <c r="P52" s="16"/>
      <c r="Q52" s="17"/>
      <c r="R52" s="16"/>
      <c r="S52" s="17"/>
      <c r="T52" s="16"/>
      <c r="U52" s="17"/>
      <c r="V52" s="43"/>
      <c r="W52" s="17"/>
      <c r="X52" s="16"/>
      <c r="Y52" s="17"/>
      <c r="Z52" s="16"/>
      <c r="AA52" s="17"/>
      <c r="AB52" s="17"/>
      <c r="AC52" s="17"/>
      <c r="AD52" s="17"/>
      <c r="AE52" s="17"/>
      <c r="AF52" s="17"/>
      <c r="AG52" s="17"/>
      <c r="AH52" s="17"/>
      <c r="AI52" s="17"/>
      <c r="AJ52" s="16"/>
      <c r="AK52" s="17"/>
      <c r="AL52" s="16"/>
      <c r="AM52" s="17"/>
      <c r="AN52" s="17"/>
      <c r="AO52" s="17"/>
      <c r="AP52" s="17"/>
      <c r="AQ52" s="17"/>
      <c r="AR52" s="17"/>
      <c r="AS52" s="17"/>
      <c r="AT52" s="28"/>
    </row>
    <row r="53" spans="1:46" x14ac:dyDescent="0.25">
      <c r="A53" s="11">
        <v>50</v>
      </c>
      <c r="B53" s="12" t="s">
        <v>58</v>
      </c>
      <c r="C53" s="44"/>
      <c r="D53" s="14">
        <v>63400</v>
      </c>
      <c r="E53" s="15">
        <f t="shared" si="1"/>
        <v>63400</v>
      </c>
      <c r="F53" s="16"/>
      <c r="G53" s="17"/>
      <c r="H53" s="16"/>
      <c r="I53" s="17"/>
      <c r="J53" s="16"/>
      <c r="K53" s="17"/>
      <c r="L53" s="16"/>
      <c r="M53" s="17"/>
      <c r="N53" s="16"/>
      <c r="O53" s="17"/>
      <c r="P53" s="16"/>
      <c r="Q53" s="17"/>
      <c r="R53" s="16"/>
      <c r="S53" s="17"/>
      <c r="T53" s="16"/>
      <c r="U53" s="17"/>
      <c r="V53" s="43"/>
      <c r="W53" s="17"/>
      <c r="X53" s="16"/>
      <c r="Y53" s="17"/>
      <c r="Z53" s="16"/>
      <c r="AA53" s="17"/>
      <c r="AB53" s="16"/>
      <c r="AC53" s="17"/>
      <c r="AD53" s="16"/>
      <c r="AE53" s="17"/>
      <c r="AF53" s="17"/>
      <c r="AG53" s="17"/>
      <c r="AH53" s="17"/>
      <c r="AI53" s="17"/>
      <c r="AJ53" s="16"/>
      <c r="AK53" s="17"/>
      <c r="AL53" s="16"/>
      <c r="AM53" s="17"/>
      <c r="AN53" s="17"/>
      <c r="AO53" s="17"/>
      <c r="AP53" s="17"/>
      <c r="AQ53" s="17"/>
      <c r="AR53" s="17"/>
      <c r="AS53" s="17"/>
      <c r="AT53" s="28"/>
    </row>
    <row r="54" spans="1:46" x14ac:dyDescent="0.25">
      <c r="A54" s="11">
        <v>51</v>
      </c>
      <c r="B54" s="12" t="s">
        <v>59</v>
      </c>
      <c r="C54" s="85"/>
      <c r="D54" s="14">
        <v>558600</v>
      </c>
      <c r="E54" s="15">
        <f t="shared" si="1"/>
        <v>558600</v>
      </c>
      <c r="F54" s="16"/>
      <c r="G54" s="17"/>
      <c r="H54" s="16"/>
      <c r="I54" s="17"/>
      <c r="J54" s="16"/>
      <c r="K54" s="17"/>
      <c r="L54" s="16"/>
      <c r="M54" s="17"/>
      <c r="N54" s="16"/>
      <c r="O54" s="17"/>
      <c r="P54" s="16"/>
      <c r="Q54" s="17"/>
      <c r="R54" s="16"/>
      <c r="S54" s="17"/>
      <c r="T54" s="16"/>
      <c r="U54" s="17"/>
      <c r="V54" s="43"/>
      <c r="W54" s="17"/>
      <c r="X54" s="16"/>
      <c r="Y54" s="17"/>
      <c r="Z54" s="16"/>
      <c r="AA54" s="17"/>
      <c r="AB54" s="17"/>
      <c r="AC54" s="17"/>
      <c r="AD54" s="17"/>
      <c r="AE54" s="17"/>
      <c r="AF54" s="17"/>
      <c r="AG54" s="17"/>
      <c r="AH54" s="17"/>
      <c r="AI54" s="17"/>
      <c r="AJ54" s="16"/>
      <c r="AK54" s="17"/>
      <c r="AL54" s="16"/>
      <c r="AM54" s="17"/>
      <c r="AN54" s="17"/>
      <c r="AO54" s="17"/>
      <c r="AP54" s="17"/>
      <c r="AQ54" s="17"/>
      <c r="AR54" s="17"/>
      <c r="AS54" s="17"/>
      <c r="AT54" s="28"/>
    </row>
    <row r="55" spans="1:46" x14ac:dyDescent="0.25">
      <c r="A55" s="11">
        <v>52</v>
      </c>
      <c r="B55" s="42" t="s">
        <v>60</v>
      </c>
      <c r="C55" s="85"/>
      <c r="D55" s="14">
        <v>145000</v>
      </c>
      <c r="E55" s="15">
        <f t="shared" si="1"/>
        <v>145000</v>
      </c>
      <c r="F55" s="16"/>
      <c r="G55" s="86"/>
      <c r="H55" s="16"/>
      <c r="I55" s="17"/>
      <c r="J55" s="16"/>
      <c r="K55" s="17"/>
      <c r="L55" s="16"/>
      <c r="M55" s="17"/>
      <c r="N55" s="16"/>
      <c r="O55" s="17"/>
      <c r="P55" s="16"/>
      <c r="Q55" s="17"/>
      <c r="R55" s="16"/>
      <c r="S55" s="17"/>
      <c r="T55" s="16"/>
      <c r="U55" s="17"/>
      <c r="V55" s="43"/>
      <c r="W55" s="17"/>
      <c r="X55" s="16"/>
      <c r="Y55" s="17"/>
      <c r="Z55" s="16"/>
      <c r="AA55" s="17"/>
      <c r="AB55" s="17"/>
      <c r="AC55" s="17"/>
      <c r="AD55" s="17"/>
      <c r="AE55" s="17"/>
      <c r="AF55" s="17"/>
      <c r="AG55" s="17"/>
      <c r="AH55" s="17"/>
      <c r="AI55" s="17"/>
      <c r="AJ55" s="16"/>
      <c r="AK55" s="17"/>
      <c r="AL55" s="16"/>
      <c r="AM55" s="17"/>
      <c r="AN55" s="17"/>
      <c r="AO55" s="17"/>
      <c r="AP55" s="17"/>
      <c r="AQ55" s="17"/>
      <c r="AR55" s="17"/>
      <c r="AS55" s="17"/>
      <c r="AT55" s="28"/>
    </row>
    <row r="56" spans="1:46" x14ac:dyDescent="0.25">
      <c r="A56" s="11">
        <v>53</v>
      </c>
      <c r="B56" s="12" t="s">
        <v>61</v>
      </c>
      <c r="C56" s="84"/>
      <c r="D56" s="14">
        <v>13000</v>
      </c>
      <c r="E56" s="15">
        <f t="shared" si="1"/>
        <v>13000</v>
      </c>
      <c r="F56" s="16"/>
      <c r="G56" s="17"/>
      <c r="H56" s="16"/>
      <c r="I56" s="17"/>
      <c r="J56" s="16"/>
      <c r="K56" s="17"/>
      <c r="L56" s="16"/>
      <c r="M56" s="17"/>
      <c r="N56" s="16"/>
      <c r="O56" s="17"/>
      <c r="P56" s="16"/>
      <c r="Q56" s="17"/>
      <c r="R56" s="16"/>
      <c r="S56" s="17"/>
      <c r="T56" s="16"/>
      <c r="U56" s="17"/>
      <c r="V56" s="43"/>
      <c r="W56" s="17"/>
      <c r="X56" s="16"/>
      <c r="Y56" s="17"/>
      <c r="Z56" s="16"/>
      <c r="AA56" s="17"/>
      <c r="AB56" s="17"/>
      <c r="AC56" s="17"/>
      <c r="AD56" s="17"/>
      <c r="AE56" s="17"/>
      <c r="AF56" s="17"/>
      <c r="AG56" s="17"/>
      <c r="AH56" s="17"/>
      <c r="AI56" s="17"/>
      <c r="AJ56" s="16"/>
      <c r="AK56" s="17"/>
      <c r="AL56" s="16"/>
      <c r="AM56" s="17"/>
      <c r="AN56" s="17"/>
      <c r="AO56" s="17"/>
      <c r="AP56" s="17"/>
      <c r="AQ56" s="17"/>
      <c r="AR56" s="17"/>
      <c r="AS56" s="17"/>
      <c r="AT56" s="28"/>
    </row>
    <row r="57" spans="1:46" x14ac:dyDescent="0.25">
      <c r="A57" s="11">
        <v>54</v>
      </c>
      <c r="B57" s="83" t="s">
        <v>62</v>
      </c>
      <c r="C57" s="85"/>
      <c r="D57" s="14">
        <v>182800</v>
      </c>
      <c r="E57" s="15">
        <f t="shared" si="1"/>
        <v>182800</v>
      </c>
      <c r="F57" s="16"/>
      <c r="G57" s="17"/>
      <c r="H57" s="16"/>
      <c r="I57" s="17"/>
      <c r="J57" s="16"/>
      <c r="K57" s="17"/>
      <c r="L57" s="16"/>
      <c r="M57" s="17"/>
      <c r="N57" s="16"/>
      <c r="O57" s="17"/>
      <c r="P57" s="16"/>
      <c r="Q57" s="17"/>
      <c r="R57" s="16"/>
      <c r="S57" s="17"/>
      <c r="T57" s="16"/>
      <c r="U57" s="17"/>
      <c r="V57" s="43"/>
      <c r="W57" s="17"/>
      <c r="X57" s="16"/>
      <c r="Y57" s="17"/>
      <c r="Z57" s="16"/>
      <c r="AA57" s="17"/>
      <c r="AB57" s="17"/>
      <c r="AC57" s="17"/>
      <c r="AD57" s="17"/>
      <c r="AE57" s="17"/>
      <c r="AF57" s="17"/>
      <c r="AG57" s="17"/>
      <c r="AH57" s="17"/>
      <c r="AI57" s="17"/>
      <c r="AJ57" s="16"/>
      <c r="AK57" s="17"/>
      <c r="AL57" s="16"/>
      <c r="AM57" s="17"/>
      <c r="AN57" s="17"/>
      <c r="AO57" s="17"/>
      <c r="AP57" s="17"/>
      <c r="AQ57" s="17"/>
      <c r="AR57" s="17"/>
      <c r="AS57" s="17"/>
      <c r="AT57" s="28"/>
    </row>
    <row r="58" spans="1:46" x14ac:dyDescent="0.25">
      <c r="A58" s="11">
        <v>55</v>
      </c>
      <c r="B58" s="12" t="s">
        <v>63</v>
      </c>
      <c r="C58" s="44"/>
      <c r="D58" s="14">
        <v>48000</v>
      </c>
      <c r="E58" s="15">
        <f t="shared" si="1"/>
        <v>48000</v>
      </c>
      <c r="F58" s="16"/>
      <c r="G58" s="17"/>
      <c r="H58" s="16"/>
      <c r="I58" s="17"/>
      <c r="J58" s="16"/>
      <c r="K58" s="17"/>
      <c r="L58" s="16"/>
      <c r="M58" s="17"/>
      <c r="N58" s="16"/>
      <c r="O58" s="17"/>
      <c r="P58" s="16"/>
      <c r="Q58" s="17"/>
      <c r="R58" s="16"/>
      <c r="S58" s="17"/>
      <c r="T58" s="16"/>
      <c r="U58" s="17"/>
      <c r="V58" s="43"/>
      <c r="W58" s="17"/>
      <c r="X58" s="16"/>
      <c r="Y58" s="17"/>
      <c r="Z58" s="16"/>
      <c r="AA58" s="17"/>
      <c r="AB58" s="17"/>
      <c r="AC58" s="17"/>
      <c r="AD58" s="17"/>
      <c r="AE58" s="17"/>
      <c r="AF58" s="17"/>
      <c r="AG58" s="17"/>
      <c r="AH58" s="17"/>
      <c r="AI58" s="17"/>
      <c r="AJ58" s="16"/>
      <c r="AK58" s="17"/>
      <c r="AL58" s="16"/>
      <c r="AM58" s="17"/>
      <c r="AN58" s="17"/>
      <c r="AO58" s="17"/>
      <c r="AP58" s="17"/>
      <c r="AQ58" s="17"/>
      <c r="AR58" s="17"/>
      <c r="AS58" s="17"/>
      <c r="AT58" s="28"/>
    </row>
    <row r="59" spans="1:46" x14ac:dyDescent="0.25">
      <c r="A59" s="11">
        <v>56</v>
      </c>
      <c r="B59" s="12" t="s">
        <v>64</v>
      </c>
      <c r="C59" s="84"/>
      <c r="D59" s="14">
        <v>0</v>
      </c>
      <c r="E59" s="15">
        <f t="shared" si="1"/>
        <v>0</v>
      </c>
      <c r="F59" s="16"/>
      <c r="G59" s="17"/>
      <c r="H59" s="66"/>
      <c r="I59" s="67"/>
      <c r="J59" s="16"/>
      <c r="K59" s="17"/>
      <c r="L59" s="16"/>
      <c r="M59" s="17"/>
      <c r="N59" s="16"/>
      <c r="O59" s="17"/>
      <c r="P59" s="16"/>
      <c r="Q59" s="17"/>
      <c r="R59" s="16"/>
      <c r="S59" s="17"/>
      <c r="T59" s="16"/>
      <c r="U59" s="17"/>
      <c r="V59" s="43"/>
      <c r="W59" s="17"/>
      <c r="X59" s="16"/>
      <c r="Y59" s="17"/>
      <c r="Z59" s="16"/>
      <c r="AA59" s="17"/>
      <c r="AB59" s="17"/>
      <c r="AC59" s="17"/>
      <c r="AD59" s="17"/>
      <c r="AE59" s="17"/>
      <c r="AF59" s="17"/>
      <c r="AG59" s="17"/>
      <c r="AH59" s="17"/>
      <c r="AI59" s="17"/>
      <c r="AJ59" s="16"/>
      <c r="AK59" s="17"/>
      <c r="AL59" s="16"/>
      <c r="AM59" s="17"/>
      <c r="AN59" s="17"/>
      <c r="AO59" s="17"/>
      <c r="AP59" s="17"/>
      <c r="AQ59" s="17"/>
      <c r="AR59" s="17"/>
      <c r="AS59" s="17"/>
      <c r="AT59" s="28"/>
    </row>
    <row r="60" spans="1:46" x14ac:dyDescent="0.25">
      <c r="A60" s="11">
        <v>57</v>
      </c>
      <c r="B60" s="42" t="s">
        <v>65</v>
      </c>
      <c r="C60" s="85"/>
      <c r="D60" s="14">
        <v>1100</v>
      </c>
      <c r="E60" s="15">
        <f t="shared" si="1"/>
        <v>1100</v>
      </c>
      <c r="F60" s="16"/>
      <c r="G60" s="34"/>
      <c r="H60" s="18"/>
      <c r="I60" s="17"/>
      <c r="J60" s="16"/>
      <c r="K60" s="17"/>
      <c r="L60" s="16"/>
      <c r="M60" s="17"/>
      <c r="N60" s="16"/>
      <c r="O60" s="17"/>
      <c r="P60" s="16"/>
      <c r="Q60" s="17"/>
      <c r="R60" s="16"/>
      <c r="S60" s="17"/>
      <c r="T60" s="16"/>
      <c r="U60" s="17"/>
      <c r="V60" s="66"/>
      <c r="W60" s="67"/>
      <c r="X60" s="16"/>
      <c r="Y60" s="17"/>
      <c r="Z60" s="16"/>
      <c r="AA60" s="17"/>
      <c r="AB60" s="16"/>
      <c r="AC60" s="17"/>
      <c r="AD60" s="16"/>
      <c r="AE60" s="17"/>
      <c r="AF60" s="16"/>
      <c r="AG60" s="17"/>
      <c r="AH60" s="33"/>
      <c r="AI60" s="17"/>
      <c r="AJ60" s="16"/>
      <c r="AK60" s="17"/>
      <c r="AL60" s="16"/>
      <c r="AM60" s="17"/>
      <c r="AN60" s="16"/>
      <c r="AO60" s="17"/>
      <c r="AP60" s="17"/>
      <c r="AQ60" s="17"/>
      <c r="AR60" s="17"/>
      <c r="AS60" s="17"/>
      <c r="AT60" s="28"/>
    </row>
    <row r="61" spans="1:46" x14ac:dyDescent="0.25">
      <c r="A61" s="11">
        <v>58</v>
      </c>
      <c r="B61" s="47" t="s">
        <v>66</v>
      </c>
      <c r="C61" s="84"/>
      <c r="D61" s="14">
        <v>340600</v>
      </c>
      <c r="E61" s="15">
        <f t="shared" si="1"/>
        <v>340600</v>
      </c>
      <c r="F61" s="16"/>
      <c r="G61" s="17"/>
      <c r="H61" s="16"/>
      <c r="I61" s="17"/>
      <c r="J61" s="16"/>
      <c r="K61" s="17"/>
      <c r="L61" s="16"/>
      <c r="M61" s="17"/>
      <c r="N61" s="16"/>
      <c r="O61" s="17"/>
      <c r="P61" s="16"/>
      <c r="Q61" s="17"/>
      <c r="R61" s="16"/>
      <c r="S61" s="17"/>
      <c r="T61" s="16"/>
      <c r="U61" s="17"/>
      <c r="V61" s="43"/>
      <c r="W61" s="17"/>
      <c r="X61" s="16"/>
      <c r="Y61" s="17"/>
      <c r="Z61" s="16"/>
      <c r="AA61" s="17"/>
      <c r="AB61" s="17"/>
      <c r="AC61" s="17"/>
      <c r="AD61" s="17"/>
      <c r="AE61" s="17"/>
      <c r="AF61" s="17"/>
      <c r="AG61" s="17"/>
      <c r="AH61" s="17"/>
      <c r="AI61" s="17"/>
      <c r="AJ61" s="16"/>
      <c r="AK61" s="17"/>
      <c r="AL61" s="16"/>
      <c r="AM61" s="17"/>
      <c r="AN61" s="17"/>
      <c r="AO61" s="17"/>
      <c r="AP61" s="17"/>
      <c r="AQ61" s="17"/>
      <c r="AR61" s="17"/>
      <c r="AS61" s="17"/>
      <c r="AT61" s="28"/>
    </row>
    <row r="62" spans="1:46" x14ac:dyDescent="0.25">
      <c r="A62" s="11">
        <v>59</v>
      </c>
      <c r="B62" s="41" t="s">
        <v>67</v>
      </c>
      <c r="C62" s="85"/>
      <c r="D62" s="14">
        <v>3601330</v>
      </c>
      <c r="E62" s="15">
        <f t="shared" si="1"/>
        <v>3601330</v>
      </c>
      <c r="F62" s="16"/>
      <c r="G62" s="34"/>
      <c r="H62" s="16"/>
      <c r="I62" s="17"/>
      <c r="J62" s="16"/>
      <c r="K62" s="17"/>
      <c r="L62" s="16"/>
      <c r="M62" s="17"/>
      <c r="N62" s="16"/>
      <c r="O62" s="17"/>
      <c r="P62" s="16"/>
      <c r="Q62" s="17"/>
      <c r="R62" s="66"/>
      <c r="S62" s="67"/>
      <c r="T62" s="16"/>
      <c r="U62" s="17"/>
      <c r="V62" s="43"/>
      <c r="W62" s="17"/>
      <c r="X62" s="16"/>
      <c r="Y62" s="17"/>
      <c r="Z62" s="16"/>
      <c r="AA62" s="17"/>
      <c r="AB62" s="17"/>
      <c r="AC62" s="17"/>
      <c r="AD62" s="17"/>
      <c r="AE62" s="17"/>
      <c r="AF62" s="17"/>
      <c r="AG62" s="17"/>
      <c r="AH62" s="17"/>
      <c r="AI62" s="17"/>
      <c r="AJ62" s="16"/>
      <c r="AK62" s="17"/>
      <c r="AL62" s="16"/>
      <c r="AM62" s="17"/>
      <c r="AN62" s="17"/>
      <c r="AO62" s="17"/>
      <c r="AP62" s="17"/>
      <c r="AQ62" s="17"/>
      <c r="AR62" s="17"/>
      <c r="AS62" s="17"/>
      <c r="AT62" s="28"/>
    </row>
    <row r="63" spans="1:46" x14ac:dyDescent="0.25">
      <c r="A63" s="11">
        <v>60</v>
      </c>
      <c r="B63" s="12" t="s">
        <v>68</v>
      </c>
      <c r="C63" s="44"/>
      <c r="D63" s="14">
        <v>177000</v>
      </c>
      <c r="E63" s="15">
        <f t="shared" si="1"/>
        <v>177000</v>
      </c>
      <c r="F63" s="16"/>
      <c r="G63" s="17"/>
      <c r="H63" s="16"/>
      <c r="I63" s="17"/>
      <c r="J63" s="16"/>
      <c r="K63" s="17"/>
      <c r="L63" s="16"/>
      <c r="M63" s="17"/>
      <c r="N63" s="16"/>
      <c r="O63" s="17"/>
      <c r="P63" s="16"/>
      <c r="Q63" s="17"/>
      <c r="R63" s="16"/>
      <c r="S63" s="17"/>
      <c r="T63" s="16"/>
      <c r="U63" s="17"/>
      <c r="V63" s="43"/>
      <c r="W63" s="17"/>
      <c r="X63" s="16"/>
      <c r="Y63" s="17"/>
      <c r="Z63" s="16"/>
      <c r="AA63" s="17"/>
      <c r="AB63" s="17"/>
      <c r="AC63" s="17"/>
      <c r="AD63" s="17"/>
      <c r="AE63" s="17"/>
      <c r="AF63" s="17"/>
      <c r="AG63" s="17"/>
      <c r="AH63" s="17"/>
      <c r="AI63" s="17"/>
      <c r="AJ63" s="16"/>
      <c r="AK63" s="17"/>
      <c r="AL63" s="16"/>
      <c r="AM63" s="17"/>
      <c r="AN63" s="17"/>
      <c r="AO63" s="17"/>
      <c r="AP63" s="17"/>
      <c r="AQ63" s="17"/>
      <c r="AR63" s="17"/>
      <c r="AS63" s="17"/>
      <c r="AT63" s="28"/>
    </row>
    <row r="64" spans="1:46" x14ac:dyDescent="0.25">
      <c r="A64" s="11">
        <v>61</v>
      </c>
      <c r="B64" s="12" t="s">
        <v>69</v>
      </c>
      <c r="C64" s="85"/>
      <c r="D64" s="14">
        <v>178800</v>
      </c>
      <c r="E64" s="15">
        <f t="shared" si="1"/>
        <v>178800</v>
      </c>
      <c r="F64" s="16"/>
      <c r="G64" s="17"/>
      <c r="H64" s="18"/>
      <c r="I64" s="19"/>
      <c r="J64" s="18"/>
      <c r="K64" s="17"/>
      <c r="L64" s="16"/>
      <c r="M64" s="17"/>
      <c r="N64" s="16"/>
      <c r="O64" s="17"/>
      <c r="P64" s="16"/>
      <c r="Q64" s="17"/>
      <c r="R64" s="16"/>
      <c r="S64" s="17"/>
      <c r="T64" s="16"/>
      <c r="U64" s="17"/>
      <c r="V64" s="16"/>
      <c r="W64" s="17"/>
      <c r="X64" s="16"/>
      <c r="Y64" s="17"/>
      <c r="Z64" s="16"/>
      <c r="AA64" s="17"/>
      <c r="AB64" s="16"/>
      <c r="AC64" s="17"/>
      <c r="AD64" s="16"/>
      <c r="AE64" s="17"/>
      <c r="AF64" s="16"/>
      <c r="AG64" s="17"/>
      <c r="AH64" s="16"/>
      <c r="AI64" s="17"/>
      <c r="AJ64" s="16"/>
      <c r="AK64" s="17"/>
      <c r="AL64" s="16"/>
      <c r="AM64" s="17"/>
      <c r="AN64" s="17"/>
      <c r="AO64" s="17"/>
      <c r="AP64" s="17"/>
      <c r="AQ64" s="17"/>
      <c r="AR64" s="17"/>
      <c r="AS64" s="17"/>
      <c r="AT64" s="87"/>
    </row>
    <row r="65" spans="1:984" x14ac:dyDescent="0.25">
      <c r="A65" s="11">
        <v>62</v>
      </c>
      <c r="B65" s="12" t="s">
        <v>70</v>
      </c>
      <c r="C65" s="85"/>
      <c r="D65" s="14">
        <v>28000</v>
      </c>
      <c r="E65" s="15">
        <f t="shared" si="1"/>
        <v>28000</v>
      </c>
      <c r="F65" s="16"/>
      <c r="G65" s="17"/>
      <c r="H65" s="18"/>
      <c r="I65" s="17"/>
      <c r="J65" s="16"/>
      <c r="K65" s="17"/>
      <c r="L65" s="16"/>
      <c r="M65" s="17"/>
      <c r="N65" s="16"/>
      <c r="O65" s="17"/>
      <c r="P65" s="16"/>
      <c r="Q65" s="17"/>
      <c r="R65" s="16"/>
      <c r="S65" s="17"/>
      <c r="T65" s="16"/>
      <c r="U65" s="17"/>
      <c r="V65" s="43"/>
      <c r="W65" s="17"/>
      <c r="X65" s="16"/>
      <c r="Y65" s="17"/>
      <c r="Z65" s="16"/>
      <c r="AA65" s="17"/>
      <c r="AB65" s="68"/>
      <c r="AC65" s="17"/>
      <c r="AD65" s="17"/>
      <c r="AE65" s="17"/>
      <c r="AF65" s="17"/>
      <c r="AG65" s="17"/>
      <c r="AH65" s="17"/>
      <c r="AI65" s="17"/>
      <c r="AJ65" s="16"/>
      <c r="AK65" s="17"/>
      <c r="AL65" s="16"/>
      <c r="AM65" s="17"/>
      <c r="AN65" s="17"/>
      <c r="AO65" s="17"/>
      <c r="AP65" s="17"/>
      <c r="AQ65" s="17"/>
      <c r="AR65" s="17"/>
      <c r="AS65" s="17"/>
      <c r="AT65" s="28"/>
    </row>
    <row r="66" spans="1:984" x14ac:dyDescent="0.25">
      <c r="A66" s="11">
        <v>63</v>
      </c>
      <c r="B66" s="41" t="s">
        <v>71</v>
      </c>
      <c r="C66" s="84"/>
      <c r="D66" s="14">
        <v>408800</v>
      </c>
      <c r="E66" s="15">
        <f t="shared" si="1"/>
        <v>408800</v>
      </c>
      <c r="F66" s="16"/>
      <c r="G66" s="17"/>
      <c r="H66" s="16"/>
      <c r="I66" s="17"/>
      <c r="J66" s="16"/>
      <c r="K66" s="17"/>
      <c r="L66" s="16"/>
      <c r="M66" s="17"/>
      <c r="N66" s="16"/>
      <c r="O66" s="17"/>
      <c r="P66" s="16"/>
      <c r="Q66" s="17"/>
      <c r="R66" s="16"/>
      <c r="S66" s="17"/>
      <c r="T66" s="16"/>
      <c r="U66" s="17"/>
      <c r="V66" s="43"/>
      <c r="W66" s="17"/>
      <c r="X66" s="16"/>
      <c r="Y66" s="17"/>
      <c r="Z66" s="16"/>
      <c r="AA66" s="17"/>
      <c r="AB66" s="17"/>
      <c r="AC66" s="17"/>
      <c r="AD66" s="17"/>
      <c r="AE66" s="17"/>
      <c r="AF66" s="17"/>
      <c r="AG66" s="17"/>
      <c r="AH66" s="17"/>
      <c r="AI66" s="17"/>
      <c r="AJ66" s="16"/>
      <c r="AK66" s="17"/>
      <c r="AL66" s="16"/>
      <c r="AM66" s="17"/>
      <c r="AN66" s="17"/>
      <c r="AO66" s="17"/>
      <c r="AP66" s="17"/>
      <c r="AQ66" s="17"/>
      <c r="AR66" s="17"/>
      <c r="AS66" s="17"/>
      <c r="AT66" s="28"/>
    </row>
    <row r="67" spans="1:984" x14ac:dyDescent="0.25">
      <c r="A67" s="11">
        <v>64</v>
      </c>
      <c r="B67" s="50" t="s">
        <v>72</v>
      </c>
      <c r="C67" s="84"/>
      <c r="D67" s="14">
        <v>126300</v>
      </c>
      <c r="E67" s="15">
        <f t="shared" si="1"/>
        <v>126300</v>
      </c>
      <c r="F67" s="16"/>
      <c r="G67" s="17"/>
      <c r="H67" s="16"/>
      <c r="I67" s="17"/>
      <c r="J67" s="16"/>
      <c r="K67" s="17"/>
      <c r="L67" s="16"/>
      <c r="M67" s="17"/>
      <c r="N67" s="16"/>
      <c r="O67" s="17"/>
      <c r="P67" s="16"/>
      <c r="Q67" s="17"/>
      <c r="R67" s="16"/>
      <c r="S67" s="17"/>
      <c r="T67" s="16"/>
      <c r="U67" s="17"/>
      <c r="V67" s="43"/>
      <c r="W67" s="17"/>
      <c r="X67" s="16"/>
      <c r="Y67" s="17"/>
      <c r="Z67" s="16"/>
      <c r="AA67" s="17"/>
      <c r="AB67" s="17"/>
      <c r="AC67" s="17"/>
      <c r="AD67" s="17"/>
      <c r="AE67" s="17"/>
      <c r="AF67" s="17"/>
      <c r="AG67" s="17"/>
      <c r="AH67" s="17"/>
      <c r="AI67" s="17"/>
      <c r="AJ67" s="16"/>
      <c r="AK67" s="17"/>
      <c r="AL67" s="16"/>
      <c r="AM67" s="17"/>
      <c r="AN67" s="17"/>
      <c r="AO67" s="17"/>
      <c r="AP67" s="17"/>
      <c r="AQ67" s="17"/>
      <c r="AR67" s="17"/>
      <c r="AS67" s="17"/>
      <c r="AT67" s="28"/>
    </row>
    <row r="68" spans="1:984" ht="30" customHeight="1" x14ac:dyDescent="0.25">
      <c r="A68" s="11">
        <v>65</v>
      </c>
      <c r="B68" s="12" t="s">
        <v>73</v>
      </c>
      <c r="C68" s="84"/>
      <c r="D68" s="14">
        <v>48600</v>
      </c>
      <c r="E68" s="15">
        <f t="shared" ref="E68:E73" si="2">SUMIF($F$2:$XFD$2,1,F68:XFD68)+D68</f>
        <v>48600</v>
      </c>
      <c r="F68" s="16"/>
      <c r="G68" s="17"/>
      <c r="H68" s="66"/>
      <c r="I68" s="67"/>
      <c r="J68" s="16"/>
      <c r="K68" s="17"/>
      <c r="L68" s="16"/>
      <c r="M68" s="17"/>
      <c r="N68" s="16"/>
      <c r="O68" s="17"/>
      <c r="P68" s="16"/>
      <c r="Q68" s="17"/>
      <c r="R68" s="16"/>
      <c r="S68" s="17"/>
      <c r="T68" s="16"/>
      <c r="U68" s="17"/>
      <c r="V68" s="43"/>
      <c r="W68" s="17"/>
      <c r="X68" s="16"/>
      <c r="Y68" s="17"/>
      <c r="Z68" s="16"/>
      <c r="AA68" s="17"/>
      <c r="AB68" s="17"/>
      <c r="AC68" s="17"/>
      <c r="AD68" s="17"/>
      <c r="AE68" s="17"/>
      <c r="AF68" s="17"/>
      <c r="AG68" s="17"/>
      <c r="AH68" s="17"/>
      <c r="AI68" s="17"/>
      <c r="AJ68" s="16"/>
      <c r="AK68" s="17"/>
      <c r="AL68" s="16"/>
      <c r="AM68" s="17"/>
      <c r="AN68" s="17"/>
      <c r="AO68" s="17"/>
      <c r="AP68" s="17"/>
      <c r="AQ68" s="17"/>
      <c r="AR68" s="17"/>
      <c r="AS68" s="17"/>
      <c r="AT68" s="28"/>
    </row>
    <row r="69" spans="1:984" ht="14.25" customHeight="1" x14ac:dyDescent="0.25">
      <c r="A69" s="11">
        <v>66</v>
      </c>
      <c r="B69" s="47" t="s">
        <v>74</v>
      </c>
      <c r="C69" s="85"/>
      <c r="D69" s="14">
        <v>820450</v>
      </c>
      <c r="E69" s="15">
        <f t="shared" si="2"/>
        <v>820450</v>
      </c>
      <c r="F69" s="16"/>
      <c r="G69" s="34"/>
      <c r="H69" s="16"/>
      <c r="I69" s="17"/>
      <c r="J69" s="66"/>
      <c r="K69" s="67"/>
      <c r="L69" s="16"/>
      <c r="M69" s="17"/>
      <c r="N69" s="16"/>
      <c r="O69" s="17"/>
      <c r="P69" s="16"/>
      <c r="Q69" s="17"/>
      <c r="R69" s="16"/>
      <c r="S69" s="17"/>
      <c r="T69" s="16"/>
      <c r="U69" s="17"/>
      <c r="V69" s="43"/>
      <c r="W69" s="17"/>
      <c r="X69" s="16"/>
      <c r="Y69" s="17"/>
      <c r="Z69" s="16"/>
      <c r="AA69" s="17"/>
      <c r="AB69" s="16"/>
      <c r="AC69" s="17"/>
      <c r="AD69" s="16"/>
      <c r="AE69" s="17"/>
      <c r="AF69" s="16"/>
      <c r="AG69" s="17"/>
      <c r="AH69" s="16"/>
      <c r="AI69" s="17"/>
      <c r="AJ69" s="16"/>
      <c r="AK69" s="17"/>
      <c r="AL69" s="16"/>
      <c r="AM69" s="17"/>
      <c r="AN69" s="17"/>
      <c r="AO69" s="17"/>
      <c r="AP69" s="17"/>
      <c r="AQ69" s="17"/>
      <c r="AR69" s="17"/>
      <c r="AS69" s="17"/>
      <c r="AT69" s="28"/>
    </row>
    <row r="70" spans="1:984" s="64" customFormat="1" x14ac:dyDescent="0.25">
      <c r="A70" s="11">
        <v>67</v>
      </c>
      <c r="B70" s="88" t="s">
        <v>75</v>
      </c>
      <c r="C70" s="84"/>
      <c r="D70" s="71">
        <v>5750000</v>
      </c>
      <c r="E70" s="72">
        <f t="shared" si="2"/>
        <v>5750000</v>
      </c>
      <c r="F70" s="60"/>
      <c r="G70" s="61"/>
      <c r="H70" s="60"/>
      <c r="I70" s="61"/>
      <c r="J70" s="60"/>
      <c r="K70" s="61"/>
      <c r="L70" s="60"/>
      <c r="M70" s="61"/>
      <c r="N70" s="60"/>
      <c r="O70" s="61"/>
      <c r="P70" s="60"/>
      <c r="Q70" s="61"/>
      <c r="R70" s="60"/>
      <c r="S70" s="61"/>
      <c r="T70" s="60"/>
      <c r="U70" s="61"/>
      <c r="V70" s="62"/>
      <c r="W70" s="61"/>
      <c r="X70" s="60"/>
      <c r="Y70" s="61"/>
      <c r="Z70" s="60"/>
      <c r="AA70" s="61"/>
      <c r="AB70" s="60"/>
      <c r="AC70" s="61"/>
      <c r="AD70" s="60"/>
      <c r="AE70" s="61"/>
      <c r="AF70" s="60"/>
      <c r="AG70" s="61"/>
      <c r="AH70" s="61"/>
      <c r="AI70" s="61"/>
      <c r="AJ70" s="60"/>
      <c r="AK70" s="61"/>
      <c r="AL70" s="60"/>
      <c r="AM70" s="61"/>
      <c r="AN70" s="61"/>
      <c r="AO70" s="61"/>
      <c r="AP70" s="61"/>
      <c r="AQ70" s="61"/>
      <c r="AR70" s="61"/>
      <c r="AS70" s="61"/>
      <c r="AT70" s="63"/>
    </row>
    <row r="71" spans="1:984" x14ac:dyDescent="0.25">
      <c r="A71" s="11">
        <v>68</v>
      </c>
      <c r="B71" s="89" t="s">
        <v>76</v>
      </c>
      <c r="C71" s="84"/>
      <c r="D71" s="14">
        <v>0</v>
      </c>
      <c r="E71" s="15">
        <f t="shared" si="2"/>
        <v>0</v>
      </c>
      <c r="F71" s="33"/>
      <c r="G71" s="34"/>
      <c r="H71" s="16"/>
      <c r="I71" s="17"/>
      <c r="J71" s="16"/>
      <c r="K71" s="17"/>
      <c r="L71" s="16"/>
      <c r="M71" s="17"/>
      <c r="N71" s="16"/>
      <c r="O71" s="17"/>
      <c r="P71" s="16"/>
      <c r="Q71" s="17"/>
      <c r="R71" s="16"/>
      <c r="S71" s="17"/>
      <c r="T71" s="16"/>
      <c r="U71" s="17"/>
      <c r="V71" s="43"/>
      <c r="W71" s="17"/>
      <c r="X71" s="16"/>
      <c r="Y71" s="17"/>
      <c r="Z71" s="16"/>
      <c r="AA71" s="17"/>
      <c r="AB71" s="17"/>
      <c r="AC71" s="17"/>
      <c r="AD71" s="17"/>
      <c r="AE71" s="17"/>
      <c r="AF71" s="17"/>
      <c r="AG71" s="17"/>
      <c r="AH71" s="17"/>
      <c r="AI71" s="17"/>
      <c r="AJ71" s="16"/>
      <c r="AK71" s="17"/>
      <c r="AL71" s="16"/>
      <c r="AM71" s="17"/>
      <c r="AN71" s="17"/>
      <c r="AO71" s="17"/>
      <c r="AP71" s="17"/>
      <c r="AQ71" s="17"/>
      <c r="AR71" s="17"/>
      <c r="AS71" s="17"/>
      <c r="AT71" s="28"/>
    </row>
    <row r="72" spans="1:984" ht="15.75" x14ac:dyDescent="0.25">
      <c r="A72" s="11">
        <v>69</v>
      </c>
      <c r="B72" s="90" t="s">
        <v>77</v>
      </c>
      <c r="C72" s="84"/>
      <c r="D72" s="14">
        <v>661800</v>
      </c>
      <c r="E72" s="15">
        <f t="shared" si="2"/>
        <v>661800</v>
      </c>
      <c r="F72" s="16"/>
      <c r="G72" s="34"/>
      <c r="H72" s="16"/>
      <c r="I72" s="34"/>
      <c r="J72" s="16"/>
      <c r="K72" s="17"/>
      <c r="L72" s="16"/>
      <c r="M72" s="17"/>
      <c r="N72" s="16"/>
      <c r="O72" s="17"/>
      <c r="P72" s="16"/>
      <c r="Q72" s="17"/>
      <c r="R72" s="16"/>
      <c r="S72" s="17"/>
      <c r="T72" s="16"/>
      <c r="U72" s="17"/>
      <c r="V72" s="43"/>
      <c r="W72" s="17"/>
      <c r="X72" s="16"/>
      <c r="Y72" s="17"/>
      <c r="Z72" s="16"/>
      <c r="AA72" s="17"/>
      <c r="AB72" s="17"/>
      <c r="AC72" s="17"/>
      <c r="AD72" s="17"/>
      <c r="AE72" s="17"/>
      <c r="AF72" s="17"/>
      <c r="AG72" s="17"/>
      <c r="AH72" s="17"/>
      <c r="AI72" s="17"/>
      <c r="AJ72" s="16"/>
      <c r="AK72" s="17"/>
      <c r="AL72" s="16"/>
      <c r="AM72" s="17"/>
      <c r="AN72" s="17"/>
      <c r="AO72" s="17"/>
      <c r="AP72" s="17"/>
      <c r="AQ72" s="17"/>
      <c r="AR72" s="17"/>
      <c r="AS72" s="17"/>
      <c r="AT72" s="28"/>
    </row>
    <row r="73" spans="1:984" ht="15.75" x14ac:dyDescent="0.25">
      <c r="A73" s="11">
        <v>70</v>
      </c>
      <c r="B73" s="90" t="s">
        <v>78</v>
      </c>
      <c r="C73" s="84"/>
      <c r="D73" s="14">
        <v>11700</v>
      </c>
      <c r="E73" s="15">
        <f t="shared" si="2"/>
        <v>1700</v>
      </c>
      <c r="F73" s="16">
        <v>42802</v>
      </c>
      <c r="G73" s="34">
        <v>-10000</v>
      </c>
      <c r="H73" s="16"/>
      <c r="I73" s="17"/>
      <c r="J73" s="16"/>
      <c r="K73" s="17"/>
      <c r="L73" s="16"/>
      <c r="M73" s="17"/>
      <c r="N73" s="16"/>
      <c r="O73" s="17"/>
      <c r="P73" s="16"/>
      <c r="Q73" s="17"/>
      <c r="R73" s="16"/>
      <c r="S73" s="17"/>
      <c r="T73" s="16"/>
      <c r="U73" s="17"/>
      <c r="V73" s="43"/>
      <c r="W73" s="17"/>
      <c r="X73" s="16"/>
      <c r="Y73" s="17"/>
      <c r="Z73" s="16"/>
      <c r="AA73" s="17"/>
      <c r="AB73" s="17"/>
      <c r="AC73" s="17"/>
      <c r="AD73" s="17"/>
      <c r="AE73" s="17"/>
      <c r="AF73" s="17"/>
      <c r="AG73" s="17"/>
      <c r="AH73" s="17"/>
      <c r="AI73" s="17"/>
      <c r="AJ73" s="16"/>
      <c r="AK73" s="17"/>
      <c r="AL73" s="16"/>
      <c r="AM73" s="17"/>
      <c r="AN73" s="17"/>
      <c r="AO73" s="17"/>
      <c r="AP73" s="17"/>
      <c r="AQ73" s="17"/>
      <c r="AR73" s="17"/>
      <c r="AS73" s="17"/>
      <c r="AT73" s="28"/>
    </row>
    <row r="74" spans="1:984" s="26" customFormat="1" ht="15" customHeight="1" x14ac:dyDescent="0.25">
      <c r="A74" s="11">
        <v>1</v>
      </c>
      <c r="B74" s="96" t="s">
        <v>79</v>
      </c>
      <c r="C74" s="13" t="s">
        <v>80</v>
      </c>
      <c r="D74" s="14">
        <v>1115000</v>
      </c>
      <c r="E74" s="15">
        <f t="shared" ref="E74:E137" si="3">SUMIF($F$2:$XFD$2,1,F74:XFD74)+D74</f>
        <v>1115000</v>
      </c>
      <c r="F74" s="16"/>
      <c r="G74" s="17"/>
      <c r="H74" s="16"/>
      <c r="I74" s="17"/>
      <c r="J74" s="16"/>
      <c r="K74" s="17"/>
      <c r="L74" s="16"/>
      <c r="M74" s="17"/>
      <c r="N74" s="16"/>
      <c r="O74" s="17"/>
      <c r="P74" s="16"/>
      <c r="Q74" s="17"/>
      <c r="R74" s="16"/>
      <c r="S74" s="17"/>
      <c r="T74" s="18"/>
      <c r="U74" s="19"/>
      <c r="V74" s="20"/>
      <c r="W74" s="19"/>
      <c r="X74" s="18"/>
      <c r="Y74" s="19"/>
      <c r="Z74" s="18"/>
      <c r="AA74" s="19"/>
      <c r="AB74" s="19"/>
      <c r="AC74" s="19"/>
      <c r="AD74" s="19"/>
      <c r="AE74" s="19"/>
      <c r="AF74" s="19"/>
      <c r="AG74" s="19"/>
      <c r="AH74" s="19"/>
      <c r="AI74" s="19"/>
      <c r="AJ74" s="18"/>
      <c r="AK74" s="19"/>
      <c r="AL74" s="18"/>
      <c r="AM74" s="19"/>
      <c r="AN74" s="19"/>
      <c r="AO74" s="19"/>
      <c r="AP74" s="19"/>
      <c r="AQ74" s="19"/>
      <c r="AR74" s="19"/>
      <c r="AS74" s="19"/>
      <c r="AT74" s="21"/>
      <c r="AU74" s="22"/>
      <c r="AV74" s="94"/>
      <c r="AW74" s="97"/>
      <c r="AX74" s="94"/>
      <c r="AY74" s="97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3"/>
      <c r="BS74" s="22"/>
      <c r="BT74" s="23"/>
      <c r="BU74" s="22"/>
      <c r="BV74" s="23"/>
      <c r="BW74" s="22"/>
      <c r="BX74" s="23"/>
      <c r="BY74" s="22"/>
      <c r="BZ74" s="23"/>
      <c r="CA74" s="22"/>
      <c r="CB74" s="23"/>
      <c r="CC74" s="22"/>
      <c r="CD74" s="23"/>
      <c r="CE74" s="22"/>
      <c r="CF74" s="23"/>
      <c r="CG74" s="22"/>
      <c r="CH74" s="23"/>
      <c r="CI74" s="22"/>
      <c r="CJ74" s="23"/>
      <c r="CK74" s="22"/>
      <c r="CL74" s="23"/>
      <c r="CM74" s="22"/>
      <c r="CN74" s="23"/>
      <c r="CO74" s="22"/>
      <c r="CP74" s="23"/>
      <c r="CQ74" s="22"/>
      <c r="CR74" s="23"/>
      <c r="CS74" s="22"/>
      <c r="CT74" s="23"/>
      <c r="CU74" s="22"/>
      <c r="CV74" s="23"/>
      <c r="CW74" s="22"/>
      <c r="CX74" s="23"/>
      <c r="CY74" s="22"/>
      <c r="CZ74" s="23"/>
      <c r="DA74" s="22"/>
      <c r="DB74" s="23"/>
      <c r="DC74" s="22"/>
      <c r="DD74" s="23"/>
      <c r="DE74" s="22"/>
      <c r="DF74" s="23"/>
      <c r="DG74" s="22"/>
      <c r="DH74" s="23"/>
      <c r="DI74" s="22"/>
      <c r="DJ74" s="23"/>
      <c r="DK74" s="22"/>
      <c r="DL74" s="23"/>
      <c r="DM74" s="22"/>
      <c r="DN74" s="23"/>
      <c r="DO74" s="22"/>
      <c r="DP74" s="23"/>
      <c r="DQ74" s="22"/>
      <c r="DR74" s="23"/>
      <c r="DS74" s="22"/>
      <c r="DT74" s="23"/>
      <c r="DU74" s="22"/>
      <c r="DV74" s="23"/>
      <c r="DW74" s="22"/>
      <c r="DX74" s="23"/>
      <c r="DY74" s="22"/>
      <c r="DZ74" s="23"/>
      <c r="EA74" s="22"/>
      <c r="EB74" s="23"/>
      <c r="EC74" s="22"/>
      <c r="ED74" s="23"/>
      <c r="EE74" s="22"/>
      <c r="EF74" s="23"/>
      <c r="EG74" s="22"/>
      <c r="EH74" s="23"/>
      <c r="EI74" s="22"/>
      <c r="EJ74" s="23"/>
      <c r="EK74" s="22"/>
      <c r="EL74" s="23"/>
      <c r="EM74" s="22"/>
      <c r="EN74" s="23"/>
      <c r="EO74" s="22"/>
      <c r="EP74" s="23"/>
      <c r="EQ74" s="22"/>
      <c r="ER74" s="23"/>
      <c r="ES74" s="22"/>
      <c r="ET74" s="23"/>
      <c r="EU74" s="22"/>
      <c r="EV74" s="23"/>
      <c r="EW74" s="22"/>
      <c r="EX74" s="23"/>
      <c r="EY74" s="22"/>
      <c r="EZ74" s="23"/>
      <c r="FA74" s="22"/>
      <c r="FB74" s="23"/>
      <c r="FC74" s="22"/>
      <c r="FD74" s="23"/>
      <c r="FE74" s="22"/>
      <c r="FF74" s="23"/>
      <c r="FG74" s="22"/>
      <c r="FH74" s="23"/>
      <c r="FI74" s="22"/>
      <c r="FJ74" s="23"/>
      <c r="FK74" s="22"/>
      <c r="FL74" s="23"/>
      <c r="FM74" s="22"/>
      <c r="FN74" s="23"/>
      <c r="FO74" s="22"/>
      <c r="FP74" s="23"/>
      <c r="FQ74" s="22"/>
      <c r="FR74" s="23"/>
      <c r="FS74" s="22"/>
      <c r="FT74" s="23"/>
      <c r="FU74" s="22"/>
      <c r="FV74" s="23"/>
      <c r="FW74" s="22"/>
      <c r="FX74" s="23"/>
      <c r="FY74" s="22"/>
      <c r="FZ74" s="23"/>
      <c r="GA74" s="22"/>
      <c r="GB74" s="23"/>
      <c r="GC74" s="22"/>
      <c r="GD74" s="23"/>
      <c r="GE74" s="22"/>
      <c r="GF74" s="23"/>
      <c r="GG74" s="22"/>
      <c r="GH74" s="23"/>
      <c r="GI74" s="22"/>
      <c r="GJ74" s="23"/>
      <c r="GK74" s="22"/>
      <c r="GL74" s="23"/>
      <c r="GM74" s="22"/>
      <c r="GN74" s="23"/>
      <c r="GO74" s="22"/>
      <c r="GP74" s="23"/>
      <c r="GQ74" s="22"/>
      <c r="GR74" s="23"/>
      <c r="GS74" s="22"/>
      <c r="GT74" s="23"/>
      <c r="GU74" s="22"/>
      <c r="GV74" s="23"/>
      <c r="GW74" s="22"/>
      <c r="GX74" s="23"/>
      <c r="GY74" s="22"/>
      <c r="GZ74" s="23"/>
      <c r="HA74" s="22"/>
      <c r="HB74" s="23"/>
      <c r="HC74" s="22"/>
      <c r="HD74" s="23"/>
      <c r="HE74" s="22"/>
      <c r="HF74" s="23"/>
      <c r="HG74" s="22"/>
      <c r="HH74" s="23"/>
      <c r="HI74" s="22"/>
      <c r="HJ74" s="23"/>
      <c r="HK74" s="22"/>
      <c r="HL74" s="23"/>
      <c r="HM74" s="22"/>
      <c r="HN74" s="23"/>
      <c r="HO74" s="22"/>
      <c r="HP74" s="23"/>
      <c r="HQ74" s="22"/>
      <c r="HR74" s="23"/>
      <c r="HS74" s="22"/>
      <c r="HT74" s="23"/>
      <c r="HU74" s="22"/>
      <c r="HV74" s="23"/>
      <c r="HW74" s="22"/>
      <c r="HX74" s="23"/>
      <c r="HY74" s="22"/>
      <c r="HZ74" s="23"/>
      <c r="IA74" s="22"/>
      <c r="IB74" s="23"/>
      <c r="IC74" s="22"/>
      <c r="ID74" s="23"/>
      <c r="IE74" s="22"/>
      <c r="IF74" s="23"/>
      <c r="IG74" s="22"/>
      <c r="IH74" s="23"/>
      <c r="II74" s="22"/>
      <c r="IJ74" s="23"/>
      <c r="IK74" s="22"/>
      <c r="IL74" s="23"/>
      <c r="IM74" s="22"/>
      <c r="IN74" s="23"/>
      <c r="IO74" s="22"/>
      <c r="IP74" s="23"/>
      <c r="IQ74" s="22"/>
      <c r="IR74" s="23"/>
      <c r="IS74" s="22"/>
      <c r="IT74" s="23"/>
      <c r="IU74" s="22"/>
      <c r="IV74" s="23"/>
      <c r="IW74" s="22"/>
      <c r="IX74" s="23"/>
      <c r="IY74" s="22"/>
      <c r="IZ74" s="23"/>
      <c r="JA74" s="22"/>
      <c r="JB74" s="23"/>
      <c r="JC74" s="22"/>
      <c r="JD74" s="23"/>
      <c r="JE74" s="22"/>
      <c r="JF74" s="23"/>
      <c r="JG74" s="22"/>
      <c r="JH74" s="23"/>
      <c r="JI74" s="22"/>
      <c r="JJ74" s="23"/>
      <c r="JK74" s="22"/>
      <c r="JL74" s="23"/>
      <c r="JM74" s="22"/>
      <c r="JN74" s="23"/>
      <c r="JO74" s="22"/>
      <c r="JP74" s="23"/>
      <c r="JQ74" s="22"/>
      <c r="JR74" s="23"/>
      <c r="JS74" s="22"/>
      <c r="JT74" s="23"/>
      <c r="JU74" s="22"/>
      <c r="JV74" s="23"/>
      <c r="JW74" s="22"/>
      <c r="JX74" s="23"/>
      <c r="JY74" s="22"/>
      <c r="JZ74" s="23"/>
      <c r="KA74" s="22"/>
      <c r="KB74" s="23"/>
      <c r="KC74" s="22"/>
      <c r="KD74" s="23"/>
      <c r="KE74" s="22"/>
      <c r="KF74" s="23"/>
      <c r="KG74" s="22"/>
      <c r="KH74" s="23"/>
      <c r="KI74" s="22"/>
      <c r="KJ74" s="23"/>
      <c r="KK74" s="22"/>
      <c r="KL74" s="23"/>
      <c r="KM74" s="22"/>
      <c r="KN74" s="23"/>
      <c r="KO74" s="22"/>
      <c r="KP74" s="23"/>
      <c r="KQ74" s="22"/>
      <c r="KR74" s="23"/>
      <c r="KS74" s="22"/>
      <c r="KT74" s="23"/>
      <c r="KU74" s="22"/>
      <c r="KV74" s="23"/>
      <c r="KW74" s="22"/>
      <c r="KX74" s="23"/>
      <c r="KY74" s="22"/>
      <c r="KZ74" s="23"/>
      <c r="LA74" s="22"/>
      <c r="LB74" s="23"/>
      <c r="LC74" s="22"/>
      <c r="LD74" s="23"/>
      <c r="LE74" s="22"/>
      <c r="LF74" s="23"/>
      <c r="LG74" s="22"/>
      <c r="LH74" s="23"/>
      <c r="LI74" s="22"/>
      <c r="LJ74" s="23"/>
      <c r="LK74" s="22"/>
      <c r="LL74" s="23"/>
      <c r="LM74" s="22"/>
      <c r="LN74" s="23"/>
      <c r="LO74" s="22"/>
      <c r="LP74" s="23"/>
      <c r="LQ74" s="22"/>
      <c r="LR74" s="23"/>
      <c r="LS74" s="22"/>
      <c r="LT74" s="23"/>
      <c r="LU74" s="22"/>
      <c r="LV74" s="23"/>
      <c r="LW74" s="22"/>
      <c r="LX74" s="23"/>
      <c r="LY74" s="22"/>
      <c r="LZ74" s="23"/>
      <c r="MA74" s="22"/>
      <c r="MB74" s="23"/>
      <c r="MC74" s="22"/>
      <c r="MD74" s="23"/>
      <c r="ME74" s="22"/>
      <c r="MF74" s="23"/>
      <c r="MG74" s="22"/>
      <c r="MH74" s="23"/>
      <c r="MI74" s="22"/>
      <c r="MJ74" s="23"/>
      <c r="MK74" s="22"/>
      <c r="ML74" s="23"/>
      <c r="MM74" s="22"/>
      <c r="MN74" s="23"/>
      <c r="MO74" s="22"/>
      <c r="MP74" s="23"/>
      <c r="MQ74" s="22"/>
      <c r="MR74" s="23"/>
      <c r="MS74" s="22"/>
      <c r="MT74" s="23"/>
      <c r="MU74" s="22"/>
      <c r="MV74" s="23"/>
      <c r="MW74" s="22"/>
      <c r="MX74" s="23"/>
      <c r="MY74" s="22"/>
      <c r="MZ74" s="23"/>
      <c r="NA74" s="22"/>
      <c r="NB74" s="23"/>
      <c r="NC74" s="22"/>
      <c r="ND74" s="23"/>
      <c r="NE74" s="22"/>
      <c r="NF74" s="23"/>
      <c r="NG74" s="22"/>
      <c r="NH74" s="23"/>
      <c r="NI74" s="22"/>
      <c r="NJ74" s="23"/>
      <c r="NK74" s="22"/>
      <c r="NL74" s="23"/>
      <c r="NM74" s="22"/>
      <c r="NN74" s="23"/>
      <c r="NO74" s="22"/>
      <c r="NP74" s="23"/>
      <c r="NQ74" s="22"/>
      <c r="NR74" s="23"/>
      <c r="NS74" s="22"/>
      <c r="NT74" s="23"/>
      <c r="NU74" s="22"/>
      <c r="NV74" s="23"/>
      <c r="NW74" s="22"/>
      <c r="NX74" s="23"/>
      <c r="NY74" s="22"/>
      <c r="NZ74" s="23"/>
      <c r="OA74" s="22"/>
      <c r="OB74" s="23"/>
      <c r="OC74" s="22"/>
      <c r="OD74" s="23"/>
      <c r="OE74" s="22"/>
      <c r="OF74" s="23"/>
      <c r="OG74" s="22"/>
      <c r="OH74" s="23"/>
      <c r="OI74" s="22"/>
      <c r="OJ74" s="23"/>
      <c r="OK74" s="22"/>
      <c r="OL74" s="23"/>
      <c r="OM74" s="22"/>
      <c r="ON74" s="23"/>
      <c r="OO74" s="22"/>
      <c r="OP74" s="23"/>
      <c r="OQ74" s="22"/>
      <c r="OR74" s="23"/>
      <c r="OS74" s="22"/>
      <c r="OT74" s="23"/>
      <c r="OU74" s="22"/>
      <c r="OV74" s="23"/>
      <c r="OW74" s="22"/>
      <c r="OX74" s="23"/>
      <c r="OY74" s="22"/>
      <c r="OZ74" s="23"/>
      <c r="PA74" s="22"/>
      <c r="PB74" s="23"/>
      <c r="PC74" s="22"/>
      <c r="PD74" s="23"/>
      <c r="PE74" s="22"/>
      <c r="PF74" s="23"/>
      <c r="PG74" s="22"/>
      <c r="PH74" s="23"/>
      <c r="PI74" s="22"/>
      <c r="PJ74" s="23"/>
      <c r="PK74" s="22"/>
      <c r="PL74" s="23"/>
      <c r="PM74" s="22"/>
      <c r="PN74" s="23"/>
      <c r="PO74" s="22"/>
      <c r="PP74" s="23"/>
      <c r="PQ74" s="22"/>
      <c r="PR74" s="23"/>
      <c r="PS74" s="22"/>
      <c r="PT74" s="23"/>
      <c r="PU74" s="22"/>
      <c r="PV74" s="23"/>
      <c r="PW74" s="22"/>
      <c r="PX74" s="23"/>
      <c r="PY74" s="22"/>
      <c r="PZ74" s="23"/>
      <c r="QA74" s="22"/>
      <c r="QB74" s="23"/>
      <c r="QC74" s="22"/>
      <c r="QD74" s="23"/>
      <c r="QE74" s="22"/>
      <c r="QF74" s="23"/>
      <c r="QG74" s="22"/>
      <c r="QH74" s="23"/>
      <c r="QI74" s="22"/>
      <c r="QJ74" s="23"/>
      <c r="QK74" s="22"/>
      <c r="QL74" s="23"/>
      <c r="QM74" s="22"/>
      <c r="QN74" s="23"/>
      <c r="QO74" s="22"/>
      <c r="QP74" s="23"/>
      <c r="QQ74" s="22"/>
      <c r="QR74" s="23"/>
      <c r="QS74" s="22"/>
      <c r="QT74" s="23"/>
      <c r="QU74" s="22"/>
      <c r="QV74" s="23"/>
      <c r="QW74" s="22"/>
      <c r="QX74" s="23"/>
      <c r="QY74" s="22"/>
      <c r="QZ74" s="23"/>
      <c r="RA74" s="22"/>
      <c r="RB74" s="23"/>
      <c r="RC74" s="22"/>
      <c r="RD74" s="23"/>
      <c r="RE74" s="22"/>
      <c r="RF74" s="23"/>
      <c r="RG74" s="22"/>
      <c r="RH74" s="23"/>
      <c r="RI74" s="22"/>
      <c r="RJ74" s="23"/>
      <c r="RK74" s="22"/>
      <c r="RL74" s="23"/>
      <c r="RM74" s="22"/>
      <c r="RN74" s="23"/>
      <c r="RO74" s="22"/>
      <c r="RP74" s="23"/>
      <c r="RQ74" s="22"/>
      <c r="RR74" s="23"/>
      <c r="RS74" s="22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</row>
    <row r="75" spans="1:984" ht="15" customHeight="1" x14ac:dyDescent="0.25">
      <c r="A75" s="11">
        <v>2</v>
      </c>
      <c r="B75" s="98" t="s">
        <v>81</v>
      </c>
      <c r="C75" s="13"/>
      <c r="D75" s="14">
        <v>803100</v>
      </c>
      <c r="E75" s="15">
        <f t="shared" si="3"/>
        <v>803100</v>
      </c>
      <c r="F75" s="16"/>
      <c r="G75" s="17"/>
      <c r="H75" s="16"/>
      <c r="I75" s="17"/>
      <c r="J75" s="16"/>
      <c r="K75" s="17"/>
      <c r="L75" s="16"/>
      <c r="M75" s="17"/>
      <c r="N75" s="16"/>
      <c r="O75" s="17"/>
      <c r="P75" s="16"/>
      <c r="Q75" s="17"/>
      <c r="R75" s="16"/>
      <c r="S75" s="17"/>
      <c r="T75" s="16"/>
      <c r="U75" s="17"/>
      <c r="V75" s="43"/>
      <c r="W75" s="17"/>
      <c r="X75" s="16"/>
      <c r="Y75" s="17"/>
      <c r="Z75" s="16"/>
      <c r="AA75" s="17"/>
      <c r="AB75" s="17"/>
      <c r="AC75" s="17"/>
      <c r="AD75" s="17"/>
      <c r="AE75" s="17"/>
      <c r="AF75" s="17"/>
      <c r="AG75" s="17"/>
      <c r="AH75" s="17"/>
      <c r="AI75" s="17"/>
      <c r="AJ75" s="16"/>
      <c r="AK75" s="17"/>
      <c r="AL75" s="16"/>
      <c r="AM75" s="17"/>
      <c r="AN75" s="17"/>
      <c r="AO75" s="17"/>
      <c r="AP75" s="17"/>
      <c r="AQ75" s="17"/>
      <c r="AR75" s="17"/>
      <c r="AS75" s="17"/>
      <c r="AT75" s="28"/>
      <c r="AV75" s="94"/>
      <c r="AW75" s="95"/>
      <c r="AX75" s="94"/>
      <c r="AY75" s="95"/>
    </row>
    <row r="76" spans="1:984" s="26" customFormat="1" ht="15" customHeight="1" x14ac:dyDescent="0.25">
      <c r="A76" s="11">
        <v>3</v>
      </c>
      <c r="B76" s="99" t="s">
        <v>82</v>
      </c>
      <c r="C76" s="13"/>
      <c r="D76" s="14">
        <v>300</v>
      </c>
      <c r="E76" s="15">
        <f t="shared" si="3"/>
        <v>300</v>
      </c>
      <c r="F76" s="16"/>
      <c r="G76" s="17"/>
      <c r="H76" s="16"/>
      <c r="I76" s="17"/>
      <c r="J76" s="16"/>
      <c r="K76" s="17"/>
      <c r="L76" s="16"/>
      <c r="M76" s="17"/>
      <c r="N76" s="16"/>
      <c r="O76" s="17"/>
      <c r="P76" s="16"/>
      <c r="Q76" s="17"/>
      <c r="R76" s="16"/>
      <c r="S76" s="17"/>
      <c r="T76" s="18"/>
      <c r="U76" s="19"/>
      <c r="V76" s="20"/>
      <c r="W76" s="19"/>
      <c r="X76" s="18"/>
      <c r="Y76" s="19"/>
      <c r="Z76" s="18"/>
      <c r="AA76" s="19"/>
      <c r="AB76" s="19"/>
      <c r="AC76" s="19"/>
      <c r="AD76" s="19"/>
      <c r="AE76" s="19"/>
      <c r="AF76" s="19"/>
      <c r="AG76" s="19"/>
      <c r="AH76" s="19"/>
      <c r="AI76" s="19"/>
      <c r="AJ76" s="18"/>
      <c r="AK76" s="19"/>
      <c r="AL76" s="18"/>
      <c r="AM76" s="19"/>
      <c r="AN76" s="19"/>
      <c r="AO76" s="19"/>
      <c r="AP76" s="19"/>
      <c r="AQ76" s="19"/>
      <c r="AR76" s="19"/>
      <c r="AS76" s="19"/>
      <c r="AT76" s="21"/>
      <c r="AV76" s="94"/>
      <c r="AW76" s="100"/>
      <c r="AX76" s="94"/>
      <c r="AY76" s="100"/>
    </row>
    <row r="77" spans="1:984" s="26" customFormat="1" ht="15" customHeight="1" x14ac:dyDescent="0.25">
      <c r="A77" s="11">
        <v>4</v>
      </c>
      <c r="B77" s="98" t="s">
        <v>83</v>
      </c>
      <c r="C77" s="13"/>
      <c r="D77" s="14">
        <v>183360</v>
      </c>
      <c r="E77" s="15">
        <f t="shared" si="3"/>
        <v>183360</v>
      </c>
      <c r="F77" s="16"/>
      <c r="G77" s="34"/>
      <c r="H77" s="16"/>
      <c r="I77" s="17"/>
      <c r="J77" s="16"/>
      <c r="K77" s="17"/>
      <c r="L77" s="16"/>
      <c r="M77" s="17"/>
      <c r="N77" s="16"/>
      <c r="O77" s="17"/>
      <c r="P77" s="16"/>
      <c r="Q77" s="17"/>
      <c r="R77" s="16"/>
      <c r="S77" s="17"/>
      <c r="T77" s="18"/>
      <c r="U77" s="19"/>
      <c r="V77" s="20"/>
      <c r="W77" s="19"/>
      <c r="X77" s="18"/>
      <c r="Y77" s="19"/>
      <c r="Z77" s="18"/>
      <c r="AA77" s="19"/>
      <c r="AB77" s="19"/>
      <c r="AC77" s="19"/>
      <c r="AD77" s="19"/>
      <c r="AE77" s="19"/>
      <c r="AF77" s="19"/>
      <c r="AG77" s="19"/>
      <c r="AH77" s="19"/>
      <c r="AI77" s="19"/>
      <c r="AJ77" s="18"/>
      <c r="AK77" s="19"/>
      <c r="AL77" s="18"/>
      <c r="AM77" s="19"/>
      <c r="AN77" s="19"/>
      <c r="AO77" s="19"/>
      <c r="AP77" s="19"/>
      <c r="AQ77" s="19"/>
      <c r="AR77" s="19"/>
      <c r="AS77" s="19"/>
      <c r="AT77" s="21"/>
      <c r="AV77" s="94"/>
      <c r="AW77" s="100"/>
      <c r="AX77" s="94"/>
      <c r="AY77" s="100"/>
    </row>
    <row r="78" spans="1:984" s="26" customFormat="1" ht="15" customHeight="1" x14ac:dyDescent="0.25">
      <c r="A78" s="11">
        <v>5</v>
      </c>
      <c r="B78" s="99" t="s">
        <v>84</v>
      </c>
      <c r="C78" s="13" t="s">
        <v>85</v>
      </c>
      <c r="D78" s="14">
        <v>7640</v>
      </c>
      <c r="E78" s="14">
        <f t="shared" si="3"/>
        <v>7640</v>
      </c>
      <c r="F78" s="16"/>
      <c r="G78" s="17"/>
      <c r="H78" s="16"/>
      <c r="I78" s="17"/>
      <c r="J78" s="16"/>
      <c r="K78" s="17"/>
      <c r="L78" s="16"/>
      <c r="M78" s="17"/>
      <c r="N78" s="16"/>
      <c r="O78" s="17"/>
      <c r="P78" s="16"/>
      <c r="Q78" s="17"/>
      <c r="R78" s="16"/>
      <c r="S78" s="17"/>
      <c r="T78" s="18"/>
      <c r="U78" s="19"/>
      <c r="V78" s="20"/>
      <c r="W78" s="19"/>
      <c r="X78" s="18"/>
      <c r="Y78" s="19"/>
      <c r="Z78" s="18"/>
      <c r="AA78" s="19"/>
      <c r="AB78" s="19"/>
      <c r="AC78" s="19"/>
      <c r="AD78" s="19"/>
      <c r="AE78" s="19"/>
      <c r="AF78" s="19"/>
      <c r="AG78" s="19"/>
      <c r="AH78" s="19"/>
      <c r="AI78" s="19"/>
      <c r="AJ78" s="18"/>
      <c r="AK78" s="19"/>
      <c r="AL78" s="18"/>
      <c r="AM78" s="19"/>
      <c r="AN78" s="19"/>
      <c r="AO78" s="19"/>
      <c r="AP78" s="19"/>
      <c r="AQ78" s="19"/>
      <c r="AR78" s="19"/>
      <c r="AS78" s="19"/>
      <c r="AT78" s="21"/>
      <c r="AV78" s="94"/>
      <c r="AW78" s="100"/>
      <c r="AX78" s="94"/>
      <c r="AY78" s="100"/>
    </row>
    <row r="79" spans="1:984" ht="15" customHeight="1" x14ac:dyDescent="0.25">
      <c r="A79" s="11">
        <v>6</v>
      </c>
      <c r="B79" s="235" t="s">
        <v>469</v>
      </c>
      <c r="C79" s="13"/>
      <c r="D79" s="14">
        <v>81170</v>
      </c>
      <c r="E79" s="14">
        <f t="shared" si="3"/>
        <v>81170</v>
      </c>
      <c r="F79" s="16"/>
      <c r="G79" s="17"/>
      <c r="H79" s="18"/>
      <c r="I79" s="19"/>
      <c r="J79" s="16"/>
      <c r="K79" s="17"/>
      <c r="L79" s="16"/>
      <c r="M79" s="17"/>
      <c r="N79" s="16"/>
      <c r="O79" s="17"/>
      <c r="P79" s="16"/>
      <c r="Q79" s="17"/>
      <c r="R79" s="16"/>
      <c r="S79" s="17"/>
      <c r="T79" s="16"/>
      <c r="U79" s="17"/>
      <c r="V79" s="43"/>
      <c r="W79" s="17"/>
      <c r="X79" s="16"/>
      <c r="Y79" s="17"/>
      <c r="Z79" s="16"/>
      <c r="AA79" s="17"/>
      <c r="AB79" s="17"/>
      <c r="AC79" s="17"/>
      <c r="AD79" s="17"/>
      <c r="AE79" s="17"/>
      <c r="AF79" s="17"/>
      <c r="AG79" s="17"/>
      <c r="AH79" s="17"/>
      <c r="AI79" s="17"/>
      <c r="AJ79" s="16"/>
      <c r="AK79" s="17"/>
      <c r="AL79" s="16"/>
      <c r="AM79" s="17"/>
      <c r="AN79" s="17"/>
      <c r="AO79" s="17"/>
      <c r="AP79" s="17"/>
      <c r="AQ79" s="17"/>
      <c r="AR79" s="17"/>
      <c r="AS79" s="17"/>
      <c r="AT79" s="28"/>
      <c r="AV79" s="94"/>
      <c r="AW79" s="95"/>
      <c r="AX79" s="94"/>
      <c r="AY79" s="95"/>
    </row>
    <row r="80" spans="1:984" s="26" customFormat="1" ht="15" customHeight="1" x14ac:dyDescent="0.25">
      <c r="A80" s="11">
        <v>7</v>
      </c>
      <c r="B80" s="98" t="s">
        <v>86</v>
      </c>
      <c r="C80" s="13"/>
      <c r="D80" s="14">
        <v>71700</v>
      </c>
      <c r="E80" s="14">
        <f t="shared" si="3"/>
        <v>71700</v>
      </c>
      <c r="F80" s="16"/>
      <c r="G80" s="17"/>
      <c r="H80" s="16"/>
      <c r="I80" s="17"/>
      <c r="J80" s="16"/>
      <c r="K80" s="17"/>
      <c r="L80" s="16"/>
      <c r="M80" s="17"/>
      <c r="N80" s="16"/>
      <c r="O80" s="17"/>
      <c r="P80" s="16"/>
      <c r="Q80" s="17"/>
      <c r="R80" s="16"/>
      <c r="S80" s="17"/>
      <c r="T80" s="18"/>
      <c r="U80" s="19"/>
      <c r="V80" s="20"/>
      <c r="W80" s="19"/>
      <c r="X80" s="18"/>
      <c r="Y80" s="19"/>
      <c r="Z80" s="18"/>
      <c r="AA80" s="19"/>
      <c r="AB80" s="19"/>
      <c r="AC80" s="19"/>
      <c r="AD80" s="19"/>
      <c r="AE80" s="19"/>
      <c r="AF80" s="19"/>
      <c r="AG80" s="19"/>
      <c r="AH80" s="19"/>
      <c r="AI80" s="19"/>
      <c r="AJ80" s="18"/>
      <c r="AK80" s="19"/>
      <c r="AL80" s="18"/>
      <c r="AM80" s="19"/>
      <c r="AN80" s="19"/>
      <c r="AO80" s="19"/>
      <c r="AP80" s="19"/>
      <c r="AQ80" s="19"/>
      <c r="AR80" s="19"/>
      <c r="AS80" s="19"/>
      <c r="AT80" s="21"/>
      <c r="AV80" s="94"/>
      <c r="AW80" s="100"/>
      <c r="AX80" s="94"/>
      <c r="AY80" s="100"/>
    </row>
    <row r="81" spans="1:51" s="26" customFormat="1" ht="15" customHeight="1" x14ac:dyDescent="0.25">
      <c r="A81" s="11">
        <v>8</v>
      </c>
      <c r="B81" s="98" t="s">
        <v>87</v>
      </c>
      <c r="C81" s="13" t="s">
        <v>88</v>
      </c>
      <c r="D81" s="14">
        <v>0</v>
      </c>
      <c r="E81" s="14">
        <f t="shared" si="3"/>
        <v>0</v>
      </c>
      <c r="F81" s="16"/>
      <c r="G81" s="17"/>
      <c r="H81" s="16"/>
      <c r="I81" s="17"/>
      <c r="J81" s="16"/>
      <c r="K81" s="17"/>
      <c r="L81" s="16"/>
      <c r="M81" s="17"/>
      <c r="N81" s="16"/>
      <c r="O81" s="17"/>
      <c r="P81" s="16"/>
      <c r="Q81" s="17"/>
      <c r="R81" s="16"/>
      <c r="S81" s="17"/>
      <c r="T81" s="18"/>
      <c r="U81" s="19"/>
      <c r="V81" s="20"/>
      <c r="W81" s="19"/>
      <c r="X81" s="18"/>
      <c r="Y81" s="19"/>
      <c r="Z81" s="18"/>
      <c r="AA81" s="19"/>
      <c r="AB81" s="19"/>
      <c r="AC81" s="19"/>
      <c r="AD81" s="19"/>
      <c r="AE81" s="19"/>
      <c r="AF81" s="19"/>
      <c r="AG81" s="19"/>
      <c r="AH81" s="19"/>
      <c r="AI81" s="19"/>
      <c r="AJ81" s="18"/>
      <c r="AK81" s="19"/>
      <c r="AL81" s="18"/>
      <c r="AM81" s="19"/>
      <c r="AN81" s="19"/>
      <c r="AO81" s="19"/>
      <c r="AP81" s="19"/>
      <c r="AQ81" s="19"/>
      <c r="AR81" s="19"/>
      <c r="AS81" s="19"/>
      <c r="AT81" s="21"/>
      <c r="AV81" s="94"/>
      <c r="AW81" s="100"/>
      <c r="AX81" s="94"/>
      <c r="AY81" s="100"/>
    </row>
    <row r="82" spans="1:51" s="26" customFormat="1" ht="15" customHeight="1" x14ac:dyDescent="0.25">
      <c r="A82" s="11">
        <v>9</v>
      </c>
      <c r="B82" s="98" t="s">
        <v>89</v>
      </c>
      <c r="C82" s="44"/>
      <c r="D82" s="14">
        <v>1315640</v>
      </c>
      <c r="E82" s="14">
        <f t="shared" si="3"/>
        <v>1315640</v>
      </c>
      <c r="F82" s="16"/>
      <c r="G82" s="17"/>
      <c r="H82" s="16"/>
      <c r="I82" s="17"/>
      <c r="J82" s="18"/>
      <c r="K82" s="19"/>
      <c r="L82" s="16"/>
      <c r="M82" s="17"/>
      <c r="N82" s="16"/>
      <c r="O82" s="17"/>
      <c r="P82" s="16"/>
      <c r="Q82" s="17"/>
      <c r="R82" s="16"/>
      <c r="S82" s="17"/>
      <c r="T82" s="16"/>
      <c r="U82" s="17"/>
      <c r="V82" s="43"/>
      <c r="W82" s="17"/>
      <c r="X82" s="16"/>
      <c r="Y82" s="17"/>
      <c r="Z82" s="45"/>
      <c r="AA82" s="46"/>
      <c r="AB82" s="19"/>
      <c r="AC82" s="19"/>
      <c r="AD82" s="19"/>
      <c r="AE82" s="19"/>
      <c r="AF82" s="19"/>
      <c r="AG82" s="19"/>
      <c r="AH82" s="19"/>
      <c r="AI82" s="19"/>
      <c r="AJ82" s="18"/>
      <c r="AK82" s="19"/>
      <c r="AL82" s="18"/>
      <c r="AM82" s="19"/>
      <c r="AN82" s="19"/>
      <c r="AO82" s="19"/>
      <c r="AP82" s="19"/>
      <c r="AQ82" s="19"/>
      <c r="AR82" s="19"/>
      <c r="AS82" s="19"/>
      <c r="AT82" s="21"/>
      <c r="AV82" s="94"/>
      <c r="AW82" s="100"/>
      <c r="AX82" s="94"/>
      <c r="AY82" s="100"/>
    </row>
    <row r="83" spans="1:51" s="26" customFormat="1" ht="15" customHeight="1" x14ac:dyDescent="0.25">
      <c r="A83" s="11">
        <v>10</v>
      </c>
      <c r="B83" s="99" t="s">
        <v>90</v>
      </c>
      <c r="C83" s="13" t="s">
        <v>91</v>
      </c>
      <c r="D83" s="14">
        <v>3826000</v>
      </c>
      <c r="E83" s="14">
        <f t="shared" si="3"/>
        <v>3826000</v>
      </c>
      <c r="F83" s="16"/>
      <c r="G83" s="17"/>
      <c r="H83" s="16"/>
      <c r="I83" s="17"/>
      <c r="J83" s="16"/>
      <c r="K83" s="17"/>
      <c r="L83" s="16"/>
      <c r="M83" s="17"/>
      <c r="N83" s="16"/>
      <c r="O83" s="17"/>
      <c r="P83" s="16"/>
      <c r="Q83" s="17"/>
      <c r="R83" s="16"/>
      <c r="S83" s="17"/>
      <c r="T83" s="16"/>
      <c r="U83" s="17"/>
      <c r="V83" s="20"/>
      <c r="W83" s="19"/>
      <c r="X83" s="18"/>
      <c r="Y83" s="19"/>
      <c r="Z83" s="18"/>
      <c r="AA83" s="19"/>
      <c r="AB83" s="19"/>
      <c r="AC83" s="19"/>
      <c r="AD83" s="19"/>
      <c r="AE83" s="19"/>
      <c r="AF83" s="19"/>
      <c r="AG83" s="19"/>
      <c r="AH83" s="19"/>
      <c r="AI83" s="19"/>
      <c r="AJ83" s="18"/>
      <c r="AK83" s="19"/>
      <c r="AL83" s="18"/>
      <c r="AM83" s="19"/>
      <c r="AN83" s="19"/>
      <c r="AO83" s="19"/>
      <c r="AP83" s="19"/>
      <c r="AQ83" s="19"/>
      <c r="AR83" s="19"/>
      <c r="AS83" s="19"/>
      <c r="AT83" s="21"/>
      <c r="AV83" s="94"/>
      <c r="AW83" s="100"/>
      <c r="AX83" s="94"/>
      <c r="AY83" s="100"/>
    </row>
    <row r="84" spans="1:51" s="26" customFormat="1" ht="15.75" x14ac:dyDescent="0.25">
      <c r="A84" s="11">
        <v>11</v>
      </c>
      <c r="B84" s="102" t="s">
        <v>92</v>
      </c>
      <c r="C84" s="13" t="s">
        <v>93</v>
      </c>
      <c r="D84" s="14">
        <v>59040</v>
      </c>
      <c r="E84" s="14">
        <f t="shared" si="3"/>
        <v>59040</v>
      </c>
      <c r="F84" s="16"/>
      <c r="G84" s="17"/>
      <c r="H84" s="16"/>
      <c r="I84" s="17"/>
      <c r="J84" s="16"/>
      <c r="K84" s="17"/>
      <c r="L84" s="16"/>
      <c r="M84" s="17"/>
      <c r="N84" s="16"/>
      <c r="O84" s="17"/>
      <c r="P84" s="16"/>
      <c r="Q84" s="17"/>
      <c r="R84" s="16"/>
      <c r="S84" s="17"/>
      <c r="T84" s="18"/>
      <c r="U84" s="19"/>
      <c r="V84" s="20"/>
      <c r="W84" s="19"/>
      <c r="X84" s="18"/>
      <c r="Y84" s="19"/>
      <c r="Z84" s="18"/>
      <c r="AA84" s="19"/>
      <c r="AB84" s="19"/>
      <c r="AC84" s="19"/>
      <c r="AD84" s="19"/>
      <c r="AE84" s="19"/>
      <c r="AF84" s="19"/>
      <c r="AG84" s="19"/>
      <c r="AH84" s="19"/>
      <c r="AI84" s="19"/>
      <c r="AJ84" s="18"/>
      <c r="AK84" s="19"/>
      <c r="AL84" s="18"/>
      <c r="AM84" s="19"/>
      <c r="AN84" s="19"/>
      <c r="AO84" s="19"/>
      <c r="AP84" s="19"/>
      <c r="AQ84" s="19"/>
      <c r="AR84" s="19"/>
      <c r="AS84" s="19"/>
      <c r="AT84" s="21"/>
      <c r="AV84" s="94"/>
      <c r="AW84" s="100"/>
      <c r="AX84" s="94"/>
      <c r="AY84" s="100"/>
    </row>
    <row r="85" spans="1:51" x14ac:dyDescent="0.25">
      <c r="A85" s="11">
        <v>12</v>
      </c>
      <c r="B85" s="103" t="s">
        <v>94</v>
      </c>
      <c r="C85" s="13"/>
      <c r="D85" s="14">
        <v>131000</v>
      </c>
      <c r="E85" s="14">
        <f t="shared" si="3"/>
        <v>131000</v>
      </c>
      <c r="F85" s="16"/>
      <c r="G85" s="17"/>
      <c r="H85" s="16"/>
      <c r="I85" s="17"/>
      <c r="J85" s="16"/>
      <c r="K85" s="17"/>
      <c r="L85" s="16"/>
      <c r="M85" s="17"/>
      <c r="N85" s="16"/>
      <c r="O85" s="17"/>
      <c r="P85" s="16"/>
      <c r="Q85" s="17"/>
      <c r="R85" s="16"/>
      <c r="S85" s="17"/>
      <c r="T85" s="16"/>
      <c r="U85" s="17"/>
      <c r="V85" s="43"/>
      <c r="W85" s="17"/>
      <c r="X85" s="16"/>
      <c r="Y85" s="17"/>
      <c r="Z85" s="16"/>
      <c r="AA85" s="17"/>
      <c r="AB85" s="17"/>
      <c r="AC85" s="17"/>
      <c r="AD85" s="17"/>
      <c r="AE85" s="17"/>
      <c r="AF85" s="17"/>
      <c r="AG85" s="17"/>
      <c r="AH85" s="17"/>
      <c r="AI85" s="17"/>
      <c r="AJ85" s="16"/>
      <c r="AK85" s="17"/>
      <c r="AL85" s="16"/>
      <c r="AM85" s="17"/>
      <c r="AN85" s="17"/>
      <c r="AO85" s="17"/>
      <c r="AP85" s="17"/>
      <c r="AQ85" s="17"/>
      <c r="AR85" s="17"/>
      <c r="AS85" s="17"/>
      <c r="AT85" s="28"/>
      <c r="AV85" s="94"/>
      <c r="AW85" s="95"/>
      <c r="AX85" s="94"/>
      <c r="AY85" s="95"/>
    </row>
    <row r="86" spans="1:51" x14ac:dyDescent="0.25">
      <c r="A86" s="11">
        <v>13</v>
      </c>
      <c r="B86" s="103" t="s">
        <v>95</v>
      </c>
      <c r="C86" s="13" t="s">
        <v>96</v>
      </c>
      <c r="D86" s="14">
        <v>160330</v>
      </c>
      <c r="E86" s="14">
        <f t="shared" si="3"/>
        <v>160330</v>
      </c>
      <c r="F86" s="16"/>
      <c r="G86" s="17"/>
      <c r="H86" s="16"/>
      <c r="I86" s="17"/>
      <c r="J86" s="16"/>
      <c r="K86" s="17"/>
      <c r="L86" s="16"/>
      <c r="M86" s="17"/>
      <c r="N86" s="16"/>
      <c r="O86" s="17"/>
      <c r="P86" s="16"/>
      <c r="Q86" s="17"/>
      <c r="R86" s="16"/>
      <c r="S86" s="17"/>
      <c r="T86" s="16"/>
      <c r="U86" s="17"/>
      <c r="V86" s="43"/>
      <c r="W86" s="17"/>
      <c r="X86" s="16"/>
      <c r="Y86" s="17"/>
      <c r="Z86" s="16"/>
      <c r="AA86" s="17"/>
      <c r="AB86" s="17"/>
      <c r="AC86" s="17"/>
      <c r="AD86" s="17"/>
      <c r="AE86" s="17"/>
      <c r="AF86" s="17"/>
      <c r="AG86" s="17"/>
      <c r="AH86" s="17"/>
      <c r="AI86" s="17"/>
      <c r="AJ86" s="16"/>
      <c r="AK86" s="17"/>
      <c r="AL86" s="16"/>
      <c r="AM86" s="17"/>
      <c r="AN86" s="17"/>
      <c r="AO86" s="17"/>
      <c r="AP86" s="17"/>
      <c r="AQ86" s="17"/>
      <c r="AR86" s="17"/>
      <c r="AS86" s="17"/>
      <c r="AT86" s="28"/>
      <c r="AV86" s="94"/>
      <c r="AW86" s="95"/>
      <c r="AX86" s="94"/>
      <c r="AY86" s="95"/>
    </row>
    <row r="87" spans="1:51" s="54" customFormat="1" x14ac:dyDescent="0.25">
      <c r="A87" s="11">
        <v>14</v>
      </c>
      <c r="B87" s="103" t="s">
        <v>97</v>
      </c>
      <c r="C87" s="13" t="s">
        <v>98</v>
      </c>
      <c r="D87" s="14">
        <v>243350</v>
      </c>
      <c r="E87" s="104">
        <f t="shared" si="3"/>
        <v>243350</v>
      </c>
      <c r="F87" s="51"/>
      <c r="G87" s="48"/>
      <c r="H87" s="51"/>
      <c r="I87" s="48"/>
      <c r="J87" s="51"/>
      <c r="K87" s="48"/>
      <c r="L87" s="51"/>
      <c r="M87" s="48"/>
      <c r="N87" s="51"/>
      <c r="O87" s="48"/>
      <c r="P87" s="51"/>
      <c r="Q87" s="48"/>
      <c r="R87" s="51"/>
      <c r="S87" s="48"/>
      <c r="T87" s="51"/>
      <c r="U87" s="48"/>
      <c r="V87" s="51"/>
      <c r="W87" s="48"/>
      <c r="X87" s="51"/>
      <c r="Y87" s="48"/>
      <c r="Z87" s="51"/>
      <c r="AA87" s="48"/>
      <c r="AB87" s="51"/>
      <c r="AC87" s="48"/>
      <c r="AD87" s="52"/>
      <c r="AE87" s="48"/>
      <c r="AF87" s="51"/>
      <c r="AG87" s="48"/>
      <c r="AH87" s="51"/>
      <c r="AI87" s="48"/>
      <c r="AJ87" s="51"/>
      <c r="AK87" s="48"/>
      <c r="AL87" s="51"/>
      <c r="AM87" s="48"/>
      <c r="AN87" s="48"/>
      <c r="AO87" s="48"/>
      <c r="AP87" s="48"/>
      <c r="AQ87" s="48"/>
      <c r="AR87" s="48"/>
      <c r="AS87" s="48"/>
      <c r="AT87" s="53"/>
      <c r="AV87" s="94"/>
      <c r="AW87" s="105"/>
      <c r="AX87" s="94"/>
      <c r="AY87" s="105"/>
    </row>
    <row r="88" spans="1:51" s="54" customFormat="1" ht="15.75" x14ac:dyDescent="0.25">
      <c r="A88" s="11">
        <v>15</v>
      </c>
      <c r="B88" s="102" t="s">
        <v>99</v>
      </c>
      <c r="C88" s="13"/>
      <c r="D88" s="14">
        <v>467400</v>
      </c>
      <c r="E88" s="14">
        <f t="shared" si="3"/>
        <v>467400</v>
      </c>
      <c r="F88" s="51"/>
      <c r="G88" s="48"/>
      <c r="H88" s="51"/>
      <c r="I88" s="48"/>
      <c r="J88" s="51"/>
      <c r="K88" s="48"/>
      <c r="L88" s="51"/>
      <c r="M88" s="48"/>
      <c r="N88" s="51"/>
      <c r="O88" s="48"/>
      <c r="P88" s="51"/>
      <c r="Q88" s="48"/>
      <c r="R88" s="51"/>
      <c r="S88" s="48"/>
      <c r="T88" s="51"/>
      <c r="U88" s="48"/>
      <c r="V88" s="52"/>
      <c r="W88" s="48"/>
      <c r="X88" s="51"/>
      <c r="Y88" s="48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51"/>
      <c r="AK88" s="48"/>
      <c r="AL88" s="51"/>
      <c r="AM88" s="48"/>
      <c r="AN88" s="48"/>
      <c r="AO88" s="48"/>
      <c r="AP88" s="48"/>
      <c r="AQ88" s="48"/>
      <c r="AR88" s="48"/>
      <c r="AS88" s="48"/>
      <c r="AT88" s="53"/>
      <c r="AV88" s="94"/>
      <c r="AW88" s="105"/>
      <c r="AX88" s="94"/>
      <c r="AY88" s="105"/>
    </row>
    <row r="89" spans="1:51" s="54" customFormat="1" ht="15.75" x14ac:dyDescent="0.25">
      <c r="A89" s="11">
        <v>16</v>
      </c>
      <c r="B89" s="102" t="s">
        <v>100</v>
      </c>
      <c r="C89" s="55" t="s">
        <v>101</v>
      </c>
      <c r="D89" s="14">
        <v>484130</v>
      </c>
      <c r="E89" s="14">
        <f t="shared" si="3"/>
        <v>484130</v>
      </c>
      <c r="F89" s="51"/>
      <c r="G89" s="48"/>
      <c r="H89" s="51"/>
      <c r="I89" s="48"/>
      <c r="J89" s="51"/>
      <c r="K89" s="48"/>
      <c r="L89" s="51"/>
      <c r="M89" s="48"/>
      <c r="N89" s="51"/>
      <c r="O89" s="48"/>
      <c r="P89" s="51"/>
      <c r="Q89" s="48"/>
      <c r="R89" s="51"/>
      <c r="S89" s="48"/>
      <c r="T89" s="51"/>
      <c r="U89" s="48"/>
      <c r="V89" s="52"/>
      <c r="W89" s="48"/>
      <c r="X89" s="51"/>
      <c r="Y89" s="48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51"/>
      <c r="AK89" s="48"/>
      <c r="AL89" s="51"/>
      <c r="AM89" s="48"/>
      <c r="AN89" s="48"/>
      <c r="AO89" s="48"/>
      <c r="AP89" s="48"/>
      <c r="AQ89" s="48"/>
      <c r="AR89" s="48"/>
      <c r="AS89" s="48"/>
      <c r="AT89" s="53"/>
      <c r="AV89" s="94"/>
      <c r="AW89" s="105"/>
      <c r="AX89" s="94"/>
      <c r="AY89" s="105"/>
    </row>
    <row r="90" spans="1:51" s="54" customFormat="1" x14ac:dyDescent="0.25">
      <c r="A90" s="11">
        <v>17</v>
      </c>
      <c r="B90" s="103" t="s">
        <v>102</v>
      </c>
      <c r="C90" s="55"/>
      <c r="D90" s="14">
        <v>0</v>
      </c>
      <c r="E90" s="14">
        <f t="shared" si="3"/>
        <v>0</v>
      </c>
      <c r="F90" s="51"/>
      <c r="G90" s="34"/>
      <c r="H90" s="51"/>
      <c r="I90" s="48"/>
      <c r="J90" s="51"/>
      <c r="K90" s="48"/>
      <c r="L90" s="51"/>
      <c r="M90" s="48"/>
      <c r="N90" s="51"/>
      <c r="O90" s="48"/>
      <c r="P90" s="51"/>
      <c r="Q90" s="48"/>
      <c r="R90" s="51"/>
      <c r="S90" s="48"/>
      <c r="T90" s="51"/>
      <c r="U90" s="48"/>
      <c r="V90" s="52"/>
      <c r="W90" s="48"/>
      <c r="X90" s="51"/>
      <c r="Y90" s="48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51"/>
      <c r="AK90" s="48"/>
      <c r="AL90" s="51"/>
      <c r="AM90" s="48"/>
      <c r="AN90" s="48"/>
      <c r="AO90" s="48"/>
      <c r="AP90" s="48"/>
      <c r="AQ90" s="48"/>
      <c r="AR90" s="48"/>
      <c r="AS90" s="48"/>
      <c r="AT90" s="53"/>
      <c r="AV90" s="94"/>
      <c r="AW90" s="105"/>
      <c r="AX90" s="94"/>
      <c r="AY90" s="105"/>
    </row>
    <row r="91" spans="1:51" s="54" customFormat="1" x14ac:dyDescent="0.25">
      <c r="A91" s="11">
        <v>18</v>
      </c>
      <c r="B91" s="103" t="s">
        <v>103</v>
      </c>
      <c r="C91" s="55"/>
      <c r="D91" s="14">
        <v>391000</v>
      </c>
      <c r="E91" s="14">
        <f t="shared" si="3"/>
        <v>391000</v>
      </c>
      <c r="F91" s="51"/>
      <c r="G91" s="48"/>
      <c r="H91" s="51"/>
      <c r="I91" s="48"/>
      <c r="J91" s="51"/>
      <c r="K91" s="48"/>
      <c r="L91" s="51"/>
      <c r="M91" s="48"/>
      <c r="N91" s="51"/>
      <c r="O91" s="48"/>
      <c r="P91" s="51"/>
      <c r="Q91" s="48"/>
      <c r="R91" s="51"/>
      <c r="S91" s="48"/>
      <c r="T91" s="51"/>
      <c r="U91" s="48"/>
      <c r="V91" s="52"/>
      <c r="W91" s="48"/>
      <c r="X91" s="51"/>
      <c r="Y91" s="48"/>
      <c r="Z91" s="51"/>
      <c r="AA91" s="48"/>
      <c r="AB91" s="51"/>
      <c r="AC91" s="48"/>
      <c r="AD91" s="51"/>
      <c r="AE91" s="48"/>
      <c r="AF91" s="51"/>
      <c r="AG91" s="48"/>
      <c r="AH91" s="51"/>
      <c r="AI91" s="48"/>
      <c r="AJ91" s="51"/>
      <c r="AK91" s="48"/>
      <c r="AL91" s="51"/>
      <c r="AM91" s="48"/>
      <c r="AN91" s="48"/>
      <c r="AO91" s="48"/>
      <c r="AP91" s="48"/>
      <c r="AQ91" s="48"/>
      <c r="AR91" s="48"/>
      <c r="AS91" s="48"/>
      <c r="AT91" s="53"/>
      <c r="AV91" s="94"/>
      <c r="AW91" s="105"/>
      <c r="AX91" s="94"/>
      <c r="AY91" s="105"/>
    </row>
    <row r="92" spans="1:51" s="54" customFormat="1" ht="15.75" thickBot="1" x14ac:dyDescent="0.3">
      <c r="A92" s="11">
        <v>19</v>
      </c>
      <c r="B92" s="106" t="s">
        <v>104</v>
      </c>
      <c r="C92" s="55"/>
      <c r="D92" s="14">
        <v>192160</v>
      </c>
      <c r="E92" s="14">
        <f t="shared" si="3"/>
        <v>192160</v>
      </c>
      <c r="F92" s="51"/>
      <c r="G92" s="48"/>
      <c r="H92" s="56"/>
      <c r="I92" s="57"/>
      <c r="J92" s="51"/>
      <c r="K92" s="48"/>
      <c r="L92" s="51"/>
      <c r="M92" s="48"/>
      <c r="N92" s="51"/>
      <c r="O92" s="48"/>
      <c r="P92" s="51"/>
      <c r="Q92" s="48"/>
      <c r="R92" s="51"/>
      <c r="S92" s="48"/>
      <c r="T92" s="51"/>
      <c r="U92" s="48"/>
      <c r="V92" s="52"/>
      <c r="W92" s="48"/>
      <c r="X92" s="51"/>
      <c r="Y92" s="48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51"/>
      <c r="AK92" s="48"/>
      <c r="AL92" s="51"/>
      <c r="AM92" s="48"/>
      <c r="AN92" s="48"/>
      <c r="AO92" s="48"/>
      <c r="AP92" s="48"/>
      <c r="AQ92" s="48"/>
      <c r="AR92" s="48"/>
      <c r="AS92" s="48"/>
      <c r="AT92" s="53"/>
      <c r="AV92" s="94"/>
      <c r="AW92" s="105"/>
      <c r="AX92" s="94"/>
      <c r="AY92" s="105"/>
    </row>
    <row r="93" spans="1:51" x14ac:dyDescent="0.25">
      <c r="A93" s="11">
        <v>20</v>
      </c>
      <c r="B93" s="107" t="s">
        <v>105</v>
      </c>
      <c r="C93" s="13"/>
      <c r="D93" s="14">
        <v>46750</v>
      </c>
      <c r="E93" s="15">
        <f t="shared" si="3"/>
        <v>46750</v>
      </c>
      <c r="F93" s="16"/>
      <c r="G93" s="17"/>
      <c r="H93" s="16"/>
      <c r="I93" s="17"/>
      <c r="J93" s="16"/>
      <c r="K93" s="17"/>
      <c r="L93" s="16"/>
      <c r="M93" s="17"/>
      <c r="N93" s="16"/>
      <c r="O93" s="17"/>
      <c r="P93" s="16"/>
      <c r="Q93" s="17"/>
      <c r="R93" s="16"/>
      <c r="S93" s="17"/>
      <c r="T93" s="16"/>
      <c r="U93" s="17"/>
      <c r="V93" s="43"/>
      <c r="W93" s="17"/>
      <c r="X93" s="16"/>
      <c r="Y93" s="17"/>
      <c r="Z93" s="16"/>
      <c r="AA93" s="17"/>
      <c r="AB93" s="17"/>
      <c r="AC93" s="17"/>
      <c r="AD93" s="17"/>
      <c r="AE93" s="17"/>
      <c r="AF93" s="17"/>
      <c r="AG93" s="17"/>
      <c r="AH93" s="17"/>
      <c r="AI93" s="17"/>
      <c r="AJ93" s="16"/>
      <c r="AK93" s="17"/>
      <c r="AL93" s="16"/>
      <c r="AM93" s="17"/>
      <c r="AN93" s="17"/>
      <c r="AO93" s="17"/>
      <c r="AP93" s="17"/>
      <c r="AQ93" s="17"/>
      <c r="AR93" s="17"/>
      <c r="AS93" s="17"/>
      <c r="AT93" s="28"/>
      <c r="AV93" s="94"/>
      <c r="AW93" s="95"/>
      <c r="AX93" s="94"/>
      <c r="AY93" s="95"/>
    </row>
    <row r="94" spans="1:51" ht="15.75" x14ac:dyDescent="0.25">
      <c r="A94" s="11">
        <v>21</v>
      </c>
      <c r="B94" s="108" t="s">
        <v>106</v>
      </c>
      <c r="C94" s="65" t="s">
        <v>107</v>
      </c>
      <c r="D94" s="14">
        <v>535050</v>
      </c>
      <c r="E94" s="15">
        <f t="shared" si="3"/>
        <v>535050</v>
      </c>
      <c r="F94" s="16"/>
      <c r="G94" s="34"/>
      <c r="H94" s="16"/>
      <c r="I94" s="17"/>
      <c r="J94" s="16"/>
      <c r="K94" s="17"/>
      <c r="L94" s="16"/>
      <c r="M94" s="17"/>
      <c r="N94" s="16"/>
      <c r="O94" s="17"/>
      <c r="P94" s="16"/>
      <c r="Q94" s="17"/>
      <c r="R94" s="16"/>
      <c r="S94" s="17"/>
      <c r="T94" s="16"/>
      <c r="U94" s="17"/>
      <c r="V94" s="43"/>
      <c r="W94" s="17"/>
      <c r="X94" s="16"/>
      <c r="Y94" s="17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6"/>
      <c r="AK94" s="17"/>
      <c r="AL94" s="16"/>
      <c r="AM94" s="17"/>
      <c r="AN94" s="17"/>
      <c r="AO94" s="17"/>
      <c r="AP94" s="17"/>
      <c r="AQ94" s="17"/>
      <c r="AR94" s="17"/>
      <c r="AS94" s="17"/>
      <c r="AT94" s="28"/>
      <c r="AV94" s="94"/>
      <c r="AW94" s="95"/>
      <c r="AX94" s="94"/>
      <c r="AY94" s="95"/>
    </row>
    <row r="95" spans="1:51" x14ac:dyDescent="0.25">
      <c r="A95" s="11">
        <v>22</v>
      </c>
      <c r="B95" s="109" t="s">
        <v>108</v>
      </c>
      <c r="C95" s="55" t="s">
        <v>109</v>
      </c>
      <c r="D95" s="14">
        <v>1785990</v>
      </c>
      <c r="E95" s="14">
        <f t="shared" si="3"/>
        <v>1785990</v>
      </c>
      <c r="F95" s="16"/>
      <c r="G95" s="17"/>
      <c r="H95" s="16"/>
      <c r="I95" s="17"/>
      <c r="J95" s="16"/>
      <c r="K95" s="17"/>
      <c r="L95" s="16"/>
      <c r="M95" s="17"/>
      <c r="N95" s="16"/>
      <c r="O95" s="17"/>
      <c r="P95" s="16"/>
      <c r="Q95" s="17"/>
      <c r="R95" s="16"/>
      <c r="S95" s="17"/>
      <c r="T95" s="16"/>
      <c r="U95" s="17"/>
      <c r="V95" s="16"/>
      <c r="W95" s="17"/>
      <c r="X95" s="16"/>
      <c r="Y95" s="17"/>
      <c r="Z95" s="66"/>
      <c r="AA95" s="67"/>
      <c r="AB95" s="16"/>
      <c r="AC95" s="17"/>
      <c r="AD95" s="16"/>
      <c r="AE95" s="17"/>
      <c r="AF95" s="16"/>
      <c r="AG95" s="17"/>
      <c r="AH95" s="68"/>
      <c r="AI95" s="17"/>
      <c r="AJ95" s="16"/>
      <c r="AK95" s="17"/>
      <c r="AL95" s="16"/>
      <c r="AM95" s="17"/>
      <c r="AN95" s="17"/>
      <c r="AO95" s="17"/>
      <c r="AP95" s="17"/>
      <c r="AQ95" s="17"/>
      <c r="AR95" s="17"/>
      <c r="AS95" s="17"/>
      <c r="AT95" s="69"/>
      <c r="AV95" s="94"/>
      <c r="AW95" s="95"/>
      <c r="AX95" s="94"/>
      <c r="AY95" s="95"/>
    </row>
    <row r="96" spans="1:51" x14ac:dyDescent="0.25">
      <c r="A96" s="11">
        <v>23</v>
      </c>
      <c r="B96" s="109" t="s">
        <v>110</v>
      </c>
      <c r="C96" s="13" t="s">
        <v>111</v>
      </c>
      <c r="D96" s="14">
        <v>85500</v>
      </c>
      <c r="E96" s="14">
        <f t="shared" si="3"/>
        <v>85500</v>
      </c>
      <c r="F96" s="16"/>
      <c r="G96" s="17"/>
      <c r="H96" s="16"/>
      <c r="I96" s="17"/>
      <c r="J96" s="16"/>
      <c r="K96" s="17"/>
      <c r="L96" s="16"/>
      <c r="M96" s="17"/>
      <c r="N96" s="16"/>
      <c r="O96" s="17"/>
      <c r="P96" s="16"/>
      <c r="Q96" s="17"/>
      <c r="R96" s="16"/>
      <c r="S96" s="17"/>
      <c r="T96" s="16"/>
      <c r="U96" s="17"/>
      <c r="V96" s="43"/>
      <c r="W96" s="17"/>
      <c r="X96" s="16"/>
      <c r="Y96" s="17"/>
      <c r="Z96" s="16"/>
      <c r="AA96" s="17"/>
      <c r="AB96" s="17"/>
      <c r="AC96" s="17"/>
      <c r="AD96" s="17"/>
      <c r="AE96" s="17"/>
      <c r="AF96" s="17"/>
      <c r="AG96" s="17"/>
      <c r="AH96" s="17"/>
      <c r="AI96" s="17"/>
      <c r="AJ96" s="16"/>
      <c r="AK96" s="17"/>
      <c r="AL96" s="16"/>
      <c r="AM96" s="17"/>
      <c r="AN96" s="17"/>
      <c r="AO96" s="17"/>
      <c r="AP96" s="17"/>
      <c r="AQ96" s="17"/>
      <c r="AR96" s="17"/>
      <c r="AS96" s="17"/>
      <c r="AT96" s="28"/>
      <c r="AV96" s="94"/>
      <c r="AW96" s="95"/>
      <c r="AX96" s="94"/>
      <c r="AY96" s="95"/>
    </row>
    <row r="97" spans="1:51" ht="15.75" x14ac:dyDescent="0.25">
      <c r="A97" s="11">
        <v>24</v>
      </c>
      <c r="B97" s="108" t="s">
        <v>112</v>
      </c>
      <c r="C97" s="110"/>
      <c r="D97" s="14">
        <v>32500</v>
      </c>
      <c r="E97" s="14">
        <f t="shared" si="3"/>
        <v>32500</v>
      </c>
      <c r="F97" s="16"/>
      <c r="G97" s="17"/>
      <c r="H97" s="16"/>
      <c r="I97" s="17"/>
      <c r="J97" s="16"/>
      <c r="K97" s="17"/>
      <c r="L97" s="16"/>
      <c r="M97" s="17"/>
      <c r="N97" s="16"/>
      <c r="O97" s="17"/>
      <c r="P97" s="16"/>
      <c r="Q97" s="17"/>
      <c r="R97" s="16"/>
      <c r="S97" s="17"/>
      <c r="T97" s="16"/>
      <c r="U97" s="17"/>
      <c r="V97" s="43"/>
      <c r="W97" s="17"/>
      <c r="X97" s="16"/>
      <c r="Y97" s="17"/>
      <c r="Z97" s="16"/>
      <c r="AA97" s="17"/>
      <c r="AB97" s="17"/>
      <c r="AC97" s="17"/>
      <c r="AD97" s="17"/>
      <c r="AE97" s="17"/>
      <c r="AF97" s="17"/>
      <c r="AG97" s="17"/>
      <c r="AH97" s="17"/>
      <c r="AI97" s="17"/>
      <c r="AJ97" s="16"/>
      <c r="AK97" s="17"/>
      <c r="AL97" s="16"/>
      <c r="AM97" s="17"/>
      <c r="AN97" s="17"/>
      <c r="AO97" s="17"/>
      <c r="AP97" s="17"/>
      <c r="AQ97" s="17"/>
      <c r="AR97" s="17"/>
      <c r="AS97" s="17"/>
      <c r="AT97" s="28"/>
      <c r="AV97" s="94"/>
      <c r="AW97" s="95"/>
      <c r="AX97" s="94"/>
      <c r="AY97" s="95"/>
    </row>
    <row r="98" spans="1:51" x14ac:dyDescent="0.25">
      <c r="A98" s="11">
        <v>25</v>
      </c>
      <c r="B98" s="109" t="s">
        <v>113</v>
      </c>
      <c r="C98" s="13"/>
      <c r="D98" s="14">
        <v>464860</v>
      </c>
      <c r="E98" s="14">
        <f t="shared" si="3"/>
        <v>464860</v>
      </c>
      <c r="F98" s="16"/>
      <c r="G98" s="17"/>
      <c r="H98" s="16"/>
      <c r="I98" s="34"/>
      <c r="J98" s="16"/>
      <c r="K98" s="17"/>
      <c r="L98" s="16"/>
      <c r="M98" s="17"/>
      <c r="N98" s="16"/>
      <c r="O98" s="17"/>
      <c r="P98" s="16"/>
      <c r="Q98" s="17"/>
      <c r="R98" s="16"/>
      <c r="S98" s="17"/>
      <c r="T98" s="16"/>
      <c r="U98" s="17"/>
      <c r="V98" s="43"/>
      <c r="W98" s="17"/>
      <c r="X98" s="16"/>
      <c r="Y98" s="17"/>
      <c r="Z98" s="16"/>
      <c r="AA98" s="17"/>
      <c r="AB98" s="16"/>
      <c r="AC98" s="17"/>
      <c r="AD98" s="16"/>
      <c r="AE98" s="17"/>
      <c r="AF98" s="16"/>
      <c r="AG98" s="17"/>
      <c r="AH98" s="16"/>
      <c r="AI98" s="17"/>
      <c r="AJ98" s="16"/>
      <c r="AK98" s="17"/>
      <c r="AL98" s="16"/>
      <c r="AM98" s="17"/>
      <c r="AN98" s="17"/>
      <c r="AO98" s="17"/>
      <c r="AP98" s="17"/>
      <c r="AQ98" s="17"/>
      <c r="AR98" s="17"/>
      <c r="AS98" s="17"/>
      <c r="AT98" s="28"/>
      <c r="AV98" s="94"/>
      <c r="AW98" s="95"/>
      <c r="AX98" s="94"/>
      <c r="AY98" s="95"/>
    </row>
    <row r="99" spans="1:51" ht="15.75" x14ac:dyDescent="0.25">
      <c r="A99" s="11">
        <v>26</v>
      </c>
      <c r="B99" s="111" t="s">
        <v>114</v>
      </c>
      <c r="C99" s="13" t="s">
        <v>115</v>
      </c>
      <c r="D99" s="14">
        <v>435800</v>
      </c>
      <c r="E99" s="14">
        <f t="shared" si="3"/>
        <v>435800</v>
      </c>
      <c r="F99" s="16"/>
      <c r="G99" s="17"/>
      <c r="H99" s="16"/>
      <c r="I99" s="17"/>
      <c r="J99" s="16"/>
      <c r="K99" s="17"/>
      <c r="L99" s="16"/>
      <c r="M99" s="17"/>
      <c r="N99" s="16"/>
      <c r="O99" s="17"/>
      <c r="P99" s="16"/>
      <c r="Q99" s="17"/>
      <c r="R99" s="16"/>
      <c r="S99" s="17"/>
      <c r="T99" s="16"/>
      <c r="U99" s="17"/>
      <c r="V99" s="43"/>
      <c r="W99" s="17"/>
      <c r="X99" s="16"/>
      <c r="Y99" s="17"/>
      <c r="Z99" s="16"/>
      <c r="AA99" s="17"/>
      <c r="AB99" s="17"/>
      <c r="AC99" s="17"/>
      <c r="AD99" s="17"/>
      <c r="AE99" s="17"/>
      <c r="AF99" s="17"/>
      <c r="AG99" s="17"/>
      <c r="AH99" s="17"/>
      <c r="AI99" s="17"/>
      <c r="AJ99" s="16"/>
      <c r="AK99" s="17"/>
      <c r="AL99" s="16"/>
      <c r="AM99" s="17"/>
      <c r="AN99" s="17"/>
      <c r="AO99" s="17"/>
      <c r="AP99" s="17"/>
      <c r="AQ99" s="17"/>
      <c r="AR99" s="17"/>
      <c r="AS99" s="17"/>
      <c r="AT99" s="28"/>
      <c r="AV99" s="94"/>
      <c r="AW99" s="95"/>
      <c r="AX99" s="94"/>
      <c r="AY99" s="95"/>
    </row>
    <row r="100" spans="1:51" x14ac:dyDescent="0.25">
      <c r="A100" s="11">
        <v>27</v>
      </c>
      <c r="B100" s="109" t="s">
        <v>116</v>
      </c>
      <c r="C100" s="13"/>
      <c r="D100" s="14">
        <v>7400</v>
      </c>
      <c r="E100" s="14">
        <f t="shared" si="3"/>
        <v>7400</v>
      </c>
      <c r="F100" s="16"/>
      <c r="G100" s="17"/>
      <c r="H100" s="16"/>
      <c r="I100" s="17"/>
      <c r="J100" s="16"/>
      <c r="K100" s="17"/>
      <c r="L100" s="16"/>
      <c r="M100" s="17"/>
      <c r="N100" s="16"/>
      <c r="O100" s="17"/>
      <c r="P100" s="16"/>
      <c r="Q100" s="17"/>
      <c r="R100" s="16"/>
      <c r="S100" s="17"/>
      <c r="T100" s="16"/>
      <c r="U100" s="17"/>
      <c r="V100" s="43"/>
      <c r="W100" s="17"/>
      <c r="X100" s="16"/>
      <c r="Y100" s="17"/>
      <c r="Z100" s="16"/>
      <c r="AA100" s="17"/>
      <c r="AB100" s="17"/>
      <c r="AC100" s="17"/>
      <c r="AD100" s="17"/>
      <c r="AE100" s="17"/>
      <c r="AF100" s="17"/>
      <c r="AG100" s="17"/>
      <c r="AH100" s="17"/>
      <c r="AI100" s="17"/>
      <c r="AJ100" s="16"/>
      <c r="AK100" s="17"/>
      <c r="AL100" s="16"/>
      <c r="AM100" s="17"/>
      <c r="AN100" s="17"/>
      <c r="AO100" s="17"/>
      <c r="AP100" s="17"/>
      <c r="AQ100" s="17"/>
      <c r="AR100" s="17"/>
      <c r="AS100" s="17"/>
      <c r="AT100" s="28"/>
      <c r="AV100" s="94"/>
      <c r="AW100" s="95"/>
      <c r="AX100" s="94"/>
      <c r="AY100" s="95"/>
    </row>
    <row r="101" spans="1:51" x14ac:dyDescent="0.25">
      <c r="A101" s="11">
        <v>28</v>
      </c>
      <c r="B101" s="109" t="s">
        <v>117</v>
      </c>
      <c r="C101" s="13"/>
      <c r="D101" s="14">
        <v>64340</v>
      </c>
      <c r="E101" s="14">
        <f t="shared" si="3"/>
        <v>64340</v>
      </c>
      <c r="F101" s="16"/>
      <c r="G101" s="17"/>
      <c r="H101" s="16"/>
      <c r="I101" s="17"/>
      <c r="J101" s="16"/>
      <c r="K101" s="17"/>
      <c r="L101" s="16"/>
      <c r="M101" s="17"/>
      <c r="N101" s="16"/>
      <c r="O101" s="17"/>
      <c r="P101" s="16"/>
      <c r="Q101" s="17"/>
      <c r="R101" s="16"/>
      <c r="S101" s="17"/>
      <c r="T101" s="16"/>
      <c r="U101" s="17"/>
      <c r="V101" s="43"/>
      <c r="W101" s="17"/>
      <c r="X101" s="16"/>
      <c r="Y101" s="17"/>
      <c r="Z101" s="16"/>
      <c r="AA101" s="17"/>
      <c r="AB101" s="17"/>
      <c r="AC101" s="17"/>
      <c r="AD101" s="17"/>
      <c r="AE101" s="17"/>
      <c r="AF101" s="17"/>
      <c r="AG101" s="17"/>
      <c r="AH101" s="17"/>
      <c r="AI101" s="17"/>
      <c r="AJ101" s="16"/>
      <c r="AK101" s="17"/>
      <c r="AL101" s="16"/>
      <c r="AM101" s="17"/>
      <c r="AN101" s="17"/>
      <c r="AO101" s="17"/>
      <c r="AP101" s="17"/>
      <c r="AQ101" s="17"/>
      <c r="AR101" s="17"/>
      <c r="AS101" s="17"/>
      <c r="AT101" s="28"/>
      <c r="AV101" s="94"/>
      <c r="AW101" s="95"/>
      <c r="AX101" s="94"/>
      <c r="AY101" s="95"/>
    </row>
    <row r="102" spans="1:51" x14ac:dyDescent="0.25">
      <c r="A102" s="11">
        <v>29</v>
      </c>
      <c r="B102" s="109" t="s">
        <v>118</v>
      </c>
      <c r="C102" s="13"/>
      <c r="D102" s="14">
        <v>347000</v>
      </c>
      <c r="E102" s="14">
        <f t="shared" si="3"/>
        <v>347000</v>
      </c>
      <c r="F102" s="16"/>
      <c r="G102" s="17"/>
      <c r="H102" s="16"/>
      <c r="I102" s="17"/>
      <c r="J102" s="16"/>
      <c r="K102" s="17"/>
      <c r="L102" s="16"/>
      <c r="M102" s="17"/>
      <c r="N102" s="16"/>
      <c r="O102" s="17"/>
      <c r="P102" s="16"/>
      <c r="Q102" s="17"/>
      <c r="R102" s="16"/>
      <c r="S102" s="17"/>
      <c r="T102" s="16"/>
      <c r="U102" s="17"/>
      <c r="V102" s="43"/>
      <c r="W102" s="17"/>
      <c r="X102" s="16"/>
      <c r="Y102" s="17"/>
      <c r="Z102" s="16"/>
      <c r="AA102" s="17"/>
      <c r="AB102" s="17"/>
      <c r="AC102" s="17"/>
      <c r="AD102" s="17"/>
      <c r="AE102" s="17"/>
      <c r="AF102" s="17"/>
      <c r="AG102" s="17"/>
      <c r="AH102" s="17"/>
      <c r="AI102" s="17"/>
      <c r="AJ102" s="16"/>
      <c r="AK102" s="17"/>
      <c r="AL102" s="16"/>
      <c r="AM102" s="17"/>
      <c r="AN102" s="17"/>
      <c r="AO102" s="17"/>
      <c r="AP102" s="17"/>
      <c r="AQ102" s="17"/>
      <c r="AR102" s="17"/>
      <c r="AS102" s="17"/>
      <c r="AT102" s="28"/>
      <c r="AV102" s="94"/>
      <c r="AW102" s="95"/>
      <c r="AX102" s="94"/>
      <c r="AY102" s="95"/>
    </row>
    <row r="103" spans="1:51" s="26" customFormat="1" x14ac:dyDescent="0.25">
      <c r="A103" s="11">
        <v>30</v>
      </c>
      <c r="B103" s="109" t="s">
        <v>119</v>
      </c>
      <c r="C103" s="13" t="s">
        <v>120</v>
      </c>
      <c r="D103" s="14">
        <v>1786600</v>
      </c>
      <c r="E103" s="14">
        <f t="shared" si="3"/>
        <v>2286600</v>
      </c>
      <c r="F103" s="16">
        <v>42800</v>
      </c>
      <c r="G103" s="34">
        <v>500000</v>
      </c>
      <c r="H103" s="66"/>
      <c r="I103" s="67"/>
      <c r="J103" s="16"/>
      <c r="K103" s="17"/>
      <c r="L103" s="16"/>
      <c r="M103" s="17"/>
      <c r="N103" s="16"/>
      <c r="O103" s="17"/>
      <c r="P103" s="16"/>
      <c r="Q103" s="17"/>
      <c r="R103" s="16"/>
      <c r="S103" s="17"/>
      <c r="T103" s="18"/>
      <c r="U103" s="19"/>
      <c r="V103" s="20"/>
      <c r="W103" s="19"/>
      <c r="X103" s="18"/>
      <c r="Y103" s="19"/>
      <c r="Z103" s="18"/>
      <c r="AA103" s="19"/>
      <c r="AB103" s="19"/>
      <c r="AC103" s="19"/>
      <c r="AD103" s="19"/>
      <c r="AE103" s="19"/>
      <c r="AF103" s="19"/>
      <c r="AG103" s="19"/>
      <c r="AH103" s="19"/>
      <c r="AI103" s="19"/>
      <c r="AJ103" s="18"/>
      <c r="AK103" s="19"/>
      <c r="AL103" s="18"/>
      <c r="AM103" s="19"/>
      <c r="AN103" s="19"/>
      <c r="AO103" s="19"/>
      <c r="AP103" s="19"/>
      <c r="AQ103" s="19"/>
      <c r="AR103" s="19"/>
      <c r="AS103" s="19"/>
      <c r="AT103" s="21"/>
      <c r="AV103" s="94"/>
      <c r="AW103" s="100"/>
      <c r="AX103" s="94"/>
      <c r="AY103" s="100"/>
    </row>
    <row r="104" spans="1:51" ht="15.75" x14ac:dyDescent="0.25">
      <c r="A104" s="11">
        <v>31</v>
      </c>
      <c r="B104" s="108" t="s">
        <v>121</v>
      </c>
      <c r="C104" s="13" t="s">
        <v>122</v>
      </c>
      <c r="D104" s="14">
        <v>0</v>
      </c>
      <c r="E104" s="14">
        <f t="shared" si="3"/>
        <v>0</v>
      </c>
      <c r="F104" s="16"/>
      <c r="G104" s="17"/>
      <c r="H104" s="16"/>
      <c r="I104" s="17"/>
      <c r="J104" s="16"/>
      <c r="K104" s="17"/>
      <c r="L104" s="16"/>
      <c r="M104" s="17"/>
      <c r="N104" s="16"/>
      <c r="O104" s="17"/>
      <c r="P104" s="16"/>
      <c r="Q104" s="17"/>
      <c r="R104" s="16"/>
      <c r="S104" s="17"/>
      <c r="T104" s="16"/>
      <c r="U104" s="17"/>
      <c r="V104" s="43"/>
      <c r="W104" s="17"/>
      <c r="X104" s="16"/>
      <c r="Y104" s="17"/>
      <c r="Z104" s="16"/>
      <c r="AA104" s="17"/>
      <c r="AB104" s="17"/>
      <c r="AC104" s="17"/>
      <c r="AD104" s="17"/>
      <c r="AE104" s="17"/>
      <c r="AF104" s="17"/>
      <c r="AG104" s="17"/>
      <c r="AH104" s="17"/>
      <c r="AI104" s="17"/>
      <c r="AJ104" s="16"/>
      <c r="AK104" s="17"/>
      <c r="AL104" s="16"/>
      <c r="AM104" s="17"/>
      <c r="AN104" s="17"/>
      <c r="AO104" s="17"/>
      <c r="AP104" s="17"/>
      <c r="AQ104" s="17"/>
      <c r="AR104" s="17"/>
      <c r="AS104" s="17"/>
      <c r="AT104" s="28"/>
      <c r="AV104" s="94"/>
      <c r="AW104" s="95"/>
      <c r="AX104" s="94"/>
      <c r="AY104" s="95"/>
    </row>
    <row r="105" spans="1:51" ht="15.75" x14ac:dyDescent="0.25">
      <c r="A105" s="11">
        <v>32</v>
      </c>
      <c r="B105" s="108" t="s">
        <v>123</v>
      </c>
      <c r="C105" s="13" t="s">
        <v>124</v>
      </c>
      <c r="D105" s="14">
        <v>547100</v>
      </c>
      <c r="E105" s="14">
        <f t="shared" si="3"/>
        <v>547100</v>
      </c>
      <c r="F105" s="16"/>
      <c r="G105" s="17"/>
      <c r="H105" s="16"/>
      <c r="I105" s="17"/>
      <c r="J105" s="16"/>
      <c r="K105" s="17"/>
      <c r="L105" s="16"/>
      <c r="M105" s="17"/>
      <c r="N105" s="16"/>
      <c r="O105" s="17"/>
      <c r="P105" s="16"/>
      <c r="Q105" s="17"/>
      <c r="R105" s="16"/>
      <c r="S105" s="17"/>
      <c r="T105" s="16"/>
      <c r="U105" s="17"/>
      <c r="V105" s="43"/>
      <c r="W105" s="17"/>
      <c r="X105" s="16"/>
      <c r="Y105" s="17"/>
      <c r="Z105" s="16"/>
      <c r="AA105" s="17"/>
      <c r="AB105" s="17"/>
      <c r="AC105" s="17"/>
      <c r="AD105" s="17"/>
      <c r="AE105" s="17"/>
      <c r="AF105" s="17"/>
      <c r="AG105" s="17"/>
      <c r="AH105" s="17"/>
      <c r="AI105" s="17"/>
      <c r="AJ105" s="16"/>
      <c r="AK105" s="17"/>
      <c r="AL105" s="16"/>
      <c r="AM105" s="17"/>
      <c r="AN105" s="17"/>
      <c r="AO105" s="17"/>
      <c r="AP105" s="17"/>
      <c r="AQ105" s="17"/>
      <c r="AR105" s="17"/>
      <c r="AS105" s="17"/>
      <c r="AT105" s="28"/>
      <c r="AV105" s="94"/>
      <c r="AW105" s="95"/>
      <c r="AX105" s="94"/>
      <c r="AY105" s="95"/>
    </row>
    <row r="106" spans="1:51" x14ac:dyDescent="0.25">
      <c r="A106" s="11">
        <v>33</v>
      </c>
      <c r="B106" s="109" t="s">
        <v>125</v>
      </c>
      <c r="C106" s="73"/>
      <c r="D106" s="14">
        <v>20100</v>
      </c>
      <c r="E106" s="14">
        <f t="shared" si="3"/>
        <v>20100</v>
      </c>
      <c r="F106" s="16"/>
      <c r="G106" s="17"/>
      <c r="H106" s="16"/>
      <c r="I106" s="17"/>
      <c r="J106" s="16"/>
      <c r="K106" s="17"/>
      <c r="L106" s="16"/>
      <c r="M106" s="17"/>
      <c r="N106" s="16"/>
      <c r="O106" s="17"/>
      <c r="P106" s="16"/>
      <c r="Q106" s="17"/>
      <c r="R106" s="16"/>
      <c r="S106" s="17"/>
      <c r="T106" s="16"/>
      <c r="U106" s="17"/>
      <c r="V106" s="43"/>
      <c r="W106" s="17"/>
      <c r="X106" s="16"/>
      <c r="Y106" s="17"/>
      <c r="Z106" s="16"/>
      <c r="AA106" s="17"/>
      <c r="AB106" s="17"/>
      <c r="AC106" s="17"/>
      <c r="AD106" s="17"/>
      <c r="AE106" s="17"/>
      <c r="AF106" s="17"/>
      <c r="AG106" s="17"/>
      <c r="AH106" s="17"/>
      <c r="AI106" s="17"/>
      <c r="AJ106" s="16"/>
      <c r="AK106" s="17"/>
      <c r="AL106" s="16"/>
      <c r="AM106" s="17"/>
      <c r="AN106" s="17"/>
      <c r="AO106" s="17"/>
      <c r="AP106" s="17"/>
      <c r="AQ106" s="17"/>
      <c r="AR106" s="17"/>
      <c r="AS106" s="17"/>
      <c r="AT106" s="28"/>
      <c r="AV106" s="94"/>
      <c r="AW106" s="95"/>
      <c r="AX106" s="94"/>
      <c r="AY106" s="95"/>
    </row>
    <row r="107" spans="1:51" ht="15.75" x14ac:dyDescent="0.25">
      <c r="A107" s="11">
        <v>34</v>
      </c>
      <c r="B107" s="111" t="s">
        <v>126</v>
      </c>
      <c r="C107" s="74"/>
      <c r="D107" s="14">
        <v>7000</v>
      </c>
      <c r="E107" s="15">
        <f t="shared" si="3"/>
        <v>7000</v>
      </c>
      <c r="F107" s="16"/>
      <c r="G107" s="17"/>
      <c r="H107" s="16"/>
      <c r="I107" s="17"/>
      <c r="J107" s="16"/>
      <c r="K107" s="17"/>
      <c r="L107" s="16"/>
      <c r="M107" s="17"/>
      <c r="N107" s="16"/>
      <c r="O107" s="17"/>
      <c r="P107" s="16"/>
      <c r="Q107" s="17"/>
      <c r="R107" s="16"/>
      <c r="S107" s="17"/>
      <c r="T107" s="16"/>
      <c r="U107" s="17"/>
      <c r="V107" s="43"/>
      <c r="W107" s="17"/>
      <c r="X107" s="16"/>
      <c r="Y107" s="17"/>
      <c r="Z107" s="16"/>
      <c r="AA107" s="17"/>
      <c r="AB107" s="17"/>
      <c r="AC107" s="17"/>
      <c r="AD107" s="17"/>
      <c r="AE107" s="17"/>
      <c r="AF107" s="17"/>
      <c r="AG107" s="17"/>
      <c r="AH107" s="17"/>
      <c r="AI107" s="17"/>
      <c r="AJ107" s="16"/>
      <c r="AK107" s="17"/>
      <c r="AL107" s="16"/>
      <c r="AM107" s="17"/>
      <c r="AN107" s="17"/>
      <c r="AO107" s="17"/>
      <c r="AP107" s="17"/>
      <c r="AQ107" s="17"/>
      <c r="AR107" s="17"/>
      <c r="AS107" s="17"/>
      <c r="AT107" s="28"/>
      <c r="AV107" s="94"/>
      <c r="AW107" s="95"/>
      <c r="AX107" s="94"/>
      <c r="AY107" s="95"/>
    </row>
    <row r="108" spans="1:51" ht="15.75" x14ac:dyDescent="0.25">
      <c r="A108" s="11">
        <v>35</v>
      </c>
      <c r="B108" s="108" t="s">
        <v>127</v>
      </c>
      <c r="C108" s="112" t="s">
        <v>128</v>
      </c>
      <c r="D108" s="14">
        <v>70000</v>
      </c>
      <c r="E108" s="15">
        <f t="shared" si="3"/>
        <v>70000</v>
      </c>
      <c r="F108" s="16"/>
      <c r="G108" s="17"/>
      <c r="H108" s="16"/>
      <c r="I108" s="17"/>
      <c r="J108" s="16"/>
      <c r="K108" s="17"/>
      <c r="L108" s="16"/>
      <c r="M108" s="17"/>
      <c r="N108" s="16"/>
      <c r="O108" s="17"/>
      <c r="P108" s="16"/>
      <c r="Q108" s="17"/>
      <c r="R108" s="16"/>
      <c r="S108" s="17"/>
      <c r="T108" s="16"/>
      <c r="U108" s="17"/>
      <c r="V108" s="43"/>
      <c r="W108" s="17"/>
      <c r="X108" s="16"/>
      <c r="Y108" s="17"/>
      <c r="Z108" s="16"/>
      <c r="AA108" s="17"/>
      <c r="AB108" s="17"/>
      <c r="AC108" s="17"/>
      <c r="AD108" s="17"/>
      <c r="AE108" s="17"/>
      <c r="AF108" s="17"/>
      <c r="AG108" s="17"/>
      <c r="AH108" s="17"/>
      <c r="AI108" s="17"/>
      <c r="AJ108" s="16"/>
      <c r="AK108" s="17"/>
      <c r="AL108" s="16"/>
      <c r="AM108" s="17"/>
      <c r="AN108" s="17"/>
      <c r="AO108" s="17"/>
      <c r="AP108" s="17"/>
      <c r="AQ108" s="17"/>
      <c r="AR108" s="17"/>
      <c r="AS108" s="17"/>
      <c r="AT108" s="28"/>
      <c r="AV108" s="94"/>
      <c r="AW108" s="95"/>
      <c r="AX108" s="94"/>
      <c r="AY108" s="95"/>
    </row>
    <row r="109" spans="1:51" ht="15.75" x14ac:dyDescent="0.25">
      <c r="A109" s="11">
        <v>36</v>
      </c>
      <c r="B109" s="108" t="s">
        <v>129</v>
      </c>
      <c r="C109" s="55" t="s">
        <v>130</v>
      </c>
      <c r="D109" s="14">
        <v>200</v>
      </c>
      <c r="E109" s="15">
        <f t="shared" si="3"/>
        <v>200</v>
      </c>
      <c r="F109" s="16"/>
      <c r="G109" s="17"/>
      <c r="H109" s="16"/>
      <c r="I109" s="17"/>
      <c r="J109" s="16"/>
      <c r="K109" s="17"/>
      <c r="L109" s="16"/>
      <c r="M109" s="17"/>
      <c r="N109" s="16"/>
      <c r="O109" s="17"/>
      <c r="P109" s="16"/>
      <c r="Q109" s="17"/>
      <c r="R109" s="16"/>
      <c r="S109" s="17"/>
      <c r="T109" s="16"/>
      <c r="U109" s="17"/>
      <c r="V109" s="43"/>
      <c r="W109" s="17"/>
      <c r="X109" s="16"/>
      <c r="Y109" s="17"/>
      <c r="Z109" s="16"/>
      <c r="AA109" s="17"/>
      <c r="AB109" s="17"/>
      <c r="AC109" s="17"/>
      <c r="AD109" s="17"/>
      <c r="AE109" s="17"/>
      <c r="AF109" s="17"/>
      <c r="AG109" s="17"/>
      <c r="AH109" s="17"/>
      <c r="AI109" s="17"/>
      <c r="AJ109" s="16"/>
      <c r="AK109" s="17"/>
      <c r="AL109" s="16"/>
      <c r="AM109" s="17"/>
      <c r="AN109" s="17"/>
      <c r="AO109" s="17"/>
      <c r="AP109" s="17"/>
      <c r="AQ109" s="17"/>
      <c r="AR109" s="17"/>
      <c r="AS109" s="17"/>
      <c r="AT109" s="28"/>
      <c r="AV109" s="94"/>
      <c r="AW109" s="95"/>
      <c r="AX109" s="94"/>
      <c r="AY109" s="95"/>
    </row>
    <row r="110" spans="1:51" x14ac:dyDescent="0.25">
      <c r="A110" s="11">
        <v>37</v>
      </c>
      <c r="B110" s="109" t="s">
        <v>131</v>
      </c>
      <c r="C110" s="13" t="s">
        <v>132</v>
      </c>
      <c r="D110" s="14">
        <v>81450</v>
      </c>
      <c r="E110" s="15">
        <f t="shared" si="3"/>
        <v>81450</v>
      </c>
      <c r="F110" s="16"/>
      <c r="G110" s="34"/>
      <c r="H110" s="16"/>
      <c r="I110" s="34"/>
      <c r="J110" s="16"/>
      <c r="K110" s="17"/>
      <c r="L110" s="16"/>
      <c r="M110" s="17"/>
      <c r="N110" s="16"/>
      <c r="O110" s="17"/>
      <c r="P110" s="16"/>
      <c r="Q110" s="17"/>
      <c r="R110" s="16"/>
      <c r="S110" s="17"/>
      <c r="T110" s="16"/>
      <c r="U110" s="17"/>
      <c r="V110" s="43"/>
      <c r="W110" s="17"/>
      <c r="X110" s="16"/>
      <c r="Y110" s="17"/>
      <c r="Z110" s="16"/>
      <c r="AA110" s="17"/>
      <c r="AB110" s="17"/>
      <c r="AC110" s="17"/>
      <c r="AD110" s="17"/>
      <c r="AE110" s="17"/>
      <c r="AF110" s="17"/>
      <c r="AG110" s="17"/>
      <c r="AH110" s="17"/>
      <c r="AI110" s="17"/>
      <c r="AJ110" s="16"/>
      <c r="AK110" s="17"/>
      <c r="AL110" s="16"/>
      <c r="AM110" s="17"/>
      <c r="AN110" s="17"/>
      <c r="AO110" s="17"/>
      <c r="AP110" s="17"/>
      <c r="AQ110" s="17"/>
      <c r="AR110" s="17"/>
      <c r="AS110" s="17"/>
      <c r="AT110" s="28"/>
      <c r="AV110" s="94"/>
      <c r="AW110" s="95"/>
      <c r="AX110" s="94"/>
      <c r="AY110" s="95"/>
    </row>
    <row r="111" spans="1:51" x14ac:dyDescent="0.25">
      <c r="A111" s="11">
        <v>38</v>
      </c>
      <c r="B111" s="109" t="s">
        <v>133</v>
      </c>
      <c r="C111" s="44"/>
      <c r="D111" s="14">
        <v>112150</v>
      </c>
      <c r="E111" s="15">
        <f t="shared" si="3"/>
        <v>112150</v>
      </c>
      <c r="F111" s="16"/>
      <c r="G111" s="34"/>
      <c r="H111" s="16"/>
      <c r="I111" s="17"/>
      <c r="J111" s="16"/>
      <c r="K111" s="17"/>
      <c r="L111" s="16"/>
      <c r="M111" s="17"/>
      <c r="N111" s="16"/>
      <c r="O111" s="17"/>
      <c r="P111" s="16"/>
      <c r="Q111" s="17"/>
      <c r="R111" s="16"/>
      <c r="S111" s="17"/>
      <c r="T111" s="16"/>
      <c r="U111" s="17"/>
      <c r="V111" s="43"/>
      <c r="W111" s="17"/>
      <c r="X111" s="16"/>
      <c r="Y111" s="17"/>
      <c r="Z111" s="16"/>
      <c r="AA111" s="17"/>
      <c r="AB111" s="17"/>
      <c r="AC111" s="17"/>
      <c r="AD111" s="17"/>
      <c r="AE111" s="17"/>
      <c r="AF111" s="17"/>
      <c r="AG111" s="17"/>
      <c r="AH111" s="17"/>
      <c r="AI111" s="17"/>
      <c r="AJ111" s="16"/>
      <c r="AK111" s="17"/>
      <c r="AL111" s="16"/>
      <c r="AM111" s="17"/>
      <c r="AN111" s="17"/>
      <c r="AO111" s="17"/>
      <c r="AP111" s="17"/>
      <c r="AQ111" s="17"/>
      <c r="AR111" s="17"/>
      <c r="AS111" s="17"/>
      <c r="AT111" s="28"/>
      <c r="AV111" s="94"/>
      <c r="AW111" s="95"/>
      <c r="AX111" s="94"/>
      <c r="AY111" s="95"/>
    </row>
    <row r="112" spans="1:51" ht="15.75" x14ac:dyDescent="0.25">
      <c r="A112" s="11">
        <v>39</v>
      </c>
      <c r="B112" s="111" t="s">
        <v>134</v>
      </c>
      <c r="C112" s="84" t="s">
        <v>135</v>
      </c>
      <c r="D112" s="14">
        <v>281600</v>
      </c>
      <c r="E112" s="15">
        <f t="shared" si="3"/>
        <v>281600</v>
      </c>
      <c r="F112" s="16"/>
      <c r="G112" s="17"/>
      <c r="H112" s="16"/>
      <c r="I112" s="17"/>
      <c r="J112" s="16"/>
      <c r="K112" s="17"/>
      <c r="L112" s="16"/>
      <c r="M112" s="17"/>
      <c r="N112" s="16"/>
      <c r="O112" s="17"/>
      <c r="P112" s="16"/>
      <c r="Q112" s="17"/>
      <c r="R112" s="16"/>
      <c r="S112" s="17"/>
      <c r="T112" s="16"/>
      <c r="U112" s="17"/>
      <c r="V112" s="43"/>
      <c r="W112" s="17"/>
      <c r="X112" s="16"/>
      <c r="Y112" s="17"/>
      <c r="Z112" s="16"/>
      <c r="AA112" s="17"/>
      <c r="AB112" s="17"/>
      <c r="AC112" s="17"/>
      <c r="AD112" s="17"/>
      <c r="AE112" s="17"/>
      <c r="AF112" s="17"/>
      <c r="AG112" s="17"/>
      <c r="AH112" s="17"/>
      <c r="AI112" s="17"/>
      <c r="AJ112" s="16"/>
      <c r="AK112" s="17"/>
      <c r="AL112" s="16"/>
      <c r="AM112" s="17"/>
      <c r="AN112" s="17"/>
      <c r="AO112" s="17"/>
      <c r="AP112" s="17"/>
      <c r="AQ112" s="17"/>
      <c r="AR112" s="17"/>
      <c r="AS112" s="17"/>
      <c r="AT112" s="28"/>
      <c r="AV112" s="94"/>
      <c r="AW112" s="95"/>
      <c r="AX112" s="94"/>
      <c r="AY112" s="95"/>
    </row>
    <row r="113" spans="1:51" x14ac:dyDescent="0.25">
      <c r="A113" s="11">
        <v>40</v>
      </c>
      <c r="B113" s="109" t="s">
        <v>136</v>
      </c>
      <c r="C113" s="85" t="s">
        <v>98</v>
      </c>
      <c r="D113" s="14">
        <v>23570</v>
      </c>
      <c r="E113" s="15">
        <f t="shared" si="3"/>
        <v>23570</v>
      </c>
      <c r="F113" s="16"/>
      <c r="G113" s="17"/>
      <c r="H113" s="16"/>
      <c r="I113" s="17"/>
      <c r="J113" s="16"/>
      <c r="K113" s="17"/>
      <c r="L113" s="16"/>
      <c r="M113" s="17"/>
      <c r="N113" s="16"/>
      <c r="O113" s="17"/>
      <c r="P113" s="16"/>
      <c r="Q113" s="17"/>
      <c r="R113" s="16"/>
      <c r="S113" s="17"/>
      <c r="T113" s="16"/>
      <c r="U113" s="17"/>
      <c r="V113" s="43"/>
      <c r="W113" s="17"/>
      <c r="X113" s="16"/>
      <c r="Y113" s="17"/>
      <c r="Z113" s="16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7"/>
      <c r="AL113" s="16"/>
      <c r="AM113" s="17"/>
      <c r="AN113" s="17"/>
      <c r="AO113" s="17"/>
      <c r="AP113" s="17"/>
      <c r="AQ113" s="17"/>
      <c r="AR113" s="17"/>
      <c r="AS113" s="17"/>
      <c r="AT113" s="28"/>
      <c r="AV113" s="94"/>
      <c r="AW113" s="95"/>
      <c r="AX113" s="94"/>
      <c r="AY113" s="95"/>
    </row>
    <row r="114" spans="1:51" x14ac:dyDescent="0.25">
      <c r="A114" s="11">
        <v>41</v>
      </c>
      <c r="B114" s="109" t="s">
        <v>137</v>
      </c>
      <c r="C114" s="85" t="s">
        <v>138</v>
      </c>
      <c r="D114" s="14">
        <v>950510</v>
      </c>
      <c r="E114" s="15">
        <f t="shared" si="3"/>
        <v>950510</v>
      </c>
      <c r="F114" s="16"/>
      <c r="G114" s="17"/>
      <c r="H114" s="16"/>
      <c r="I114" s="17"/>
      <c r="J114" s="16"/>
      <c r="K114" s="17"/>
      <c r="L114" s="16"/>
      <c r="M114" s="17"/>
      <c r="N114" s="16"/>
      <c r="O114" s="17"/>
      <c r="P114" s="16"/>
      <c r="Q114" s="17"/>
      <c r="R114" s="16"/>
      <c r="S114" s="17"/>
      <c r="T114" s="16"/>
      <c r="U114" s="17"/>
      <c r="V114" s="16"/>
      <c r="W114" s="17"/>
      <c r="X114" s="16"/>
      <c r="Y114" s="17"/>
      <c r="Z114" s="16"/>
      <c r="AA114" s="17"/>
      <c r="AB114" s="17"/>
      <c r="AC114" s="17"/>
      <c r="AD114" s="17"/>
      <c r="AE114" s="17"/>
      <c r="AF114" s="17"/>
      <c r="AG114" s="17"/>
      <c r="AH114" s="17"/>
      <c r="AI114" s="17"/>
      <c r="AJ114" s="16"/>
      <c r="AK114" s="17"/>
      <c r="AL114" s="16"/>
      <c r="AM114" s="17"/>
      <c r="AN114" s="17"/>
      <c r="AO114" s="17"/>
      <c r="AP114" s="17"/>
      <c r="AQ114" s="17"/>
      <c r="AR114" s="17"/>
      <c r="AS114" s="17"/>
      <c r="AT114" s="28"/>
      <c r="AV114" s="94"/>
      <c r="AW114" s="95"/>
      <c r="AX114" s="94"/>
      <c r="AY114" s="95"/>
    </row>
    <row r="115" spans="1:51" ht="15.75" thickBot="1" x14ac:dyDescent="0.3">
      <c r="A115" s="11">
        <v>42</v>
      </c>
      <c r="B115" s="113" t="s">
        <v>139</v>
      </c>
      <c r="C115" s="44"/>
      <c r="D115" s="14">
        <v>0</v>
      </c>
      <c r="E115" s="15">
        <f t="shared" si="3"/>
        <v>0</v>
      </c>
      <c r="F115" s="16"/>
      <c r="G115" s="17"/>
      <c r="H115" s="16"/>
      <c r="I115" s="17"/>
      <c r="J115" s="16"/>
      <c r="K115" s="17"/>
      <c r="L115" s="16"/>
      <c r="M115" s="17"/>
      <c r="N115" s="16"/>
      <c r="O115" s="17"/>
      <c r="P115" s="16"/>
      <c r="Q115" s="17"/>
      <c r="R115" s="16"/>
      <c r="S115" s="17"/>
      <c r="T115" s="16"/>
      <c r="U115" s="17"/>
      <c r="V115" s="43"/>
      <c r="W115" s="17"/>
      <c r="X115" s="16"/>
      <c r="Y115" s="17"/>
      <c r="Z115" s="16"/>
      <c r="AA115" s="17"/>
      <c r="AB115" s="17"/>
      <c r="AC115" s="17"/>
      <c r="AD115" s="17"/>
      <c r="AE115" s="17"/>
      <c r="AF115" s="17"/>
      <c r="AG115" s="17"/>
      <c r="AH115" s="17"/>
      <c r="AI115" s="17"/>
      <c r="AJ115" s="16"/>
      <c r="AK115" s="17"/>
      <c r="AL115" s="16"/>
      <c r="AM115" s="17"/>
      <c r="AN115" s="17"/>
      <c r="AO115" s="17"/>
      <c r="AP115" s="17"/>
      <c r="AQ115" s="17"/>
      <c r="AR115" s="17"/>
      <c r="AS115" s="17"/>
      <c r="AT115" s="28"/>
      <c r="AV115" s="94"/>
      <c r="AW115" s="95"/>
      <c r="AX115" s="94"/>
      <c r="AY115" s="95"/>
    </row>
    <row r="116" spans="1:51" x14ac:dyDescent="0.25">
      <c r="A116" s="11">
        <v>43</v>
      </c>
      <c r="B116" s="114" t="s">
        <v>140</v>
      </c>
      <c r="C116" s="85" t="s">
        <v>141</v>
      </c>
      <c r="D116" s="14">
        <v>88000</v>
      </c>
      <c r="E116" s="15">
        <f t="shared" si="3"/>
        <v>98000</v>
      </c>
      <c r="F116" s="16">
        <v>42803</v>
      </c>
      <c r="G116" s="17">
        <v>10000</v>
      </c>
      <c r="H116" s="16"/>
      <c r="I116" s="17"/>
      <c r="J116" s="16"/>
      <c r="K116" s="17"/>
      <c r="L116" s="16"/>
      <c r="M116" s="17"/>
      <c r="N116" s="16"/>
      <c r="O116" s="17"/>
      <c r="P116" s="16"/>
      <c r="Q116" s="17"/>
      <c r="R116" s="16"/>
      <c r="S116" s="17"/>
      <c r="T116" s="16"/>
      <c r="U116" s="17"/>
      <c r="V116" s="43"/>
      <c r="W116" s="17"/>
      <c r="X116" s="16"/>
      <c r="Y116" s="17"/>
      <c r="Z116" s="16"/>
      <c r="AA116" s="17"/>
      <c r="AB116" s="17"/>
      <c r="AC116" s="17"/>
      <c r="AD116" s="17"/>
      <c r="AE116" s="17"/>
      <c r="AF116" s="17"/>
      <c r="AG116" s="17"/>
      <c r="AH116" s="17"/>
      <c r="AI116" s="17"/>
      <c r="AJ116" s="16"/>
      <c r="AK116" s="17"/>
      <c r="AL116" s="16"/>
      <c r="AM116" s="17"/>
      <c r="AN116" s="17"/>
      <c r="AO116" s="17"/>
      <c r="AP116" s="17"/>
      <c r="AQ116" s="17"/>
      <c r="AR116" s="17"/>
      <c r="AS116" s="17"/>
      <c r="AT116" s="28"/>
      <c r="AV116" s="94"/>
      <c r="AW116" s="95"/>
      <c r="AX116" s="94"/>
      <c r="AY116" s="95"/>
    </row>
    <row r="117" spans="1:51" x14ac:dyDescent="0.25">
      <c r="A117" s="11">
        <v>44</v>
      </c>
      <c r="B117" s="109" t="s">
        <v>142</v>
      </c>
      <c r="C117" s="85" t="s">
        <v>143</v>
      </c>
      <c r="D117" s="14">
        <v>276700</v>
      </c>
      <c r="E117" s="15">
        <f t="shared" si="3"/>
        <v>276700</v>
      </c>
      <c r="F117" s="16"/>
      <c r="G117" s="17"/>
      <c r="H117" s="18"/>
      <c r="I117" s="17"/>
      <c r="J117" s="16"/>
      <c r="K117" s="17"/>
      <c r="L117" s="16"/>
      <c r="M117" s="17"/>
      <c r="N117" s="16"/>
      <c r="O117" s="17"/>
      <c r="P117" s="16"/>
      <c r="Q117" s="17"/>
      <c r="R117" s="16"/>
      <c r="S117" s="17"/>
      <c r="T117" s="16"/>
      <c r="U117" s="17"/>
      <c r="V117" s="43"/>
      <c r="W117" s="17"/>
      <c r="X117" s="16"/>
      <c r="Y117" s="17"/>
      <c r="Z117" s="16"/>
      <c r="AA117" s="17"/>
      <c r="AB117" s="17"/>
      <c r="AC117" s="17"/>
      <c r="AD117" s="17"/>
      <c r="AE117" s="17"/>
      <c r="AF117" s="17"/>
      <c r="AG117" s="17"/>
      <c r="AH117" s="17"/>
      <c r="AI117" s="17"/>
      <c r="AJ117" s="16"/>
      <c r="AK117" s="17"/>
      <c r="AL117" s="16"/>
      <c r="AM117" s="17"/>
      <c r="AN117" s="17"/>
      <c r="AO117" s="17"/>
      <c r="AP117" s="17"/>
      <c r="AQ117" s="17"/>
      <c r="AR117" s="17"/>
      <c r="AS117" s="17"/>
      <c r="AT117" s="28"/>
      <c r="AV117" s="94"/>
      <c r="AW117" s="95"/>
      <c r="AX117" s="94"/>
      <c r="AY117" s="95"/>
    </row>
    <row r="118" spans="1:51" x14ac:dyDescent="0.25">
      <c r="A118" s="11">
        <v>45</v>
      </c>
      <c r="B118" s="109" t="s">
        <v>144</v>
      </c>
      <c r="C118" s="85" t="s">
        <v>145</v>
      </c>
      <c r="D118" s="14">
        <v>109150</v>
      </c>
      <c r="E118" s="15">
        <f t="shared" si="3"/>
        <v>109150</v>
      </c>
      <c r="F118" s="16"/>
      <c r="G118" s="17"/>
      <c r="H118" s="16"/>
      <c r="I118" s="17"/>
      <c r="J118" s="16"/>
      <c r="K118" s="17"/>
      <c r="L118" s="16"/>
      <c r="M118" s="17"/>
      <c r="N118" s="16"/>
      <c r="O118" s="17"/>
      <c r="P118" s="16"/>
      <c r="Q118" s="17"/>
      <c r="R118" s="16"/>
      <c r="S118" s="17"/>
      <c r="T118" s="16"/>
      <c r="U118" s="17"/>
      <c r="V118" s="43"/>
      <c r="W118" s="17"/>
      <c r="X118" s="16"/>
      <c r="Y118" s="17"/>
      <c r="Z118" s="16"/>
      <c r="AA118" s="17"/>
      <c r="AB118" s="17"/>
      <c r="AC118" s="17"/>
      <c r="AD118" s="17"/>
      <c r="AE118" s="17"/>
      <c r="AF118" s="17"/>
      <c r="AG118" s="17"/>
      <c r="AH118" s="17"/>
      <c r="AI118" s="17"/>
      <c r="AJ118" s="16"/>
      <c r="AK118" s="17"/>
      <c r="AL118" s="16"/>
      <c r="AM118" s="17"/>
      <c r="AN118" s="17"/>
      <c r="AO118" s="17"/>
      <c r="AP118" s="17"/>
      <c r="AQ118" s="17"/>
      <c r="AR118" s="17"/>
      <c r="AS118" s="17"/>
      <c r="AT118" s="28"/>
      <c r="AV118" s="94"/>
      <c r="AW118" s="95"/>
      <c r="AX118" s="94"/>
      <c r="AY118" s="95"/>
    </row>
    <row r="119" spans="1:51" x14ac:dyDescent="0.25">
      <c r="A119" s="11">
        <v>46</v>
      </c>
      <c r="B119" s="109" t="s">
        <v>146</v>
      </c>
      <c r="C119" s="44"/>
      <c r="D119" s="14">
        <v>47600</v>
      </c>
      <c r="E119" s="15">
        <f t="shared" si="3"/>
        <v>47600</v>
      </c>
      <c r="F119" s="16"/>
      <c r="G119" s="17"/>
      <c r="H119" s="16"/>
      <c r="I119" s="17"/>
      <c r="J119" s="16"/>
      <c r="K119" s="17"/>
      <c r="L119" s="16"/>
      <c r="M119" s="17"/>
      <c r="N119" s="16"/>
      <c r="O119" s="17"/>
      <c r="P119" s="16"/>
      <c r="Q119" s="17"/>
      <c r="R119" s="16"/>
      <c r="S119" s="17"/>
      <c r="T119" s="16"/>
      <c r="U119" s="17"/>
      <c r="V119" s="43"/>
      <c r="W119" s="17"/>
      <c r="X119" s="16"/>
      <c r="Y119" s="17"/>
      <c r="Z119" s="16"/>
      <c r="AA119" s="17"/>
      <c r="AB119" s="17"/>
      <c r="AC119" s="17"/>
      <c r="AD119" s="17"/>
      <c r="AE119" s="17"/>
      <c r="AF119" s="17"/>
      <c r="AG119" s="17"/>
      <c r="AH119" s="17"/>
      <c r="AI119" s="17"/>
      <c r="AJ119" s="16"/>
      <c r="AK119" s="17"/>
      <c r="AL119" s="16"/>
      <c r="AM119" s="17"/>
      <c r="AN119" s="17"/>
      <c r="AO119" s="17"/>
      <c r="AP119" s="17"/>
      <c r="AQ119" s="17"/>
      <c r="AR119" s="17"/>
      <c r="AS119" s="17"/>
      <c r="AT119" s="28"/>
      <c r="AV119" s="94"/>
      <c r="AW119" s="95"/>
      <c r="AX119" s="94"/>
      <c r="AY119" s="95"/>
    </row>
    <row r="120" spans="1:51" ht="15.75" x14ac:dyDescent="0.25">
      <c r="A120" s="11">
        <v>47</v>
      </c>
      <c r="B120" s="108" t="s">
        <v>147</v>
      </c>
      <c r="C120" s="85" t="s">
        <v>148</v>
      </c>
      <c r="D120" s="14">
        <v>36000</v>
      </c>
      <c r="E120" s="15">
        <f t="shared" si="3"/>
        <v>36000</v>
      </c>
      <c r="F120" s="16"/>
      <c r="G120" s="17"/>
      <c r="H120" s="16"/>
      <c r="I120" s="17"/>
      <c r="J120" s="16"/>
      <c r="K120" s="17"/>
      <c r="L120" s="16"/>
      <c r="M120" s="17"/>
      <c r="N120" s="16"/>
      <c r="O120" s="17"/>
      <c r="P120" s="16"/>
      <c r="Q120" s="17"/>
      <c r="R120" s="16"/>
      <c r="S120" s="17"/>
      <c r="T120" s="16"/>
      <c r="U120" s="17"/>
      <c r="V120" s="43"/>
      <c r="W120" s="17"/>
      <c r="X120" s="16"/>
      <c r="Y120" s="17"/>
      <c r="Z120" s="16"/>
      <c r="AA120" s="17"/>
      <c r="AB120" s="17"/>
      <c r="AC120" s="17"/>
      <c r="AD120" s="17"/>
      <c r="AE120" s="17"/>
      <c r="AF120" s="17"/>
      <c r="AG120" s="17"/>
      <c r="AH120" s="17"/>
      <c r="AI120" s="17"/>
      <c r="AJ120" s="16"/>
      <c r="AK120" s="17"/>
      <c r="AL120" s="16"/>
      <c r="AM120" s="17"/>
      <c r="AN120" s="17"/>
      <c r="AO120" s="17"/>
      <c r="AP120" s="17"/>
      <c r="AQ120" s="17"/>
      <c r="AR120" s="17"/>
      <c r="AS120" s="17"/>
      <c r="AT120" s="28"/>
      <c r="AV120" s="94"/>
      <c r="AW120" s="95"/>
      <c r="AX120" s="94"/>
      <c r="AY120" s="95"/>
    </row>
    <row r="121" spans="1:51" x14ac:dyDescent="0.25">
      <c r="A121" s="11">
        <v>48</v>
      </c>
      <c r="B121" s="109" t="s">
        <v>149</v>
      </c>
      <c r="C121" s="85" t="s">
        <v>150</v>
      </c>
      <c r="D121" s="14">
        <v>216350</v>
      </c>
      <c r="E121" s="15">
        <f t="shared" si="3"/>
        <v>216350</v>
      </c>
      <c r="F121" s="16"/>
      <c r="G121" s="86"/>
      <c r="H121" s="16"/>
      <c r="I121" s="17"/>
      <c r="J121" s="16"/>
      <c r="K121" s="17"/>
      <c r="L121" s="16"/>
      <c r="M121" s="17"/>
      <c r="N121" s="16"/>
      <c r="O121" s="17"/>
      <c r="P121" s="17"/>
      <c r="Q121" s="17"/>
      <c r="R121" s="16"/>
      <c r="S121" s="17"/>
      <c r="T121" s="16"/>
      <c r="U121" s="17"/>
      <c r="V121" s="43"/>
      <c r="W121" s="17"/>
      <c r="X121" s="16"/>
      <c r="Y121" s="17"/>
      <c r="Z121" s="16"/>
      <c r="AA121" s="17"/>
      <c r="AB121" s="17"/>
      <c r="AC121" s="17"/>
      <c r="AD121" s="17"/>
      <c r="AE121" s="17"/>
      <c r="AF121" s="17"/>
      <c r="AG121" s="17"/>
      <c r="AH121" s="17"/>
      <c r="AI121" s="17"/>
      <c r="AJ121" s="16"/>
      <c r="AK121" s="17"/>
      <c r="AL121" s="16"/>
      <c r="AM121" s="17"/>
      <c r="AN121" s="17"/>
      <c r="AO121" s="17"/>
      <c r="AP121" s="17"/>
      <c r="AQ121" s="17"/>
      <c r="AR121" s="17"/>
      <c r="AS121" s="17"/>
      <c r="AT121" s="28"/>
      <c r="AV121" s="94"/>
      <c r="AW121" s="95"/>
      <c r="AX121" s="94"/>
      <c r="AY121" s="95"/>
    </row>
    <row r="122" spans="1:51" ht="15.75" x14ac:dyDescent="0.25">
      <c r="A122" s="11">
        <v>49</v>
      </c>
      <c r="B122" s="111" t="s">
        <v>151</v>
      </c>
      <c r="C122" s="84" t="s">
        <v>152</v>
      </c>
      <c r="D122" s="14">
        <v>1167000</v>
      </c>
      <c r="E122" s="15">
        <f t="shared" si="3"/>
        <v>1167000</v>
      </c>
      <c r="F122" s="16"/>
      <c r="G122" s="34"/>
      <c r="H122" s="16"/>
      <c r="I122" s="17"/>
      <c r="J122" s="16"/>
      <c r="K122" s="17"/>
      <c r="L122" s="16"/>
      <c r="M122" s="17"/>
      <c r="N122" s="16"/>
      <c r="O122" s="17"/>
      <c r="P122" s="16"/>
      <c r="Q122" s="17"/>
      <c r="R122" s="16"/>
      <c r="S122" s="17"/>
      <c r="T122" s="16"/>
      <c r="U122" s="17"/>
      <c r="V122" s="43"/>
      <c r="W122" s="17"/>
      <c r="X122" s="16"/>
      <c r="Y122" s="17"/>
      <c r="Z122" s="16"/>
      <c r="AA122" s="17"/>
      <c r="AB122" s="17"/>
      <c r="AC122" s="17"/>
      <c r="AD122" s="17"/>
      <c r="AE122" s="17"/>
      <c r="AF122" s="17"/>
      <c r="AG122" s="17"/>
      <c r="AH122" s="17"/>
      <c r="AI122" s="17"/>
      <c r="AJ122" s="16"/>
      <c r="AK122" s="17"/>
      <c r="AL122" s="16"/>
      <c r="AM122" s="17"/>
      <c r="AN122" s="17"/>
      <c r="AO122" s="17"/>
      <c r="AP122" s="17"/>
      <c r="AQ122" s="17"/>
      <c r="AR122" s="17"/>
      <c r="AS122" s="17"/>
      <c r="AT122" s="28"/>
      <c r="AV122" s="94"/>
      <c r="AW122" s="95"/>
      <c r="AX122" s="94"/>
      <c r="AY122" s="95"/>
    </row>
    <row r="123" spans="1:51" x14ac:dyDescent="0.25">
      <c r="A123" s="11">
        <v>50</v>
      </c>
      <c r="B123" s="109" t="s">
        <v>153</v>
      </c>
      <c r="C123" s="85" t="s">
        <v>154</v>
      </c>
      <c r="D123" s="14">
        <v>229350</v>
      </c>
      <c r="E123" s="15">
        <f t="shared" si="3"/>
        <v>229350</v>
      </c>
      <c r="F123" s="16"/>
      <c r="G123" s="17"/>
      <c r="H123" s="16"/>
      <c r="I123" s="17"/>
      <c r="J123" s="16"/>
      <c r="K123" s="17"/>
      <c r="L123" s="16"/>
      <c r="M123" s="17"/>
      <c r="N123" s="16"/>
      <c r="O123" s="17"/>
      <c r="P123" s="16"/>
      <c r="Q123" s="17"/>
      <c r="R123" s="16"/>
      <c r="S123" s="17"/>
      <c r="T123" s="16"/>
      <c r="U123" s="17"/>
      <c r="V123" s="43"/>
      <c r="W123" s="17"/>
      <c r="X123" s="16"/>
      <c r="Y123" s="17"/>
      <c r="Z123" s="16"/>
      <c r="AA123" s="17"/>
      <c r="AB123" s="17"/>
      <c r="AC123" s="17"/>
      <c r="AD123" s="17"/>
      <c r="AE123" s="17"/>
      <c r="AF123" s="17"/>
      <c r="AG123" s="17"/>
      <c r="AH123" s="17"/>
      <c r="AI123" s="17"/>
      <c r="AJ123" s="16"/>
      <c r="AK123" s="17"/>
      <c r="AL123" s="16"/>
      <c r="AM123" s="17"/>
      <c r="AN123" s="17"/>
      <c r="AO123" s="17"/>
      <c r="AP123" s="17"/>
      <c r="AQ123" s="17"/>
      <c r="AR123" s="17"/>
      <c r="AS123" s="17"/>
      <c r="AT123" s="28"/>
      <c r="AV123" s="94"/>
      <c r="AW123" s="95"/>
      <c r="AX123" s="94"/>
      <c r="AY123" s="95"/>
    </row>
    <row r="124" spans="1:51" x14ac:dyDescent="0.25">
      <c r="A124" s="11">
        <v>51</v>
      </c>
      <c r="B124" s="109" t="s">
        <v>155</v>
      </c>
      <c r="C124" s="44"/>
      <c r="D124" s="14">
        <v>102630</v>
      </c>
      <c r="E124" s="15">
        <f t="shared" si="3"/>
        <v>102630</v>
      </c>
      <c r="F124" s="16"/>
      <c r="G124" s="17"/>
      <c r="H124" s="16"/>
      <c r="I124" s="17"/>
      <c r="J124" s="16"/>
      <c r="K124" s="17"/>
      <c r="L124" s="16"/>
      <c r="M124" s="17"/>
      <c r="N124" s="16"/>
      <c r="O124" s="17"/>
      <c r="P124" s="16"/>
      <c r="Q124" s="17"/>
      <c r="R124" s="16"/>
      <c r="S124" s="17"/>
      <c r="T124" s="16"/>
      <c r="U124" s="17"/>
      <c r="V124" s="43"/>
      <c r="W124" s="17"/>
      <c r="X124" s="16"/>
      <c r="Y124" s="17"/>
      <c r="Z124" s="16"/>
      <c r="AA124" s="17"/>
      <c r="AB124" s="17"/>
      <c r="AC124" s="17"/>
      <c r="AD124" s="17"/>
      <c r="AE124" s="17"/>
      <c r="AF124" s="17"/>
      <c r="AG124" s="17"/>
      <c r="AH124" s="17"/>
      <c r="AI124" s="17"/>
      <c r="AJ124" s="16"/>
      <c r="AK124" s="17"/>
      <c r="AL124" s="16"/>
      <c r="AM124" s="17"/>
      <c r="AN124" s="17"/>
      <c r="AO124" s="17"/>
      <c r="AP124" s="17"/>
      <c r="AQ124" s="17"/>
      <c r="AR124" s="17"/>
      <c r="AS124" s="17"/>
      <c r="AT124" s="28"/>
      <c r="AV124" s="94"/>
      <c r="AW124" s="95"/>
      <c r="AX124" s="94"/>
      <c r="AY124" s="95"/>
    </row>
    <row r="125" spans="1:51" ht="15.75" x14ac:dyDescent="0.25">
      <c r="A125" s="11">
        <v>52</v>
      </c>
      <c r="B125" s="111" t="s">
        <v>156</v>
      </c>
      <c r="C125" s="84" t="s">
        <v>157</v>
      </c>
      <c r="D125" s="14">
        <v>2045100</v>
      </c>
      <c r="E125" s="15">
        <f t="shared" si="3"/>
        <v>2045100</v>
      </c>
      <c r="F125" s="16"/>
      <c r="G125" s="17"/>
      <c r="H125" s="66"/>
      <c r="I125" s="67"/>
      <c r="J125" s="16"/>
      <c r="K125" s="17"/>
      <c r="L125" s="16"/>
      <c r="M125" s="17"/>
      <c r="N125" s="16"/>
      <c r="O125" s="17"/>
      <c r="P125" s="16"/>
      <c r="Q125" s="17"/>
      <c r="R125" s="16"/>
      <c r="S125" s="17"/>
      <c r="T125" s="16"/>
      <c r="U125" s="17"/>
      <c r="V125" s="43"/>
      <c r="W125" s="17"/>
      <c r="X125" s="16"/>
      <c r="Y125" s="17"/>
      <c r="Z125" s="16"/>
      <c r="AA125" s="17"/>
      <c r="AB125" s="17"/>
      <c r="AC125" s="17"/>
      <c r="AD125" s="17"/>
      <c r="AE125" s="17"/>
      <c r="AF125" s="17"/>
      <c r="AG125" s="17"/>
      <c r="AH125" s="17"/>
      <c r="AI125" s="17"/>
      <c r="AJ125" s="16"/>
      <c r="AK125" s="17"/>
      <c r="AL125" s="16"/>
      <c r="AM125" s="17"/>
      <c r="AN125" s="17"/>
      <c r="AO125" s="17"/>
      <c r="AP125" s="17"/>
      <c r="AQ125" s="17"/>
      <c r="AR125" s="17"/>
      <c r="AS125" s="17"/>
      <c r="AT125" s="28"/>
      <c r="AV125" s="94"/>
      <c r="AW125" s="95"/>
      <c r="AX125" s="94"/>
      <c r="AY125" s="95"/>
    </row>
    <row r="126" spans="1:51" x14ac:dyDescent="0.25">
      <c r="A126" s="11">
        <v>53</v>
      </c>
      <c r="B126" s="109" t="s">
        <v>158</v>
      </c>
      <c r="C126" s="85" t="s">
        <v>159</v>
      </c>
      <c r="D126" s="14">
        <v>1144870</v>
      </c>
      <c r="E126" s="15">
        <f t="shared" si="3"/>
        <v>1144870</v>
      </c>
      <c r="F126" s="16"/>
      <c r="G126" s="34"/>
      <c r="H126" s="18"/>
      <c r="I126" s="17"/>
      <c r="J126" s="16"/>
      <c r="K126" s="17"/>
      <c r="L126" s="16"/>
      <c r="M126" s="17"/>
      <c r="N126" s="16"/>
      <c r="O126" s="17"/>
      <c r="P126" s="16"/>
      <c r="Q126" s="17"/>
      <c r="R126" s="16"/>
      <c r="S126" s="17"/>
      <c r="T126" s="16"/>
      <c r="U126" s="17"/>
      <c r="V126" s="66"/>
      <c r="W126" s="67"/>
      <c r="X126" s="16"/>
      <c r="Y126" s="17"/>
      <c r="Z126" s="16"/>
      <c r="AA126" s="17"/>
      <c r="AB126" s="16"/>
      <c r="AC126" s="17"/>
      <c r="AD126" s="16"/>
      <c r="AE126" s="17"/>
      <c r="AF126" s="17"/>
      <c r="AG126" s="17"/>
      <c r="AH126" s="17"/>
      <c r="AI126" s="17"/>
      <c r="AJ126" s="16"/>
      <c r="AK126" s="17"/>
      <c r="AL126" s="16"/>
      <c r="AM126" s="17"/>
      <c r="AN126" s="17"/>
      <c r="AO126" s="17"/>
      <c r="AP126" s="17"/>
      <c r="AQ126" s="17"/>
      <c r="AR126" s="17"/>
      <c r="AS126" s="17"/>
      <c r="AT126" s="28"/>
      <c r="AV126" s="94"/>
      <c r="AW126" s="95"/>
      <c r="AX126" s="94"/>
      <c r="AY126" s="95"/>
    </row>
    <row r="127" spans="1:51" ht="15.75" x14ac:dyDescent="0.25">
      <c r="A127" s="11">
        <v>54</v>
      </c>
      <c r="B127" s="111" t="s">
        <v>160</v>
      </c>
      <c r="C127" s="84" t="s">
        <v>161</v>
      </c>
      <c r="D127" s="14">
        <v>385850</v>
      </c>
      <c r="E127" s="15">
        <f t="shared" si="3"/>
        <v>385850</v>
      </c>
      <c r="F127" s="16"/>
      <c r="G127" s="17"/>
      <c r="H127" s="16"/>
      <c r="I127" s="17"/>
      <c r="J127" s="16"/>
      <c r="K127" s="17"/>
      <c r="L127" s="16"/>
      <c r="M127" s="17"/>
      <c r="N127" s="16"/>
      <c r="O127" s="17"/>
      <c r="P127" s="16"/>
      <c r="Q127" s="17"/>
      <c r="R127" s="16"/>
      <c r="S127" s="17"/>
      <c r="T127" s="16"/>
      <c r="U127" s="17"/>
      <c r="V127" s="43"/>
      <c r="W127" s="17"/>
      <c r="X127" s="16"/>
      <c r="Y127" s="17"/>
      <c r="Z127" s="16"/>
      <c r="AA127" s="17"/>
      <c r="AB127" s="17"/>
      <c r="AC127" s="17"/>
      <c r="AD127" s="17"/>
      <c r="AE127" s="17"/>
      <c r="AF127" s="17"/>
      <c r="AG127" s="17"/>
      <c r="AH127" s="17"/>
      <c r="AI127" s="17"/>
      <c r="AJ127" s="16"/>
      <c r="AK127" s="17"/>
      <c r="AL127" s="16"/>
      <c r="AM127" s="17"/>
      <c r="AN127" s="17"/>
      <c r="AO127" s="17"/>
      <c r="AP127" s="17"/>
      <c r="AQ127" s="17"/>
      <c r="AR127" s="17"/>
      <c r="AS127" s="17"/>
      <c r="AT127" s="28"/>
      <c r="AV127" s="94"/>
      <c r="AW127" s="95"/>
      <c r="AX127" s="94"/>
      <c r="AY127" s="95"/>
    </row>
    <row r="128" spans="1:51" ht="15.75" x14ac:dyDescent="0.25">
      <c r="A128" s="11">
        <v>55</v>
      </c>
      <c r="B128" s="108" t="s">
        <v>162</v>
      </c>
      <c r="C128" s="85" t="s">
        <v>163</v>
      </c>
      <c r="D128" s="14">
        <v>206600</v>
      </c>
      <c r="E128" s="15">
        <f t="shared" si="3"/>
        <v>206600</v>
      </c>
      <c r="F128" s="16"/>
      <c r="G128" s="34"/>
      <c r="H128" s="16"/>
      <c r="I128" s="17"/>
      <c r="J128" s="16"/>
      <c r="K128" s="17"/>
      <c r="L128" s="16"/>
      <c r="M128" s="17"/>
      <c r="N128" s="16"/>
      <c r="O128" s="17"/>
      <c r="P128" s="16"/>
      <c r="Q128" s="17"/>
      <c r="R128" s="16"/>
      <c r="S128" s="17"/>
      <c r="T128" s="16"/>
      <c r="U128" s="17"/>
      <c r="V128" s="43"/>
      <c r="W128" s="17"/>
      <c r="X128" s="16"/>
      <c r="Y128" s="17"/>
      <c r="Z128" s="16"/>
      <c r="AA128" s="17"/>
      <c r="AB128" s="16"/>
      <c r="AC128" s="17"/>
      <c r="AD128" s="16"/>
      <c r="AE128" s="17"/>
      <c r="AF128" s="17"/>
      <c r="AG128" s="17"/>
      <c r="AH128" s="17"/>
      <c r="AI128" s="17"/>
      <c r="AJ128" s="16"/>
      <c r="AK128" s="17"/>
      <c r="AL128" s="16"/>
      <c r="AM128" s="17"/>
      <c r="AN128" s="17"/>
      <c r="AO128" s="17"/>
      <c r="AP128" s="17"/>
      <c r="AQ128" s="17"/>
      <c r="AR128" s="17"/>
      <c r="AS128" s="17"/>
      <c r="AT128" s="28"/>
      <c r="AV128" s="94"/>
      <c r="AW128" s="95"/>
      <c r="AX128" s="94"/>
      <c r="AY128" s="95"/>
    </row>
    <row r="129" spans="1:51" s="64" customFormat="1" x14ac:dyDescent="0.25">
      <c r="A129" s="11">
        <v>56</v>
      </c>
      <c r="B129" s="107" t="s">
        <v>164</v>
      </c>
      <c r="C129" s="85" t="s">
        <v>111</v>
      </c>
      <c r="D129" s="71">
        <v>916000</v>
      </c>
      <c r="E129" s="72">
        <f t="shared" si="3"/>
        <v>916000</v>
      </c>
      <c r="F129" s="60"/>
      <c r="G129" s="61"/>
      <c r="H129" s="78"/>
      <c r="I129" s="79"/>
      <c r="J129" s="60"/>
      <c r="K129" s="61"/>
      <c r="L129" s="60"/>
      <c r="M129" s="61"/>
      <c r="N129" s="60"/>
      <c r="O129" s="61"/>
      <c r="P129" s="60"/>
      <c r="Q129" s="61"/>
      <c r="R129" s="60"/>
      <c r="S129" s="61"/>
      <c r="T129" s="60"/>
      <c r="U129" s="61"/>
      <c r="V129" s="60"/>
      <c r="W129" s="61"/>
      <c r="X129" s="60"/>
      <c r="Y129" s="61"/>
      <c r="Z129" s="152"/>
      <c r="AB129" s="60"/>
      <c r="AC129" s="61"/>
      <c r="AD129" s="60"/>
      <c r="AE129" s="61"/>
      <c r="AF129" s="60"/>
      <c r="AG129" s="61"/>
      <c r="AH129" s="60"/>
      <c r="AI129" s="61"/>
      <c r="AJ129" s="60"/>
      <c r="AK129" s="61"/>
      <c r="AL129" s="60"/>
      <c r="AM129" s="61"/>
      <c r="AN129" s="61"/>
      <c r="AO129" s="61"/>
      <c r="AP129" s="61"/>
      <c r="AQ129" s="61"/>
      <c r="AR129" s="61"/>
      <c r="AS129" s="61"/>
      <c r="AT129" s="115"/>
      <c r="AV129" s="116"/>
      <c r="AW129" s="117"/>
      <c r="AX129" s="116"/>
      <c r="AY129" s="117"/>
    </row>
    <row r="130" spans="1:51" x14ac:dyDescent="0.25">
      <c r="A130" s="11">
        <v>57</v>
      </c>
      <c r="B130" s="109" t="s">
        <v>165</v>
      </c>
      <c r="C130" s="85" t="s">
        <v>166</v>
      </c>
      <c r="D130" s="14">
        <v>195700</v>
      </c>
      <c r="E130" s="15">
        <f t="shared" si="3"/>
        <v>195700</v>
      </c>
      <c r="F130" s="16"/>
      <c r="G130" s="17"/>
      <c r="H130" s="18"/>
      <c r="I130" s="17"/>
      <c r="J130" s="18"/>
      <c r="K130" s="48"/>
      <c r="L130" s="16"/>
      <c r="M130" s="17"/>
      <c r="N130" s="16"/>
      <c r="O130" s="17"/>
      <c r="P130" s="16"/>
      <c r="Q130" s="17"/>
      <c r="R130" s="16"/>
      <c r="S130" s="17"/>
      <c r="T130" s="16"/>
      <c r="U130" s="17"/>
      <c r="V130" s="43"/>
      <c r="W130" s="17"/>
      <c r="X130" s="16"/>
      <c r="Y130" s="17"/>
      <c r="Z130" s="16"/>
      <c r="AA130" s="17"/>
      <c r="AB130" s="68"/>
      <c r="AC130" s="17"/>
      <c r="AD130" s="17"/>
      <c r="AE130" s="17"/>
      <c r="AF130" s="17"/>
      <c r="AG130" s="17"/>
      <c r="AH130" s="17"/>
      <c r="AI130" s="17"/>
      <c r="AJ130" s="16"/>
      <c r="AK130" s="17"/>
      <c r="AL130" s="16"/>
      <c r="AM130" s="17"/>
      <c r="AN130" s="17"/>
      <c r="AO130" s="17"/>
      <c r="AP130" s="17"/>
      <c r="AQ130" s="17"/>
      <c r="AR130" s="17"/>
      <c r="AS130" s="17"/>
      <c r="AT130" s="28"/>
      <c r="AV130" s="94"/>
      <c r="AW130" s="95"/>
      <c r="AX130" s="94"/>
      <c r="AY130" s="95"/>
    </row>
    <row r="131" spans="1:51" ht="15.75" x14ac:dyDescent="0.25">
      <c r="A131" s="11">
        <v>58</v>
      </c>
      <c r="B131" s="108" t="s">
        <v>167</v>
      </c>
      <c r="C131" s="84" t="s">
        <v>168</v>
      </c>
      <c r="D131" s="14">
        <v>30000</v>
      </c>
      <c r="E131" s="15">
        <f t="shared" si="3"/>
        <v>30000</v>
      </c>
      <c r="F131" s="16"/>
      <c r="G131" s="17"/>
      <c r="H131" s="16"/>
      <c r="I131" s="17"/>
      <c r="J131" s="16"/>
      <c r="K131" s="17"/>
      <c r="L131" s="16"/>
      <c r="M131" s="17"/>
      <c r="N131" s="16"/>
      <c r="O131" s="17"/>
      <c r="P131" s="16"/>
      <c r="Q131" s="17"/>
      <c r="R131" s="16"/>
      <c r="S131" s="17"/>
      <c r="T131" s="16"/>
      <c r="U131" s="17"/>
      <c r="V131" s="43"/>
      <c r="W131" s="17"/>
      <c r="X131" s="16"/>
      <c r="Y131" s="17"/>
      <c r="Z131" s="16"/>
      <c r="AA131" s="17"/>
      <c r="AB131" s="17"/>
      <c r="AC131" s="17"/>
      <c r="AD131" s="17"/>
      <c r="AE131" s="17"/>
      <c r="AF131" s="17"/>
      <c r="AG131" s="17"/>
      <c r="AH131" s="17"/>
      <c r="AI131" s="17"/>
      <c r="AJ131" s="16"/>
      <c r="AK131" s="17"/>
      <c r="AL131" s="16"/>
      <c r="AM131" s="17"/>
      <c r="AN131" s="17"/>
      <c r="AO131" s="17"/>
      <c r="AP131" s="17"/>
      <c r="AQ131" s="17"/>
      <c r="AR131" s="17"/>
      <c r="AS131" s="17"/>
      <c r="AT131" s="28"/>
      <c r="AV131" s="94"/>
      <c r="AW131" s="95"/>
      <c r="AX131" s="94"/>
      <c r="AY131" s="95"/>
    </row>
    <row r="132" spans="1:51" ht="15.75" x14ac:dyDescent="0.25">
      <c r="A132" s="11">
        <v>59</v>
      </c>
      <c r="B132" s="111" t="s">
        <v>169</v>
      </c>
      <c r="C132" s="84" t="s">
        <v>170</v>
      </c>
      <c r="D132" s="14">
        <v>103500</v>
      </c>
      <c r="E132" s="15">
        <f t="shared" si="3"/>
        <v>103500</v>
      </c>
      <c r="F132" s="16"/>
      <c r="G132" s="17"/>
      <c r="H132" s="16"/>
      <c r="I132" s="17"/>
      <c r="J132" s="16"/>
      <c r="K132" s="17"/>
      <c r="L132" s="16"/>
      <c r="M132" s="17"/>
      <c r="N132" s="16"/>
      <c r="O132" s="17"/>
      <c r="P132" s="16"/>
      <c r="Q132" s="17"/>
      <c r="R132" s="16"/>
      <c r="S132" s="17"/>
      <c r="T132" s="16"/>
      <c r="U132" s="17"/>
      <c r="V132" s="43"/>
      <c r="W132" s="17"/>
      <c r="X132" s="16"/>
      <c r="Y132" s="17"/>
      <c r="Z132" s="16"/>
      <c r="AA132" s="17"/>
      <c r="AB132" s="17"/>
      <c r="AC132" s="17"/>
      <c r="AD132" s="17"/>
      <c r="AE132" s="17"/>
      <c r="AF132" s="17"/>
      <c r="AG132" s="17"/>
      <c r="AH132" s="17"/>
      <c r="AI132" s="17"/>
      <c r="AJ132" s="16"/>
      <c r="AK132" s="17"/>
      <c r="AL132" s="16"/>
      <c r="AM132" s="17"/>
      <c r="AN132" s="17"/>
      <c r="AO132" s="17"/>
      <c r="AP132" s="17"/>
      <c r="AQ132" s="17"/>
      <c r="AR132" s="17"/>
      <c r="AS132" s="17"/>
      <c r="AT132" s="28"/>
      <c r="AV132" s="94"/>
      <c r="AW132" s="95"/>
      <c r="AX132" s="94"/>
      <c r="AY132" s="95"/>
    </row>
    <row r="133" spans="1:51" ht="15.75" x14ac:dyDescent="0.25">
      <c r="A133" s="11">
        <v>60</v>
      </c>
      <c r="B133" s="108" t="s">
        <v>171</v>
      </c>
      <c r="C133" s="84" t="s">
        <v>172</v>
      </c>
      <c r="D133" s="14">
        <v>92850</v>
      </c>
      <c r="E133" s="15">
        <f t="shared" si="3"/>
        <v>92850</v>
      </c>
      <c r="F133" s="16"/>
      <c r="G133" s="17"/>
      <c r="H133" s="66"/>
      <c r="I133" s="67"/>
      <c r="J133" s="16"/>
      <c r="K133" s="17"/>
      <c r="L133" s="16"/>
      <c r="M133" s="17"/>
      <c r="N133" s="16"/>
      <c r="O133" s="17"/>
      <c r="P133" s="16"/>
      <c r="Q133" s="17"/>
      <c r="R133" s="16"/>
      <c r="S133" s="17"/>
      <c r="T133" s="16"/>
      <c r="U133" s="17"/>
      <c r="V133" s="43"/>
      <c r="W133" s="17"/>
      <c r="X133" s="16"/>
      <c r="Y133" s="17"/>
      <c r="Z133" s="16"/>
      <c r="AA133" s="17"/>
      <c r="AB133" s="17"/>
      <c r="AC133" s="17"/>
      <c r="AD133" s="17"/>
      <c r="AE133" s="17"/>
      <c r="AF133" s="17"/>
      <c r="AG133" s="17"/>
      <c r="AH133" s="17"/>
      <c r="AI133" s="17"/>
      <c r="AJ133" s="16"/>
      <c r="AK133" s="17"/>
      <c r="AL133" s="16"/>
      <c r="AM133" s="17"/>
      <c r="AN133" s="17"/>
      <c r="AO133" s="17"/>
      <c r="AP133" s="17"/>
      <c r="AQ133" s="17"/>
      <c r="AR133" s="17"/>
      <c r="AS133" s="17"/>
      <c r="AT133" s="28"/>
      <c r="AV133" s="94"/>
      <c r="AW133" s="95"/>
      <c r="AX133" s="94"/>
      <c r="AY133" s="95"/>
    </row>
    <row r="134" spans="1:51" ht="15.75" x14ac:dyDescent="0.25">
      <c r="A134" s="11">
        <v>61</v>
      </c>
      <c r="B134" s="108" t="s">
        <v>173</v>
      </c>
      <c r="C134" s="84" t="s">
        <v>174</v>
      </c>
      <c r="D134" s="14">
        <v>440570</v>
      </c>
      <c r="E134" s="15">
        <f t="shared" si="3"/>
        <v>440570</v>
      </c>
      <c r="F134" s="16"/>
      <c r="G134" s="17"/>
      <c r="H134" s="16"/>
      <c r="I134" s="17"/>
      <c r="J134" s="16"/>
      <c r="K134" s="17"/>
      <c r="L134" s="16"/>
      <c r="M134" s="17"/>
      <c r="N134" s="16"/>
      <c r="O134" s="17"/>
      <c r="P134" s="16"/>
      <c r="Q134" s="17"/>
      <c r="R134" s="16"/>
      <c r="S134" s="17"/>
      <c r="T134" s="16"/>
      <c r="U134" s="17"/>
      <c r="V134" s="43"/>
      <c r="W134" s="17"/>
      <c r="X134" s="16"/>
      <c r="Y134" s="17"/>
      <c r="Z134" s="16"/>
      <c r="AA134" s="17"/>
      <c r="AB134" s="17"/>
      <c r="AC134" s="17"/>
      <c r="AD134" s="17"/>
      <c r="AE134" s="17"/>
      <c r="AF134" s="17"/>
      <c r="AG134" s="17"/>
      <c r="AH134" s="17"/>
      <c r="AI134" s="17"/>
      <c r="AJ134" s="16"/>
      <c r="AK134" s="17"/>
      <c r="AL134" s="16"/>
      <c r="AM134" s="17"/>
      <c r="AN134" s="17"/>
      <c r="AO134" s="17"/>
      <c r="AP134" s="17"/>
      <c r="AQ134" s="17"/>
      <c r="AR134" s="17"/>
      <c r="AS134" s="17"/>
      <c r="AT134" s="28"/>
      <c r="AV134" s="95"/>
      <c r="AW134" s="95"/>
      <c r="AX134" s="95"/>
      <c r="AY134" s="95"/>
    </row>
    <row r="135" spans="1:51" x14ac:dyDescent="0.25">
      <c r="A135" s="11">
        <v>62</v>
      </c>
      <c r="B135" s="118" t="s">
        <v>175</v>
      </c>
      <c r="C135" s="92"/>
      <c r="D135" s="15">
        <v>295000</v>
      </c>
      <c r="E135" s="15">
        <f t="shared" si="3"/>
        <v>295000</v>
      </c>
      <c r="F135" s="16"/>
      <c r="G135" s="17"/>
      <c r="H135" s="16"/>
      <c r="I135" s="17"/>
      <c r="J135" s="16"/>
      <c r="K135" s="17"/>
      <c r="L135" s="16"/>
      <c r="M135" s="17"/>
      <c r="N135" s="16"/>
      <c r="O135" s="17"/>
      <c r="P135" s="16"/>
      <c r="Q135" s="17"/>
      <c r="R135" s="16"/>
      <c r="S135" s="17"/>
      <c r="T135" s="16"/>
      <c r="U135" s="17"/>
      <c r="V135" s="43"/>
      <c r="W135" s="17"/>
      <c r="X135" s="16"/>
      <c r="Y135" s="17"/>
      <c r="Z135" s="16"/>
      <c r="AA135" s="17"/>
      <c r="AB135" s="16"/>
      <c r="AC135" s="17"/>
      <c r="AD135" s="16"/>
      <c r="AE135" s="17"/>
      <c r="AF135" s="16"/>
      <c r="AG135" s="17"/>
      <c r="AH135" s="17"/>
      <c r="AI135" s="17"/>
      <c r="AJ135" s="16"/>
      <c r="AK135" s="17"/>
      <c r="AL135" s="16"/>
      <c r="AM135" s="17"/>
      <c r="AN135" s="17"/>
      <c r="AO135" s="17"/>
      <c r="AP135" s="17"/>
      <c r="AQ135" s="17"/>
      <c r="AR135" s="17"/>
      <c r="AS135" s="17"/>
      <c r="AT135" s="28"/>
    </row>
    <row r="136" spans="1:51" x14ac:dyDescent="0.25">
      <c r="A136" s="11">
        <v>63</v>
      </c>
      <c r="B136" s="235" t="s">
        <v>470</v>
      </c>
      <c r="C136" s="92" t="s">
        <v>176</v>
      </c>
      <c r="D136" s="15">
        <v>550000</v>
      </c>
      <c r="E136" s="15">
        <f t="shared" si="3"/>
        <v>550000</v>
      </c>
      <c r="F136" s="16"/>
      <c r="G136" s="17"/>
      <c r="H136" s="16"/>
      <c r="I136" s="17"/>
      <c r="J136" s="16"/>
      <c r="K136" s="17"/>
      <c r="L136" s="16"/>
      <c r="M136" s="17"/>
      <c r="N136" s="16"/>
      <c r="O136" s="17"/>
      <c r="P136" s="16"/>
      <c r="Q136" s="17"/>
      <c r="R136" s="16"/>
      <c r="S136" s="17"/>
      <c r="T136" s="16"/>
      <c r="U136" s="17"/>
      <c r="V136" s="43"/>
      <c r="W136" s="17"/>
      <c r="X136" s="16"/>
      <c r="Y136" s="17"/>
      <c r="Z136" s="16"/>
      <c r="AA136" s="17"/>
      <c r="AB136" s="16"/>
      <c r="AC136" s="17"/>
      <c r="AD136" s="16"/>
      <c r="AE136" s="17"/>
      <c r="AF136" s="16"/>
      <c r="AG136" s="17"/>
      <c r="AH136" s="17"/>
      <c r="AI136" s="17"/>
      <c r="AJ136" s="16"/>
      <c r="AK136" s="17"/>
      <c r="AL136" s="16"/>
      <c r="AM136" s="17"/>
      <c r="AN136" s="17"/>
      <c r="AO136" s="17"/>
      <c r="AP136" s="17"/>
      <c r="AQ136" s="17"/>
      <c r="AR136" s="17"/>
      <c r="AS136" s="17"/>
      <c r="AT136" s="28"/>
    </row>
    <row r="137" spans="1:51" x14ac:dyDescent="0.25">
      <c r="A137" s="11">
        <v>64</v>
      </c>
      <c r="B137" s="235" t="s">
        <v>471</v>
      </c>
      <c r="C137" s="92"/>
      <c r="D137" s="15">
        <v>1158000</v>
      </c>
      <c r="E137" s="15">
        <f t="shared" si="3"/>
        <v>1158000</v>
      </c>
      <c r="F137" s="16"/>
      <c r="G137" s="17"/>
      <c r="H137" s="16"/>
      <c r="I137" s="17"/>
      <c r="J137" s="16"/>
      <c r="K137" s="17"/>
      <c r="L137" s="16"/>
      <c r="M137" s="17"/>
      <c r="N137" s="16"/>
      <c r="O137" s="17"/>
      <c r="P137" s="16"/>
      <c r="Q137" s="17"/>
      <c r="R137" s="16"/>
      <c r="S137" s="17"/>
      <c r="T137" s="16"/>
      <c r="U137" s="17"/>
      <c r="V137" s="43"/>
      <c r="W137" s="17"/>
      <c r="X137" s="16"/>
      <c r="Y137" s="17"/>
      <c r="Z137" s="16"/>
      <c r="AA137" s="17"/>
      <c r="AB137" s="16"/>
      <c r="AC137" s="17"/>
      <c r="AD137" s="16"/>
      <c r="AE137" s="17"/>
      <c r="AF137" s="16"/>
      <c r="AG137" s="17"/>
      <c r="AH137" s="17"/>
      <c r="AI137" s="17"/>
      <c r="AJ137" s="16"/>
      <c r="AK137" s="17"/>
      <c r="AL137" s="16"/>
      <c r="AM137" s="17"/>
      <c r="AN137" s="17"/>
      <c r="AO137" s="17"/>
      <c r="AP137" s="17"/>
      <c r="AQ137" s="17"/>
      <c r="AR137" s="17"/>
      <c r="AS137" s="17"/>
      <c r="AT137" s="28"/>
    </row>
    <row r="138" spans="1:51" ht="15.75" thickBot="1" x14ac:dyDescent="0.3">
      <c r="A138" s="11">
        <v>65</v>
      </c>
      <c r="B138" s="235" t="s">
        <v>472</v>
      </c>
      <c r="C138" s="119"/>
      <c r="D138" s="15">
        <v>810000</v>
      </c>
      <c r="E138" s="15">
        <f t="shared" ref="E138:E139" si="4">SUMIF($F$2:$XFD$2,1,F138:XFD138)+D138</f>
        <v>810000</v>
      </c>
      <c r="F138" s="16"/>
      <c r="G138" s="17"/>
      <c r="H138" s="16"/>
      <c r="I138" s="17"/>
      <c r="J138" s="16"/>
      <c r="K138" s="17"/>
      <c r="L138" s="16"/>
      <c r="M138" s="17"/>
      <c r="N138" s="16"/>
      <c r="O138" s="17"/>
      <c r="P138" s="16"/>
      <c r="Q138" s="17"/>
      <c r="R138" s="16"/>
      <c r="S138" s="17"/>
      <c r="T138" s="16"/>
      <c r="U138" s="17"/>
      <c r="V138" s="43"/>
      <c r="W138" s="17"/>
      <c r="X138" s="16"/>
      <c r="Y138" s="17"/>
      <c r="Z138" s="16"/>
      <c r="AA138" s="17"/>
      <c r="AB138" s="16"/>
      <c r="AC138" s="17"/>
      <c r="AD138" s="16"/>
      <c r="AE138" s="17"/>
      <c r="AF138" s="16"/>
      <c r="AG138" s="17"/>
      <c r="AH138" s="17"/>
      <c r="AI138" s="17"/>
      <c r="AJ138" s="16"/>
      <c r="AK138" s="17"/>
      <c r="AL138" s="16"/>
      <c r="AM138" s="17"/>
      <c r="AN138" s="17"/>
      <c r="AO138" s="17"/>
      <c r="AP138" s="17"/>
      <c r="AQ138" s="17"/>
      <c r="AR138" s="17"/>
      <c r="AS138" s="17"/>
      <c r="AT138" s="28"/>
    </row>
    <row r="139" spans="1:51" ht="15.75" thickBot="1" x14ac:dyDescent="0.3">
      <c r="A139" s="11">
        <v>66</v>
      </c>
      <c r="B139" s="246" t="s">
        <v>473</v>
      </c>
      <c r="C139" s="119"/>
      <c r="D139" s="15">
        <v>1600</v>
      </c>
      <c r="E139" s="15">
        <f t="shared" si="4"/>
        <v>1600</v>
      </c>
      <c r="F139" s="16"/>
      <c r="G139" s="17"/>
      <c r="H139" s="16"/>
      <c r="I139" s="17"/>
      <c r="J139" s="16"/>
      <c r="K139" s="17"/>
      <c r="L139" s="16"/>
      <c r="M139" s="17"/>
      <c r="N139" s="16"/>
      <c r="O139" s="17"/>
      <c r="P139" s="16"/>
      <c r="Q139" s="17"/>
      <c r="R139" s="16"/>
      <c r="S139" s="17"/>
      <c r="T139" s="16"/>
      <c r="U139" s="17"/>
      <c r="V139" s="43"/>
      <c r="W139" s="17"/>
      <c r="X139" s="16"/>
      <c r="Y139" s="17"/>
      <c r="Z139" s="16"/>
      <c r="AA139" s="17"/>
      <c r="AB139" s="16"/>
      <c r="AC139" s="17"/>
      <c r="AD139" s="16"/>
      <c r="AE139" s="17"/>
      <c r="AF139" s="16"/>
      <c r="AG139" s="17"/>
      <c r="AH139" s="17"/>
      <c r="AI139" s="17"/>
      <c r="AJ139" s="16"/>
      <c r="AK139" s="17"/>
      <c r="AL139" s="16"/>
      <c r="AM139" s="17"/>
      <c r="AN139" s="17"/>
      <c r="AO139" s="17"/>
      <c r="AP139" s="17"/>
      <c r="AQ139" s="17"/>
      <c r="AR139" s="17"/>
      <c r="AS139" s="17"/>
      <c r="AT139" s="28"/>
    </row>
    <row r="140" spans="1:51" x14ac:dyDescent="0.25">
      <c r="A140" s="91">
        <v>1</v>
      </c>
      <c r="B140" s="122" t="s">
        <v>177</v>
      </c>
      <c r="C140" s="13"/>
      <c r="D140" s="15">
        <v>2807200</v>
      </c>
      <c r="E140" s="15">
        <f t="shared" ref="E140:E183" si="5">SUMIF($F$2:$XFD$2,1,F140:XFD140)+D140</f>
        <v>2807200</v>
      </c>
      <c r="F140" s="16"/>
      <c r="G140" s="17"/>
      <c r="H140" s="16"/>
      <c r="I140" s="17"/>
      <c r="J140" s="16"/>
      <c r="K140" s="17"/>
      <c r="L140" s="16"/>
      <c r="M140" s="17"/>
      <c r="N140" s="16"/>
      <c r="O140" s="17"/>
      <c r="P140" s="16"/>
      <c r="Q140" s="17"/>
      <c r="R140" s="16"/>
      <c r="S140" s="34"/>
      <c r="T140" s="20"/>
      <c r="U140" s="19"/>
      <c r="V140" s="20"/>
      <c r="W140" s="19"/>
      <c r="X140" s="20"/>
      <c r="Y140" s="19"/>
      <c r="Z140" s="20"/>
      <c r="AA140" s="19"/>
      <c r="AB140" s="123"/>
      <c r="AD140" s="124"/>
      <c r="AF140" s="124"/>
      <c r="AH140" s="124"/>
    </row>
    <row r="141" spans="1:51" x14ac:dyDescent="0.25">
      <c r="A141" s="91">
        <v>2</v>
      </c>
      <c r="B141" s="125" t="s">
        <v>178</v>
      </c>
      <c r="C141" s="13" t="s">
        <v>179</v>
      </c>
      <c r="D141" s="15">
        <v>336000</v>
      </c>
      <c r="E141" s="15">
        <f t="shared" si="5"/>
        <v>336000</v>
      </c>
      <c r="F141" s="16"/>
      <c r="G141" s="17"/>
      <c r="H141" s="16"/>
      <c r="I141" s="17"/>
      <c r="J141" s="16"/>
      <c r="K141" s="17"/>
      <c r="L141" s="16"/>
      <c r="M141" s="17"/>
      <c r="N141" s="16"/>
      <c r="O141" s="17"/>
      <c r="P141" s="16"/>
      <c r="Q141" s="17"/>
      <c r="R141" s="16"/>
      <c r="S141" s="17"/>
      <c r="T141" s="43"/>
      <c r="U141" s="34"/>
      <c r="V141" s="43"/>
      <c r="W141" s="17"/>
      <c r="X141" s="43"/>
      <c r="Y141" s="17"/>
      <c r="Z141" s="43"/>
      <c r="AA141" s="17"/>
      <c r="AB141" s="28"/>
    </row>
    <row r="142" spans="1:51" x14ac:dyDescent="0.25">
      <c r="A142" s="91">
        <v>3</v>
      </c>
      <c r="B142" s="235" t="s">
        <v>474</v>
      </c>
      <c r="C142" s="13"/>
      <c r="D142" s="15">
        <v>0</v>
      </c>
      <c r="E142" s="15">
        <f t="shared" si="5"/>
        <v>0</v>
      </c>
      <c r="F142" s="16"/>
      <c r="G142" s="17"/>
      <c r="H142" s="16"/>
      <c r="I142" s="17"/>
      <c r="J142" s="16"/>
      <c r="K142" s="17"/>
      <c r="L142" s="16"/>
      <c r="M142" s="17"/>
      <c r="N142" s="16"/>
      <c r="O142" s="17"/>
      <c r="P142" s="16"/>
      <c r="Q142" s="17"/>
      <c r="R142" s="16"/>
      <c r="S142" s="17"/>
      <c r="T142" s="20"/>
      <c r="U142" s="19"/>
      <c r="V142" s="20"/>
      <c r="W142" s="19"/>
      <c r="X142" s="20"/>
      <c r="Y142" s="19"/>
      <c r="Z142" s="20"/>
      <c r="AA142" s="19"/>
      <c r="AB142" s="21"/>
    </row>
    <row r="143" spans="1:51" x14ac:dyDescent="0.25">
      <c r="A143" s="91">
        <v>4</v>
      </c>
      <c r="B143" s="127" t="s">
        <v>180</v>
      </c>
      <c r="C143" s="13" t="s">
        <v>181</v>
      </c>
      <c r="D143" s="15">
        <v>276050</v>
      </c>
      <c r="E143" s="15">
        <f t="shared" si="5"/>
        <v>276050</v>
      </c>
      <c r="F143" s="16"/>
      <c r="G143" s="17"/>
      <c r="H143" s="16"/>
      <c r="I143" s="17"/>
      <c r="J143" s="16"/>
      <c r="K143" s="17"/>
      <c r="L143" s="16"/>
      <c r="M143" s="17"/>
      <c r="N143" s="16"/>
      <c r="O143" s="17"/>
      <c r="P143" s="16"/>
      <c r="Q143" s="17"/>
      <c r="R143" s="16"/>
      <c r="S143" s="17"/>
      <c r="T143" s="20"/>
      <c r="U143" s="19"/>
      <c r="V143" s="20"/>
      <c r="W143" s="19"/>
      <c r="X143" s="20"/>
      <c r="Y143" s="19"/>
      <c r="Z143" s="20"/>
      <c r="AA143" s="19"/>
      <c r="AB143" s="21"/>
    </row>
    <row r="144" spans="1:51" x14ac:dyDescent="0.25">
      <c r="A144" s="91">
        <v>5</v>
      </c>
      <c r="B144" s="126" t="s">
        <v>182</v>
      </c>
      <c r="C144" s="13"/>
      <c r="D144" s="15">
        <v>268780</v>
      </c>
      <c r="E144" s="15">
        <f t="shared" si="5"/>
        <v>268780</v>
      </c>
      <c r="F144" s="16"/>
      <c r="G144" s="17"/>
      <c r="H144" s="16"/>
      <c r="I144" s="17"/>
      <c r="J144" s="16"/>
      <c r="K144" s="17"/>
      <c r="L144" s="16"/>
      <c r="M144" s="17"/>
      <c r="N144" s="16"/>
      <c r="O144" s="17"/>
      <c r="P144" s="16"/>
      <c r="Q144" s="17"/>
      <c r="R144" s="16"/>
      <c r="S144" s="17"/>
      <c r="T144" s="20"/>
      <c r="U144" s="19"/>
      <c r="V144" s="20"/>
      <c r="W144" s="19"/>
      <c r="X144" s="20"/>
      <c r="Y144" s="19"/>
      <c r="Z144" s="20"/>
      <c r="AA144" s="19"/>
      <c r="AB144" s="21"/>
    </row>
    <row r="145" spans="1:28" x14ac:dyDescent="0.25">
      <c r="A145" s="91">
        <v>6</v>
      </c>
      <c r="B145" s="127" t="s">
        <v>183</v>
      </c>
      <c r="C145" s="13" t="s">
        <v>184</v>
      </c>
      <c r="D145" s="14">
        <v>1425550</v>
      </c>
      <c r="E145" s="15">
        <f t="shared" si="5"/>
        <v>1425550</v>
      </c>
      <c r="F145" s="16"/>
      <c r="G145" s="17"/>
      <c r="H145" s="66"/>
      <c r="I145" s="67"/>
      <c r="J145" s="16"/>
      <c r="K145" s="17"/>
      <c r="L145" s="16"/>
      <c r="M145" s="17"/>
      <c r="N145" s="16"/>
      <c r="O145" s="17"/>
      <c r="P145" s="16"/>
      <c r="Q145" s="17"/>
      <c r="R145" s="16"/>
      <c r="S145" s="17"/>
      <c r="T145" s="43"/>
      <c r="U145" s="17"/>
      <c r="V145" s="43"/>
      <c r="W145" s="17"/>
      <c r="X145" s="43"/>
      <c r="Y145" s="17"/>
      <c r="Z145" s="43"/>
      <c r="AA145" s="17"/>
      <c r="AB145" s="28"/>
    </row>
    <row r="146" spans="1:28" x14ac:dyDescent="0.25">
      <c r="A146" s="91">
        <v>7</v>
      </c>
      <c r="B146" s="235" t="s">
        <v>475</v>
      </c>
      <c r="C146" s="101"/>
      <c r="D146" s="14">
        <v>213950</v>
      </c>
      <c r="E146" s="15">
        <f t="shared" si="5"/>
        <v>213950</v>
      </c>
      <c r="F146" s="16"/>
      <c r="G146" s="17"/>
      <c r="H146" s="16"/>
      <c r="I146" s="17"/>
      <c r="J146" s="16"/>
      <c r="K146" s="17"/>
      <c r="L146" s="16"/>
      <c r="M146" s="17"/>
      <c r="N146" s="16"/>
      <c r="O146" s="17"/>
      <c r="P146" s="16"/>
      <c r="Q146" s="17"/>
      <c r="R146" s="16"/>
      <c r="S146" s="17"/>
      <c r="T146" s="20"/>
      <c r="U146" s="19"/>
      <c r="V146" s="20"/>
      <c r="W146" s="19"/>
      <c r="X146" s="20"/>
      <c r="Y146" s="19"/>
      <c r="Z146" s="20"/>
      <c r="AA146" s="19"/>
      <c r="AB146" s="21"/>
    </row>
    <row r="147" spans="1:28" x14ac:dyDescent="0.25">
      <c r="A147" s="91">
        <v>8</v>
      </c>
      <c r="B147" s="235" t="s">
        <v>476</v>
      </c>
      <c r="C147" s="13"/>
      <c r="D147" s="14">
        <v>19600</v>
      </c>
      <c r="E147" s="15">
        <f t="shared" si="5"/>
        <v>19600</v>
      </c>
      <c r="F147" s="16"/>
      <c r="G147" s="17"/>
      <c r="H147" s="16"/>
      <c r="I147" s="17"/>
      <c r="J147" s="16"/>
      <c r="K147" s="17"/>
      <c r="L147" s="16"/>
      <c r="M147" s="17"/>
      <c r="N147" s="16"/>
      <c r="O147" s="17"/>
      <c r="P147" s="16"/>
      <c r="Q147" s="17"/>
      <c r="R147" s="16"/>
      <c r="S147" s="17"/>
      <c r="T147" s="20"/>
      <c r="U147" s="19"/>
      <c r="V147" s="20"/>
      <c r="W147" s="19"/>
      <c r="X147" s="20"/>
      <c r="Y147" s="19"/>
      <c r="Z147" s="20"/>
      <c r="AA147" s="19"/>
      <c r="AB147" s="21"/>
    </row>
    <row r="148" spans="1:28" x14ac:dyDescent="0.25">
      <c r="A148" s="91">
        <v>9</v>
      </c>
      <c r="B148" s="235" t="s">
        <v>477</v>
      </c>
      <c r="C148" s="13"/>
      <c r="D148" s="14">
        <v>37000</v>
      </c>
      <c r="E148" s="15">
        <f t="shared" si="5"/>
        <v>37000</v>
      </c>
      <c r="F148" s="16"/>
      <c r="G148" s="17"/>
      <c r="H148" s="16"/>
      <c r="I148" s="17"/>
      <c r="J148" s="16"/>
      <c r="K148" s="17"/>
      <c r="L148" s="16"/>
      <c r="M148" s="17"/>
      <c r="N148" s="16"/>
      <c r="O148" s="17"/>
      <c r="P148" s="16"/>
      <c r="Q148" s="17"/>
      <c r="R148" s="16"/>
      <c r="S148" s="17"/>
      <c r="T148" s="20"/>
      <c r="U148" s="19"/>
      <c r="V148" s="20"/>
      <c r="W148" s="19"/>
      <c r="X148" s="20"/>
      <c r="Y148" s="19"/>
      <c r="Z148" s="20"/>
      <c r="AA148" s="19"/>
      <c r="AB148" s="21"/>
    </row>
    <row r="149" spans="1:28" x14ac:dyDescent="0.25">
      <c r="A149" s="91">
        <v>10</v>
      </c>
      <c r="B149" s="128" t="s">
        <v>185</v>
      </c>
      <c r="C149" s="13"/>
      <c r="D149" s="14">
        <v>44677</v>
      </c>
      <c r="E149" s="15">
        <f t="shared" si="5"/>
        <v>44677</v>
      </c>
      <c r="F149" s="16"/>
      <c r="G149" s="17"/>
      <c r="H149" s="16"/>
      <c r="I149" s="17"/>
      <c r="J149" s="16"/>
      <c r="K149" s="17"/>
      <c r="L149" s="16"/>
      <c r="M149" s="17"/>
      <c r="N149" s="16"/>
      <c r="O149" s="17"/>
      <c r="P149" s="16"/>
      <c r="Q149" s="17"/>
      <c r="R149" s="16"/>
      <c r="S149" s="17"/>
      <c r="T149" s="20"/>
      <c r="U149" s="19"/>
      <c r="V149" s="20"/>
      <c r="W149" s="19"/>
      <c r="X149" s="20"/>
      <c r="Y149" s="19"/>
      <c r="Z149" s="20"/>
      <c r="AA149" s="19"/>
      <c r="AB149" s="21"/>
    </row>
    <row r="150" spans="1:28" x14ac:dyDescent="0.25">
      <c r="A150" s="91">
        <v>11</v>
      </c>
      <c r="B150" s="235" t="s">
        <v>478</v>
      </c>
      <c r="C150" s="13"/>
      <c r="D150" s="14">
        <v>45980</v>
      </c>
      <c r="E150" s="15">
        <f t="shared" si="5"/>
        <v>45980</v>
      </c>
      <c r="F150" s="16"/>
      <c r="G150" s="17"/>
      <c r="H150" s="16"/>
      <c r="I150" s="17"/>
      <c r="J150" s="16"/>
      <c r="K150" s="17"/>
      <c r="L150" s="16"/>
      <c r="M150" s="17"/>
      <c r="N150" s="16"/>
      <c r="O150" s="17"/>
      <c r="P150" s="16"/>
      <c r="Q150" s="17"/>
      <c r="R150" s="16"/>
      <c r="S150" s="17"/>
      <c r="T150" s="43"/>
      <c r="U150" s="17"/>
      <c r="V150" s="43"/>
      <c r="W150" s="17"/>
      <c r="X150" s="43"/>
      <c r="Y150" s="17"/>
      <c r="Z150" s="43"/>
      <c r="AA150" s="17"/>
      <c r="AB150" s="28"/>
    </row>
    <row r="151" spans="1:28" x14ac:dyDescent="0.25">
      <c r="A151" s="91">
        <v>12</v>
      </c>
      <c r="B151" s="235" t="s">
        <v>479</v>
      </c>
      <c r="C151" s="13"/>
      <c r="D151" s="14">
        <v>56000</v>
      </c>
      <c r="E151" s="15">
        <f t="shared" si="5"/>
        <v>56000</v>
      </c>
      <c r="F151" s="16"/>
      <c r="G151" s="17"/>
      <c r="H151" s="16"/>
      <c r="I151" s="17"/>
      <c r="J151" s="16"/>
      <c r="K151" s="17"/>
      <c r="L151" s="16"/>
      <c r="M151" s="17"/>
      <c r="N151" s="16"/>
      <c r="O151" s="17"/>
      <c r="P151" s="16"/>
      <c r="Q151" s="17"/>
      <c r="R151" s="16"/>
      <c r="S151" s="17"/>
      <c r="T151" s="20"/>
      <c r="U151" s="19"/>
      <c r="V151" s="20"/>
      <c r="W151" s="19"/>
      <c r="X151" s="20"/>
      <c r="Y151" s="19"/>
      <c r="Z151" s="20"/>
      <c r="AA151" s="19"/>
      <c r="AB151" s="21"/>
    </row>
    <row r="152" spans="1:28" x14ac:dyDescent="0.25">
      <c r="A152" s="91">
        <v>13</v>
      </c>
      <c r="B152" s="126" t="s">
        <v>186</v>
      </c>
      <c r="C152" s="13" t="s">
        <v>187</v>
      </c>
      <c r="D152" s="14">
        <v>192150</v>
      </c>
      <c r="E152" s="15">
        <f t="shared" si="5"/>
        <v>192150</v>
      </c>
      <c r="F152" s="16"/>
      <c r="G152" s="17"/>
      <c r="H152" s="16"/>
      <c r="I152" s="17"/>
      <c r="J152" s="16"/>
      <c r="K152" s="17"/>
      <c r="L152" s="16"/>
      <c r="M152" s="17"/>
      <c r="N152" s="16"/>
      <c r="O152" s="17"/>
      <c r="P152" s="16"/>
      <c r="Q152" s="17"/>
      <c r="R152" s="16"/>
      <c r="S152" s="17"/>
      <c r="T152" s="43"/>
      <c r="U152" s="17"/>
      <c r="V152" s="43"/>
      <c r="W152" s="17"/>
      <c r="X152" s="43"/>
      <c r="Y152" s="17"/>
      <c r="Z152" s="43"/>
      <c r="AA152" s="17"/>
      <c r="AB152" s="28"/>
    </row>
    <row r="153" spans="1:28" x14ac:dyDescent="0.25">
      <c r="A153" s="91">
        <v>14</v>
      </c>
      <c r="B153" s="235" t="s">
        <v>480</v>
      </c>
      <c r="C153" s="13"/>
      <c r="D153" s="14">
        <v>138000</v>
      </c>
      <c r="E153" s="15">
        <f t="shared" si="5"/>
        <v>138000</v>
      </c>
      <c r="F153" s="16"/>
      <c r="G153" s="17"/>
      <c r="H153" s="16"/>
      <c r="I153" s="17"/>
      <c r="J153" s="16"/>
      <c r="K153" s="17"/>
      <c r="L153" s="16"/>
      <c r="M153" s="17"/>
      <c r="N153" s="16"/>
      <c r="O153" s="17"/>
      <c r="P153" s="16"/>
      <c r="Q153" s="17"/>
      <c r="R153" s="16"/>
      <c r="S153" s="17"/>
      <c r="T153" s="43"/>
      <c r="U153" s="17"/>
      <c r="V153" s="43"/>
      <c r="W153" s="17"/>
      <c r="X153" s="43"/>
      <c r="Y153" s="17"/>
      <c r="Z153" s="43"/>
      <c r="AA153" s="17"/>
      <c r="AB153" s="28"/>
    </row>
    <row r="154" spans="1:28" ht="15.75" thickBot="1" x14ac:dyDescent="0.3">
      <c r="A154" s="91">
        <v>15</v>
      </c>
      <c r="B154" s="129" t="s">
        <v>188</v>
      </c>
      <c r="C154" s="13"/>
      <c r="D154" s="14">
        <v>0</v>
      </c>
      <c r="E154" s="15">
        <f t="shared" si="5"/>
        <v>0</v>
      </c>
      <c r="F154" s="51"/>
      <c r="G154" s="48"/>
      <c r="H154" s="51"/>
      <c r="I154" s="48"/>
      <c r="J154" s="16"/>
      <c r="K154" s="48"/>
      <c r="L154" s="51"/>
      <c r="M154" s="48"/>
      <c r="N154" s="51"/>
      <c r="O154" s="48"/>
      <c r="P154" s="51"/>
      <c r="Q154" s="48"/>
      <c r="R154" s="51"/>
      <c r="S154" s="48"/>
      <c r="T154" s="52"/>
      <c r="U154" s="48"/>
      <c r="V154" s="52"/>
      <c r="W154" s="48"/>
      <c r="X154" s="52"/>
      <c r="Y154" s="48"/>
      <c r="Z154" s="52"/>
      <c r="AA154" s="48"/>
      <c r="AB154" s="53"/>
    </row>
    <row r="155" spans="1:28" ht="15.75" thickBot="1" x14ac:dyDescent="0.3">
      <c r="A155" s="91">
        <v>16</v>
      </c>
      <c r="B155" s="246" t="s">
        <v>481</v>
      </c>
      <c r="C155" s="13"/>
      <c r="D155" s="14">
        <v>62750</v>
      </c>
      <c r="E155" s="15">
        <f t="shared" si="5"/>
        <v>62750</v>
      </c>
      <c r="F155" s="51"/>
      <c r="G155" s="34"/>
      <c r="H155" s="51"/>
      <c r="I155" s="48"/>
      <c r="J155" s="51"/>
      <c r="K155" s="48"/>
      <c r="L155" s="51"/>
      <c r="M155" s="48"/>
      <c r="N155" s="51"/>
      <c r="O155" s="48"/>
      <c r="P155" s="51"/>
      <c r="Q155" s="48"/>
      <c r="R155" s="51"/>
      <c r="S155" s="48"/>
      <c r="T155" s="52"/>
      <c r="U155" s="48"/>
      <c r="V155" s="52"/>
      <c r="W155" s="48"/>
      <c r="X155" s="52"/>
      <c r="Y155" s="48"/>
      <c r="Z155" s="52"/>
      <c r="AA155" s="48"/>
      <c r="AB155" s="53"/>
    </row>
    <row r="156" spans="1:28" ht="15.75" thickBot="1" x14ac:dyDescent="0.3">
      <c r="A156" s="91">
        <v>17</v>
      </c>
      <c r="B156" s="246" t="s">
        <v>482</v>
      </c>
      <c r="C156" s="55" t="s">
        <v>189</v>
      </c>
      <c r="D156" s="14">
        <v>0</v>
      </c>
      <c r="E156" s="15">
        <f t="shared" si="5"/>
        <v>0</v>
      </c>
      <c r="F156" s="51"/>
      <c r="G156" s="48"/>
      <c r="H156" s="51"/>
      <c r="I156" s="48"/>
      <c r="J156" s="51"/>
      <c r="K156" s="48"/>
      <c r="L156" s="51"/>
      <c r="M156" s="48"/>
      <c r="N156" s="51"/>
      <c r="O156" s="48"/>
      <c r="P156" s="51"/>
      <c r="Q156" s="48"/>
      <c r="R156" s="51"/>
      <c r="S156" s="48"/>
      <c r="T156" s="52"/>
      <c r="U156" s="48"/>
      <c r="V156" s="52"/>
      <c r="W156" s="48"/>
      <c r="X156" s="52"/>
      <c r="Y156" s="48"/>
      <c r="Z156" s="52"/>
      <c r="AA156" s="48"/>
      <c r="AB156" s="53"/>
    </row>
    <row r="157" spans="1:28" x14ac:dyDescent="0.25">
      <c r="A157" s="91">
        <v>18</v>
      </c>
      <c r="B157" s="235" t="s">
        <v>483</v>
      </c>
      <c r="C157" s="55"/>
      <c r="D157" s="14">
        <v>186900</v>
      </c>
      <c r="E157" s="15">
        <f t="shared" si="5"/>
        <v>186900</v>
      </c>
      <c r="F157" s="51"/>
      <c r="G157" s="48"/>
      <c r="H157" s="51"/>
      <c r="I157" s="48"/>
      <c r="J157" s="51"/>
      <c r="K157" s="48"/>
      <c r="L157" s="51"/>
      <c r="M157" s="48"/>
      <c r="N157" s="51"/>
      <c r="O157" s="48"/>
      <c r="P157" s="51"/>
      <c r="Q157" s="48"/>
      <c r="R157" s="51"/>
      <c r="S157" s="48"/>
      <c r="T157" s="52"/>
      <c r="U157" s="48"/>
      <c r="V157" s="52"/>
      <c r="W157" s="48"/>
      <c r="X157" s="52"/>
      <c r="Y157" s="48"/>
      <c r="Z157" s="52"/>
      <c r="AA157" s="48"/>
      <c r="AB157" s="53"/>
    </row>
    <row r="158" spans="1:28" x14ac:dyDescent="0.25">
      <c r="A158" s="91">
        <v>19</v>
      </c>
      <c r="B158" s="128" t="s">
        <v>190</v>
      </c>
      <c r="C158" s="55" t="s">
        <v>191</v>
      </c>
      <c r="D158" s="14">
        <v>133000</v>
      </c>
      <c r="E158" s="15">
        <f t="shared" si="5"/>
        <v>133000</v>
      </c>
      <c r="F158" s="51"/>
      <c r="G158" s="48"/>
      <c r="H158" s="51"/>
      <c r="I158" s="48"/>
      <c r="J158" s="51"/>
      <c r="K158" s="48"/>
      <c r="L158" s="51"/>
      <c r="M158" s="48"/>
      <c r="N158" s="51"/>
      <c r="O158" s="48"/>
      <c r="P158" s="51"/>
      <c r="Q158" s="48"/>
      <c r="R158" s="51"/>
      <c r="S158" s="48"/>
      <c r="T158" s="52"/>
      <c r="U158" s="48"/>
      <c r="V158" s="52"/>
      <c r="W158" s="48"/>
      <c r="X158" s="52"/>
      <c r="Y158" s="48"/>
      <c r="Z158" s="52"/>
      <c r="AA158" s="48"/>
      <c r="AB158" s="53"/>
    </row>
    <row r="159" spans="1:28" x14ac:dyDescent="0.25">
      <c r="A159" s="91">
        <v>20</v>
      </c>
      <c r="B159" s="128" t="s">
        <v>192</v>
      </c>
      <c r="C159" s="55"/>
      <c r="D159" s="14">
        <v>220000</v>
      </c>
      <c r="E159" s="15">
        <f t="shared" si="5"/>
        <v>220000</v>
      </c>
      <c r="F159" s="51"/>
      <c r="G159" s="48"/>
      <c r="H159" s="51"/>
      <c r="I159" s="48"/>
      <c r="J159" s="51"/>
      <c r="K159" s="48"/>
      <c r="L159" s="51"/>
      <c r="M159" s="48"/>
      <c r="N159" s="51"/>
      <c r="O159" s="48"/>
      <c r="P159" s="51"/>
      <c r="Q159" s="48"/>
      <c r="R159" s="51"/>
      <c r="S159" s="48"/>
      <c r="T159" s="52"/>
      <c r="U159" s="48"/>
      <c r="V159" s="52"/>
      <c r="W159" s="48"/>
      <c r="X159" s="52"/>
      <c r="Y159" s="48"/>
      <c r="Z159" s="52"/>
      <c r="AA159" s="48"/>
      <c r="AB159" s="53"/>
    </row>
    <row r="160" spans="1:28" x14ac:dyDescent="0.25">
      <c r="A160" s="91">
        <v>21</v>
      </c>
      <c r="B160" s="235" t="s">
        <v>484</v>
      </c>
      <c r="C160" s="55"/>
      <c r="D160" s="14">
        <v>713000</v>
      </c>
      <c r="E160" s="15">
        <f t="shared" si="5"/>
        <v>713000</v>
      </c>
      <c r="F160" s="51"/>
      <c r="G160" s="48"/>
      <c r="H160" s="51"/>
      <c r="I160" s="48"/>
      <c r="J160" s="51"/>
      <c r="K160" s="48"/>
      <c r="L160" s="51"/>
      <c r="M160" s="48"/>
      <c r="N160" s="51"/>
      <c r="O160" s="48"/>
      <c r="P160" s="51"/>
      <c r="Q160" s="48"/>
      <c r="R160" s="51"/>
      <c r="S160" s="48"/>
      <c r="T160" s="52"/>
      <c r="U160" s="48"/>
      <c r="V160" s="52"/>
      <c r="W160" s="48"/>
      <c r="X160" s="52"/>
      <c r="Y160" s="48"/>
      <c r="Z160" s="52"/>
      <c r="AA160" s="48"/>
      <c r="AB160" s="53"/>
    </row>
    <row r="161" spans="1:38" x14ac:dyDescent="0.25">
      <c r="A161" s="91">
        <v>22</v>
      </c>
      <c r="B161" s="130" t="s">
        <v>193</v>
      </c>
      <c r="C161" s="55"/>
      <c r="D161" s="14">
        <v>7400</v>
      </c>
      <c r="E161" s="15">
        <f t="shared" si="5"/>
        <v>7400</v>
      </c>
      <c r="F161" s="51"/>
      <c r="G161" s="34"/>
      <c r="H161" s="51"/>
      <c r="I161" s="48"/>
      <c r="J161" s="51"/>
      <c r="K161" s="48"/>
      <c r="L161" s="51"/>
      <c r="M161" s="48"/>
      <c r="N161" s="51"/>
      <c r="O161" s="48"/>
      <c r="P161" s="51"/>
      <c r="Q161" s="48"/>
      <c r="R161" s="51"/>
      <c r="S161" s="48"/>
      <c r="T161" s="52"/>
      <c r="U161" s="48"/>
      <c r="V161" s="52"/>
      <c r="W161" s="48"/>
      <c r="X161" s="52"/>
      <c r="Y161" s="48"/>
      <c r="Z161" s="52"/>
      <c r="AA161" s="48"/>
      <c r="AB161" s="53"/>
    </row>
    <row r="162" spans="1:38" s="64" customFormat="1" x14ac:dyDescent="0.25">
      <c r="A162" s="91">
        <v>23</v>
      </c>
      <c r="B162" s="131" t="s">
        <v>194</v>
      </c>
      <c r="C162" s="58"/>
      <c r="D162" s="15">
        <v>226000</v>
      </c>
      <c r="E162" s="15">
        <f t="shared" si="5"/>
        <v>226000</v>
      </c>
      <c r="F162" s="60"/>
      <c r="G162" s="34"/>
      <c r="H162" s="60"/>
      <c r="I162" s="61"/>
      <c r="J162" s="51"/>
      <c r="K162" s="61"/>
      <c r="L162" s="60"/>
      <c r="M162" s="61"/>
      <c r="N162" s="60"/>
      <c r="O162" s="61"/>
      <c r="P162" s="60"/>
      <c r="Q162" s="61"/>
      <c r="R162" s="60"/>
      <c r="S162" s="61"/>
      <c r="T162" s="62"/>
      <c r="U162" s="61"/>
      <c r="V162" s="62"/>
      <c r="W162" s="61"/>
      <c r="X162" s="62"/>
      <c r="Y162" s="61"/>
      <c r="Z162" s="62"/>
      <c r="AA162" s="61"/>
      <c r="AB162" s="63"/>
    </row>
    <row r="163" spans="1:38" ht="15.75" thickBot="1" x14ac:dyDescent="0.3">
      <c r="A163" s="91">
        <v>24</v>
      </c>
      <c r="B163" s="132" t="s">
        <v>195</v>
      </c>
      <c r="C163" s="13" t="s">
        <v>141</v>
      </c>
      <c r="D163" s="15">
        <v>382000</v>
      </c>
      <c r="E163" s="15">
        <f t="shared" si="5"/>
        <v>382000</v>
      </c>
      <c r="F163" s="16"/>
      <c r="G163" s="17"/>
      <c r="H163" s="66"/>
      <c r="I163" s="67"/>
      <c r="J163" s="60"/>
      <c r="K163" s="17"/>
      <c r="L163" s="16"/>
      <c r="M163" s="17"/>
      <c r="N163" s="16"/>
      <c r="O163" s="17"/>
      <c r="P163" s="16"/>
      <c r="Q163" s="17"/>
      <c r="R163" s="16"/>
      <c r="S163" s="17"/>
      <c r="T163" s="43"/>
      <c r="U163" s="17"/>
      <c r="V163" s="43"/>
      <c r="W163" s="17"/>
      <c r="X163" s="43"/>
      <c r="Y163" s="17"/>
      <c r="Z163" s="43"/>
      <c r="AA163" s="17"/>
      <c r="AB163" s="28"/>
    </row>
    <row r="164" spans="1:38" ht="15.75" thickBot="1" x14ac:dyDescent="0.3">
      <c r="A164" s="91">
        <v>25</v>
      </c>
      <c r="B164" s="246" t="s">
        <v>485</v>
      </c>
      <c r="C164" s="65"/>
      <c r="D164" s="14">
        <v>13400</v>
      </c>
      <c r="E164" s="15">
        <f t="shared" si="5"/>
        <v>13400</v>
      </c>
      <c r="F164" s="16"/>
      <c r="G164" s="17"/>
      <c r="H164" s="16"/>
      <c r="I164" s="17"/>
      <c r="J164" s="16"/>
      <c r="K164" s="17"/>
      <c r="L164" s="16"/>
      <c r="M164" s="17"/>
      <c r="N164" s="16"/>
      <c r="O164" s="17"/>
      <c r="P164" s="16"/>
      <c r="Q164" s="17"/>
      <c r="R164" s="16"/>
      <c r="S164" s="17"/>
      <c r="T164" s="43"/>
      <c r="U164" s="17"/>
      <c r="V164" s="43"/>
      <c r="W164" s="17"/>
      <c r="X164" s="43"/>
      <c r="Y164" s="17"/>
      <c r="Z164" s="43"/>
      <c r="AA164" s="17"/>
      <c r="AB164" s="28"/>
    </row>
    <row r="165" spans="1:38" x14ac:dyDescent="0.25">
      <c r="A165" s="91">
        <v>26</v>
      </c>
      <c r="B165" s="134" t="s">
        <v>196</v>
      </c>
      <c r="C165" s="13"/>
      <c r="D165" s="14">
        <v>376700</v>
      </c>
      <c r="E165" s="15">
        <f t="shared" si="5"/>
        <v>376700</v>
      </c>
      <c r="F165" s="16"/>
      <c r="G165" s="17"/>
      <c r="H165" s="16"/>
      <c r="I165" s="17"/>
      <c r="J165" s="16"/>
      <c r="K165" s="17"/>
      <c r="L165" s="16"/>
      <c r="M165" s="17"/>
      <c r="N165" s="16"/>
      <c r="O165" s="17"/>
      <c r="P165" s="16"/>
      <c r="Q165" s="17"/>
      <c r="R165" s="16"/>
      <c r="S165" s="17"/>
      <c r="T165" s="43"/>
      <c r="U165" s="17"/>
      <c r="V165" s="43"/>
      <c r="W165" s="17"/>
      <c r="X165" s="43"/>
      <c r="Y165" s="17"/>
      <c r="Z165" s="43"/>
      <c r="AA165" s="17"/>
      <c r="AB165" s="43"/>
      <c r="AC165" s="86"/>
      <c r="AD165" s="124"/>
      <c r="AF165" s="124"/>
      <c r="AH165" s="124"/>
      <c r="AJ165" s="124"/>
      <c r="AL165" s="124"/>
    </row>
    <row r="166" spans="1:38" x14ac:dyDescent="0.25">
      <c r="A166" s="91">
        <v>27</v>
      </c>
      <c r="B166" s="135" t="s">
        <v>197</v>
      </c>
      <c r="C166" s="110"/>
      <c r="D166" s="14">
        <v>79000</v>
      </c>
      <c r="E166" s="15">
        <f t="shared" si="5"/>
        <v>79000</v>
      </c>
      <c r="F166" s="16"/>
      <c r="G166" s="17"/>
      <c r="H166" s="16"/>
      <c r="I166" s="17"/>
      <c r="J166" s="16"/>
      <c r="K166" s="17"/>
      <c r="L166" s="16"/>
      <c r="M166" s="17"/>
      <c r="N166" s="16"/>
      <c r="O166" s="17"/>
      <c r="P166" s="16"/>
      <c r="Q166" s="17"/>
      <c r="R166" s="16"/>
      <c r="S166" s="17"/>
      <c r="T166" s="43"/>
      <c r="U166" s="17"/>
      <c r="V166" s="43"/>
      <c r="W166" s="17"/>
      <c r="X166" s="43"/>
      <c r="Y166" s="17"/>
      <c r="Z166" s="43"/>
      <c r="AA166" s="17"/>
      <c r="AB166" s="28"/>
    </row>
    <row r="167" spans="1:38" x14ac:dyDescent="0.25">
      <c r="A167" s="91">
        <v>28</v>
      </c>
      <c r="B167" s="136" t="s">
        <v>198</v>
      </c>
      <c r="C167" s="13"/>
      <c r="D167" s="14">
        <v>66500</v>
      </c>
      <c r="E167" s="15">
        <f t="shared" si="5"/>
        <v>66500</v>
      </c>
      <c r="F167" s="16"/>
      <c r="G167" s="17"/>
      <c r="H167" s="16"/>
      <c r="I167" s="17"/>
      <c r="J167" s="16"/>
      <c r="K167" s="17"/>
      <c r="L167" s="16"/>
      <c r="M167" s="17"/>
      <c r="N167" s="16"/>
      <c r="O167" s="17"/>
      <c r="P167" s="16"/>
      <c r="Q167" s="17"/>
      <c r="R167" s="16"/>
      <c r="S167" s="17"/>
      <c r="T167" s="43"/>
      <c r="U167" s="17"/>
      <c r="V167" s="43"/>
      <c r="W167" s="17"/>
      <c r="X167" s="43"/>
      <c r="Y167" s="17"/>
      <c r="Z167" s="43"/>
      <c r="AA167" s="17"/>
      <c r="AB167" s="28"/>
    </row>
    <row r="168" spans="1:38" x14ac:dyDescent="0.25">
      <c r="A168" s="91">
        <v>29</v>
      </c>
      <c r="B168" s="137" t="s">
        <v>199</v>
      </c>
      <c r="C168" s="13"/>
      <c r="D168" s="14">
        <v>80150</v>
      </c>
      <c r="E168" s="15">
        <f t="shared" si="5"/>
        <v>80150</v>
      </c>
      <c r="F168" s="16"/>
      <c r="G168" s="17"/>
      <c r="H168" s="16"/>
      <c r="I168" s="17"/>
      <c r="J168" s="16"/>
      <c r="K168" s="17"/>
      <c r="L168" s="16"/>
      <c r="M168" s="17"/>
      <c r="N168" s="16"/>
      <c r="O168" s="17"/>
      <c r="P168" s="16"/>
      <c r="Q168" s="17"/>
      <c r="R168" s="16"/>
      <c r="S168" s="17"/>
      <c r="T168" s="43"/>
      <c r="U168" s="17"/>
      <c r="V168" s="43"/>
      <c r="W168" s="17"/>
      <c r="X168" s="43"/>
      <c r="Y168" s="17"/>
      <c r="Z168" s="43"/>
      <c r="AA168" s="17"/>
      <c r="AB168" s="28"/>
    </row>
    <row r="169" spans="1:38" x14ac:dyDescent="0.25">
      <c r="A169" s="91">
        <v>30</v>
      </c>
      <c r="B169" s="235" t="s">
        <v>486</v>
      </c>
      <c r="C169" s="13"/>
      <c r="D169" s="14">
        <v>112550</v>
      </c>
      <c r="E169" s="15">
        <f t="shared" si="5"/>
        <v>112550</v>
      </c>
      <c r="F169" s="16"/>
      <c r="G169" s="34"/>
      <c r="H169" s="18"/>
      <c r="I169" s="17"/>
      <c r="J169" s="16"/>
      <c r="K169" s="17"/>
      <c r="L169" s="16"/>
      <c r="M169" s="17"/>
      <c r="N169" s="16"/>
      <c r="O169" s="17"/>
      <c r="P169" s="16"/>
      <c r="Q169" s="17"/>
      <c r="R169" s="16"/>
      <c r="S169" s="17"/>
      <c r="T169" s="43"/>
      <c r="U169" s="17"/>
      <c r="V169" s="43"/>
      <c r="W169" s="17"/>
      <c r="X169" s="43"/>
      <c r="Y169" s="17"/>
      <c r="Z169" s="43"/>
      <c r="AA169" s="17"/>
      <c r="AB169" s="28"/>
    </row>
    <row r="170" spans="1:38" x14ac:dyDescent="0.25">
      <c r="A170" s="91">
        <v>31</v>
      </c>
      <c r="B170" s="127" t="s">
        <v>200</v>
      </c>
      <c r="C170" s="13"/>
      <c r="D170" s="14">
        <v>92800</v>
      </c>
      <c r="E170" s="15">
        <f t="shared" si="5"/>
        <v>92800</v>
      </c>
      <c r="F170" s="16"/>
      <c r="G170" s="34"/>
      <c r="H170" s="16"/>
      <c r="I170" s="17"/>
      <c r="J170" s="16"/>
      <c r="K170" s="17"/>
      <c r="L170" s="16"/>
      <c r="M170" s="17"/>
      <c r="N170" s="16"/>
      <c r="O170" s="17"/>
      <c r="P170" s="16"/>
      <c r="Q170" s="17"/>
      <c r="R170" s="16"/>
      <c r="S170" s="17"/>
      <c r="T170" s="43"/>
      <c r="U170" s="17"/>
      <c r="V170" s="43"/>
      <c r="W170" s="17"/>
      <c r="X170" s="43"/>
      <c r="Y170" s="17"/>
      <c r="Z170" s="43"/>
      <c r="AA170" s="17"/>
      <c r="AB170" s="28"/>
    </row>
    <row r="171" spans="1:38" x14ac:dyDescent="0.25">
      <c r="A171" s="91">
        <v>32</v>
      </c>
      <c r="B171" s="235" t="s">
        <v>487</v>
      </c>
      <c r="C171" s="13"/>
      <c r="D171" s="14">
        <v>104050</v>
      </c>
      <c r="E171" s="15">
        <f t="shared" si="5"/>
        <v>104050</v>
      </c>
      <c r="F171" s="16"/>
      <c r="G171" s="17"/>
      <c r="H171" s="16"/>
      <c r="I171" s="17"/>
      <c r="J171" s="16"/>
      <c r="K171" s="17"/>
      <c r="L171" s="16"/>
      <c r="M171" s="17"/>
      <c r="N171" s="16"/>
      <c r="O171" s="17"/>
      <c r="P171" s="16"/>
      <c r="Q171" s="17"/>
      <c r="R171" s="16"/>
      <c r="S171" s="17"/>
      <c r="T171" s="20"/>
      <c r="U171" s="19"/>
      <c r="V171" s="20"/>
      <c r="W171" s="19"/>
      <c r="X171" s="20"/>
      <c r="Y171" s="19"/>
      <c r="Z171" s="20"/>
      <c r="AA171" s="19"/>
      <c r="AB171" s="21"/>
    </row>
    <row r="172" spans="1:38" x14ac:dyDescent="0.25">
      <c r="A172" s="91">
        <v>33</v>
      </c>
      <c r="B172" s="138" t="s">
        <v>201</v>
      </c>
      <c r="C172" s="13" t="s">
        <v>202</v>
      </c>
      <c r="D172" s="14">
        <v>19900</v>
      </c>
      <c r="E172" s="15">
        <f t="shared" si="5"/>
        <v>19900</v>
      </c>
      <c r="F172" s="16"/>
      <c r="G172" s="34"/>
      <c r="H172" s="16"/>
      <c r="I172" s="17"/>
      <c r="J172" s="16"/>
      <c r="K172" s="17"/>
      <c r="L172" s="16"/>
      <c r="M172" s="17"/>
      <c r="N172" s="16"/>
      <c r="O172" s="17"/>
      <c r="P172" s="16"/>
      <c r="Q172" s="17"/>
      <c r="R172" s="16"/>
      <c r="S172" s="17"/>
      <c r="T172" s="43"/>
      <c r="U172" s="17"/>
      <c r="V172" s="43"/>
      <c r="W172" s="17"/>
      <c r="X172" s="43"/>
      <c r="Y172" s="17"/>
      <c r="Z172" s="43"/>
      <c r="AA172" s="17"/>
      <c r="AB172" s="28"/>
    </row>
    <row r="173" spans="1:38" x14ac:dyDescent="0.25">
      <c r="A173" s="91">
        <v>34</v>
      </c>
      <c r="B173" s="139" t="s">
        <v>203</v>
      </c>
      <c r="C173" s="13"/>
      <c r="D173" s="14">
        <v>0</v>
      </c>
      <c r="E173" s="15">
        <f t="shared" si="5"/>
        <v>0</v>
      </c>
      <c r="F173" s="16"/>
      <c r="G173" s="17"/>
      <c r="H173" s="16"/>
      <c r="I173" s="17"/>
      <c r="J173" s="16"/>
      <c r="K173" s="17"/>
      <c r="L173" s="16"/>
      <c r="M173" s="17"/>
      <c r="N173" s="16"/>
      <c r="O173" s="17"/>
      <c r="P173" s="16"/>
      <c r="Q173" s="17"/>
      <c r="R173" s="16"/>
      <c r="S173" s="17"/>
      <c r="T173" s="43"/>
      <c r="U173" s="17"/>
      <c r="V173" s="43"/>
      <c r="W173" s="17"/>
      <c r="X173" s="43"/>
      <c r="Y173" s="17"/>
      <c r="Z173" s="43"/>
      <c r="AA173" s="17"/>
      <c r="AB173" s="28"/>
    </row>
    <row r="174" spans="1:38" x14ac:dyDescent="0.25">
      <c r="A174" s="91">
        <v>35</v>
      </c>
      <c r="B174" s="137" t="s">
        <v>488</v>
      </c>
      <c r="C174" s="73"/>
      <c r="D174" s="14">
        <v>287000</v>
      </c>
      <c r="E174" s="15">
        <f t="shared" si="5"/>
        <v>287000</v>
      </c>
      <c r="F174" s="16"/>
      <c r="G174" s="17"/>
      <c r="H174" s="16"/>
      <c r="I174" s="17"/>
      <c r="J174" s="16"/>
      <c r="K174" s="17"/>
      <c r="L174" s="16"/>
      <c r="M174" s="17"/>
      <c r="N174" s="16"/>
      <c r="O174" s="17"/>
      <c r="P174" s="16"/>
      <c r="Q174" s="17"/>
      <c r="R174" s="16"/>
      <c r="S174" s="17"/>
      <c r="T174" s="43"/>
      <c r="U174" s="17"/>
      <c r="V174" s="43"/>
      <c r="W174" s="17"/>
      <c r="X174" s="43"/>
      <c r="Y174" s="17"/>
      <c r="Z174" s="43"/>
      <c r="AA174" s="17"/>
      <c r="AB174" s="28"/>
    </row>
    <row r="175" spans="1:38" x14ac:dyDescent="0.25">
      <c r="A175" s="91">
        <v>36</v>
      </c>
      <c r="B175" s="128" t="s">
        <v>204</v>
      </c>
      <c r="C175" s="140"/>
      <c r="D175" s="15">
        <v>549650</v>
      </c>
      <c r="E175" s="15">
        <f t="shared" si="5"/>
        <v>549650</v>
      </c>
      <c r="F175" s="16"/>
      <c r="G175" s="17"/>
      <c r="H175" s="16"/>
      <c r="I175" s="17"/>
      <c r="J175" s="16"/>
      <c r="K175" s="17"/>
      <c r="L175" s="16"/>
      <c r="M175" s="17"/>
      <c r="N175" s="16"/>
      <c r="O175" s="17"/>
      <c r="P175" s="16"/>
      <c r="Q175" s="17"/>
      <c r="R175" s="16"/>
      <c r="S175" s="17"/>
      <c r="T175" s="43"/>
      <c r="U175" s="17"/>
      <c r="V175" s="43"/>
      <c r="W175" s="17"/>
      <c r="X175" s="43"/>
      <c r="Y175" s="17"/>
      <c r="Z175" s="43"/>
      <c r="AA175" s="17"/>
      <c r="AB175" s="28"/>
    </row>
    <row r="176" spans="1:38" x14ac:dyDescent="0.25">
      <c r="A176" s="91">
        <v>37</v>
      </c>
      <c r="B176" s="138" t="s">
        <v>205</v>
      </c>
      <c r="C176" s="112"/>
      <c r="D176" s="15">
        <v>183320</v>
      </c>
      <c r="E176" s="15">
        <f t="shared" si="5"/>
        <v>183320</v>
      </c>
      <c r="F176" s="16"/>
      <c r="G176" s="34"/>
      <c r="H176" s="16"/>
      <c r="I176" s="17"/>
      <c r="J176" s="16"/>
      <c r="K176" s="17"/>
      <c r="L176" s="16"/>
      <c r="M176" s="17"/>
      <c r="N176" s="16"/>
      <c r="O176" s="17"/>
      <c r="P176" s="16"/>
      <c r="Q176" s="17"/>
      <c r="R176" s="16"/>
      <c r="S176" s="17"/>
      <c r="T176" s="43"/>
      <c r="U176" s="17"/>
      <c r="V176" s="43"/>
      <c r="W176" s="17"/>
      <c r="X176" s="43"/>
      <c r="Y176" s="17"/>
      <c r="Z176" s="43"/>
      <c r="AA176" s="17"/>
      <c r="AB176" s="28"/>
    </row>
    <row r="177" spans="1:439" x14ac:dyDescent="0.25">
      <c r="A177" s="91">
        <v>38</v>
      </c>
      <c r="B177" s="133" t="s">
        <v>206</v>
      </c>
      <c r="C177" s="55"/>
      <c r="D177" s="15">
        <v>551550</v>
      </c>
      <c r="E177" s="15">
        <f t="shared" si="5"/>
        <v>551550</v>
      </c>
      <c r="F177" s="16"/>
      <c r="G177" s="17"/>
      <c r="H177" s="16"/>
      <c r="I177" s="17"/>
      <c r="J177" s="16"/>
      <c r="K177" s="17"/>
      <c r="L177" s="16"/>
      <c r="M177" s="17"/>
      <c r="N177" s="16"/>
      <c r="O177" s="17"/>
      <c r="P177" s="16"/>
      <c r="Q177" s="17"/>
      <c r="R177" s="16"/>
      <c r="S177" s="17"/>
      <c r="T177" s="43"/>
      <c r="U177" s="17"/>
      <c r="V177" s="43"/>
      <c r="W177" s="17"/>
      <c r="X177" s="43"/>
      <c r="Y177" s="17"/>
      <c r="Z177" s="43"/>
      <c r="AA177" s="17"/>
      <c r="AB177" s="28"/>
    </row>
    <row r="178" spans="1:439" x14ac:dyDescent="0.25">
      <c r="A178" s="91">
        <v>39</v>
      </c>
      <c r="B178" s="138" t="s">
        <v>207</v>
      </c>
      <c r="C178" s="44"/>
      <c r="D178" s="15">
        <v>500</v>
      </c>
      <c r="E178" s="15">
        <f t="shared" si="5"/>
        <v>500</v>
      </c>
      <c r="F178" s="16"/>
      <c r="G178" s="17"/>
      <c r="H178" s="16"/>
      <c r="I178" s="17"/>
      <c r="J178" s="16"/>
      <c r="K178" s="17"/>
      <c r="L178" s="16"/>
      <c r="M178" s="17"/>
      <c r="N178" s="16"/>
      <c r="O178" s="17"/>
      <c r="P178" s="16"/>
      <c r="Q178" s="17"/>
      <c r="R178" s="16"/>
      <c r="S178" s="17"/>
      <c r="T178" s="43"/>
      <c r="U178" s="17"/>
      <c r="V178" s="43"/>
      <c r="W178" s="17"/>
      <c r="X178" s="43"/>
      <c r="Y178" s="17"/>
      <c r="Z178" s="43"/>
      <c r="AA178" s="17"/>
      <c r="AB178" s="28"/>
    </row>
    <row r="179" spans="1:439" ht="15.75" thickBot="1" x14ac:dyDescent="0.3">
      <c r="A179" s="91">
        <v>40</v>
      </c>
      <c r="B179" s="138" t="s">
        <v>208</v>
      </c>
      <c r="C179" s="44"/>
      <c r="D179" s="15">
        <v>392500</v>
      </c>
      <c r="E179" s="15">
        <f t="shared" si="5"/>
        <v>392500</v>
      </c>
      <c r="F179" s="16"/>
      <c r="G179" s="34"/>
      <c r="H179" s="16"/>
      <c r="I179" s="17"/>
      <c r="J179" s="16"/>
      <c r="K179" s="17"/>
      <c r="L179" s="16"/>
      <c r="M179" s="17"/>
      <c r="N179" s="16"/>
      <c r="O179" s="17"/>
      <c r="P179" s="16"/>
      <c r="Q179" s="17"/>
      <c r="R179" s="16"/>
      <c r="S179" s="17"/>
      <c r="T179" s="43"/>
      <c r="U179" s="17"/>
      <c r="V179" s="43"/>
      <c r="W179" s="17"/>
      <c r="X179" s="43"/>
      <c r="Y179" s="17"/>
      <c r="Z179" s="43"/>
      <c r="AA179" s="17"/>
      <c r="AB179" s="28"/>
    </row>
    <row r="180" spans="1:439" ht="15.75" thickBot="1" x14ac:dyDescent="0.3">
      <c r="A180" s="91">
        <v>41</v>
      </c>
      <c r="B180" s="246" t="s">
        <v>489</v>
      </c>
      <c r="C180" s="44"/>
      <c r="D180" s="15">
        <v>407100</v>
      </c>
      <c r="E180" s="15">
        <f t="shared" si="5"/>
        <v>407100</v>
      </c>
      <c r="F180" s="16"/>
      <c r="G180" s="17"/>
      <c r="H180" s="16"/>
      <c r="I180" s="17"/>
      <c r="J180" s="16"/>
      <c r="K180" s="17"/>
      <c r="L180" s="16"/>
      <c r="M180" s="17"/>
      <c r="N180" s="16"/>
      <c r="O180" s="17"/>
      <c r="P180" s="16"/>
      <c r="Q180" s="17"/>
      <c r="R180" s="16"/>
      <c r="S180" s="17"/>
      <c r="T180" s="43"/>
      <c r="U180" s="17"/>
      <c r="V180" s="43"/>
      <c r="W180" s="17"/>
      <c r="X180" s="43"/>
      <c r="Y180" s="17"/>
      <c r="Z180" s="43"/>
      <c r="AA180" s="17"/>
      <c r="AB180" s="49"/>
    </row>
    <row r="181" spans="1:439" x14ac:dyDescent="0.25">
      <c r="A181" s="91">
        <v>42</v>
      </c>
      <c r="B181" s="133" t="s">
        <v>209</v>
      </c>
      <c r="C181" s="44"/>
      <c r="D181" s="15">
        <v>1300</v>
      </c>
      <c r="E181" s="15">
        <f t="shared" si="5"/>
        <v>1300</v>
      </c>
      <c r="F181" s="16"/>
      <c r="G181" s="17"/>
      <c r="H181" s="16"/>
      <c r="I181" s="17"/>
      <c r="J181" s="16"/>
      <c r="K181" s="17"/>
      <c r="L181" s="16"/>
      <c r="M181" s="17"/>
      <c r="N181" s="16"/>
      <c r="O181" s="17"/>
      <c r="P181" s="16"/>
      <c r="Q181" s="17"/>
      <c r="R181" s="16"/>
      <c r="S181" s="17"/>
      <c r="T181" s="43"/>
      <c r="U181" s="17"/>
      <c r="V181" s="43"/>
      <c r="W181" s="17"/>
      <c r="X181" s="43"/>
      <c r="Y181" s="17"/>
      <c r="Z181" s="43"/>
      <c r="AA181" s="17"/>
      <c r="AB181" s="28"/>
    </row>
    <row r="182" spans="1:439" x14ac:dyDescent="0.25">
      <c r="A182" s="91">
        <v>43</v>
      </c>
      <c r="B182" s="138" t="s">
        <v>210</v>
      </c>
      <c r="C182" s="44"/>
      <c r="D182" s="15">
        <v>25200</v>
      </c>
      <c r="E182" s="15">
        <f t="shared" si="5"/>
        <v>25200</v>
      </c>
      <c r="F182" s="16"/>
      <c r="G182" s="17"/>
      <c r="H182" s="16"/>
      <c r="I182" s="17"/>
      <c r="J182" s="16"/>
      <c r="K182" s="17"/>
      <c r="L182" s="16"/>
      <c r="M182" s="17"/>
      <c r="N182" s="16"/>
      <c r="O182" s="17"/>
      <c r="P182" s="16"/>
      <c r="Q182" s="17"/>
      <c r="R182" s="16"/>
      <c r="S182" s="17"/>
      <c r="T182" s="43"/>
      <c r="U182" s="17"/>
      <c r="V182" s="43"/>
      <c r="W182" s="17"/>
      <c r="X182" s="43"/>
      <c r="Y182" s="17"/>
      <c r="Z182" s="43"/>
      <c r="AA182" s="17"/>
      <c r="AB182" s="28"/>
    </row>
    <row r="183" spans="1:439" x14ac:dyDescent="0.25">
      <c r="A183" s="91">
        <v>44</v>
      </c>
      <c r="B183" s="141" t="s">
        <v>211</v>
      </c>
      <c r="C183" s="142"/>
      <c r="D183" s="15">
        <v>279400</v>
      </c>
      <c r="E183" s="15">
        <f t="shared" si="5"/>
        <v>279400</v>
      </c>
      <c r="F183" s="16"/>
      <c r="G183" s="17"/>
      <c r="H183" s="16"/>
      <c r="I183" s="17"/>
      <c r="J183" s="16"/>
      <c r="K183" s="17"/>
      <c r="L183" s="16"/>
      <c r="M183" s="17"/>
      <c r="N183" s="16"/>
      <c r="O183" s="17"/>
      <c r="P183" s="16"/>
      <c r="Q183" s="17"/>
      <c r="R183" s="16"/>
      <c r="S183" s="17"/>
      <c r="T183" s="43"/>
      <c r="U183" s="17"/>
      <c r="V183" s="43"/>
      <c r="W183" s="17"/>
      <c r="X183" s="43"/>
      <c r="Y183" s="17"/>
      <c r="Z183" s="43"/>
      <c r="AA183" s="17"/>
      <c r="AB183" s="28"/>
    </row>
    <row r="184" spans="1:439" ht="15" customHeight="1" x14ac:dyDescent="0.25">
      <c r="A184" s="91">
        <v>1</v>
      </c>
      <c r="B184" s="202" t="s">
        <v>310</v>
      </c>
      <c r="C184" s="202"/>
      <c r="D184" s="15">
        <v>75000</v>
      </c>
      <c r="E184" s="14">
        <f t="shared" ref="E184:E247" si="6">SUMIF($F$2:$XFD$2,1,F184:XFD184)+D184</f>
        <v>75000</v>
      </c>
      <c r="F184" s="16"/>
      <c r="G184" s="17"/>
      <c r="H184" s="87"/>
      <c r="I184" s="17"/>
      <c r="J184" s="8"/>
      <c r="K184" s="17"/>
      <c r="L184" s="16"/>
      <c r="M184" s="17"/>
      <c r="N184" s="16"/>
      <c r="O184" s="17"/>
      <c r="P184" s="16"/>
      <c r="Q184" s="17"/>
      <c r="R184" s="16"/>
      <c r="S184" s="17"/>
      <c r="T184" s="20"/>
      <c r="U184" s="19"/>
      <c r="V184" s="20"/>
      <c r="W184" s="19"/>
      <c r="X184" s="20"/>
      <c r="Y184" s="19"/>
      <c r="Z184" s="20"/>
      <c r="AA184" s="19"/>
      <c r="AB184" s="2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</row>
    <row r="185" spans="1:439" ht="15.75" x14ac:dyDescent="0.25">
      <c r="A185" s="91">
        <v>2</v>
      </c>
      <c r="B185" s="202" t="s">
        <v>331</v>
      </c>
      <c r="C185" s="202"/>
      <c r="D185" s="15">
        <v>660000</v>
      </c>
      <c r="E185" s="14">
        <f t="shared" si="6"/>
        <v>725000</v>
      </c>
      <c r="F185" s="16">
        <v>42795</v>
      </c>
      <c r="G185" s="17">
        <v>5000</v>
      </c>
      <c r="H185" s="87">
        <v>42796</v>
      </c>
      <c r="I185" s="17">
        <v>5000</v>
      </c>
      <c r="J185" s="16">
        <v>42797</v>
      </c>
      <c r="K185" s="17">
        <v>5000</v>
      </c>
      <c r="L185" s="16">
        <v>42800</v>
      </c>
      <c r="M185" s="17">
        <v>5000</v>
      </c>
      <c r="N185" s="16">
        <v>42801</v>
      </c>
      <c r="O185" s="17">
        <v>5000</v>
      </c>
      <c r="P185" s="16">
        <v>42802</v>
      </c>
      <c r="Q185" s="17">
        <v>5000</v>
      </c>
      <c r="R185" s="16">
        <v>42803</v>
      </c>
      <c r="S185" s="17">
        <v>10000</v>
      </c>
      <c r="T185" s="87">
        <v>42807</v>
      </c>
      <c r="U185" s="17">
        <v>5000</v>
      </c>
      <c r="V185" s="87">
        <v>42808</v>
      </c>
      <c r="W185" s="17">
        <v>5000</v>
      </c>
      <c r="X185" s="87">
        <v>42809</v>
      </c>
      <c r="Y185" s="17">
        <v>5000</v>
      </c>
      <c r="Z185" s="87">
        <v>42811</v>
      </c>
      <c r="AA185" s="17">
        <v>10000</v>
      </c>
      <c r="AB185" s="87"/>
      <c r="AC185" s="91"/>
      <c r="AD185" s="180"/>
      <c r="AE185" s="91"/>
      <c r="AF185" s="180"/>
      <c r="AG185" s="91"/>
      <c r="AH185" s="180"/>
      <c r="AI185" s="91"/>
      <c r="AJ185" s="180"/>
      <c r="AK185" s="91"/>
      <c r="AL185" s="180"/>
      <c r="AM185" s="91"/>
      <c r="AN185" s="180"/>
      <c r="AO185" s="91"/>
      <c r="AP185" s="180"/>
      <c r="AQ185" s="91"/>
      <c r="AR185" s="180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</row>
    <row r="186" spans="1:439" ht="15.75" x14ac:dyDescent="0.25">
      <c r="A186" s="91">
        <v>3</v>
      </c>
      <c r="B186" s="202" t="s">
        <v>332</v>
      </c>
      <c r="C186" s="202"/>
      <c r="D186" s="15">
        <v>206000</v>
      </c>
      <c r="E186" s="14">
        <f t="shared" si="6"/>
        <v>206000</v>
      </c>
      <c r="F186" s="16"/>
      <c r="G186" s="17"/>
      <c r="H186" s="87"/>
      <c r="I186" s="17"/>
      <c r="J186" s="16"/>
      <c r="K186" s="17"/>
      <c r="L186" s="16"/>
      <c r="M186" s="17"/>
      <c r="N186" s="16"/>
      <c r="O186" s="17"/>
      <c r="P186" s="16"/>
      <c r="Q186" s="17"/>
      <c r="R186" s="16"/>
      <c r="S186" s="17"/>
      <c r="T186" s="20"/>
      <c r="U186" s="19"/>
      <c r="V186" s="20"/>
      <c r="W186" s="19"/>
      <c r="X186" s="20"/>
      <c r="Y186" s="19"/>
      <c r="Z186" s="20"/>
      <c r="AA186" s="19"/>
      <c r="AB186" s="2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</row>
    <row r="187" spans="1:439" ht="15.75" x14ac:dyDescent="0.25">
      <c r="A187" s="91">
        <v>4</v>
      </c>
      <c r="B187" s="200" t="s">
        <v>287</v>
      </c>
      <c r="C187" s="202"/>
      <c r="D187" s="15">
        <v>260000</v>
      </c>
      <c r="E187" s="14">
        <f t="shared" si="6"/>
        <v>260000</v>
      </c>
      <c r="F187" s="143"/>
      <c r="G187" s="17"/>
      <c r="H187" s="87"/>
      <c r="I187" s="17"/>
      <c r="J187" s="16"/>
      <c r="K187" s="17"/>
      <c r="L187" s="16"/>
      <c r="M187" s="17"/>
      <c r="N187" s="16"/>
      <c r="O187" s="17"/>
      <c r="P187" s="16"/>
      <c r="Q187" s="17"/>
      <c r="R187" s="16"/>
      <c r="S187" s="17"/>
      <c r="T187" s="20"/>
      <c r="U187" s="19"/>
      <c r="V187" s="20"/>
      <c r="W187" s="19"/>
      <c r="X187" s="20"/>
      <c r="Y187" s="19"/>
      <c r="Z187" s="20"/>
      <c r="AA187" s="19"/>
      <c r="AB187" s="2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</row>
    <row r="188" spans="1:439" ht="15.75" x14ac:dyDescent="0.25">
      <c r="A188" s="91">
        <v>5</v>
      </c>
      <c r="B188" s="200" t="s">
        <v>288</v>
      </c>
      <c r="C188" s="202"/>
      <c r="D188" s="15">
        <v>12000</v>
      </c>
      <c r="E188" s="14">
        <f t="shared" si="6"/>
        <v>12000</v>
      </c>
      <c r="F188" s="16"/>
      <c r="G188" s="17"/>
      <c r="H188" s="215"/>
      <c r="I188" s="17"/>
      <c r="J188" s="16"/>
      <c r="K188" s="17"/>
      <c r="L188" s="16"/>
      <c r="M188" s="17"/>
      <c r="N188" s="16"/>
      <c r="O188" s="17"/>
      <c r="P188" s="16"/>
      <c r="Q188" s="17"/>
      <c r="R188" s="16"/>
      <c r="S188" s="17"/>
      <c r="T188" s="20"/>
      <c r="U188" s="19"/>
      <c r="V188" s="20"/>
      <c r="W188" s="19"/>
      <c r="X188" s="20"/>
      <c r="Y188" s="19"/>
      <c r="Z188" s="20"/>
      <c r="AA188" s="19"/>
      <c r="AB188" s="2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</row>
    <row r="189" spans="1:439" ht="15.75" x14ac:dyDescent="0.25">
      <c r="A189" s="91">
        <v>6</v>
      </c>
      <c r="B189" s="202" t="s">
        <v>311</v>
      </c>
      <c r="C189" s="202"/>
      <c r="D189" s="15">
        <v>72000</v>
      </c>
      <c r="E189" s="14">
        <f t="shared" si="6"/>
        <v>72000</v>
      </c>
      <c r="F189" s="16"/>
      <c r="G189" s="17"/>
      <c r="H189" s="215"/>
      <c r="I189" s="17"/>
      <c r="J189" s="16"/>
      <c r="K189" s="17"/>
      <c r="L189" s="16"/>
      <c r="M189" s="17"/>
      <c r="N189" s="16"/>
      <c r="O189" s="17"/>
      <c r="P189" s="16"/>
      <c r="Q189" s="17"/>
      <c r="R189" s="16"/>
      <c r="S189" s="17"/>
      <c r="T189" s="43"/>
      <c r="U189" s="17"/>
      <c r="V189" s="43"/>
      <c r="W189" s="17"/>
      <c r="X189" s="43"/>
      <c r="Y189" s="17"/>
      <c r="Z189" s="43"/>
      <c r="AA189" s="17"/>
      <c r="AB189" s="28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</row>
    <row r="190" spans="1:439" ht="15.75" x14ac:dyDescent="0.25">
      <c r="A190" s="91">
        <v>7</v>
      </c>
      <c r="B190" s="202" t="s">
        <v>333</v>
      </c>
      <c r="C190" s="202"/>
      <c r="D190" s="15">
        <v>140000</v>
      </c>
      <c r="E190" s="14">
        <f t="shared" si="6"/>
        <v>140000</v>
      </c>
      <c r="F190" s="16"/>
      <c r="G190" s="17"/>
      <c r="H190" s="87"/>
      <c r="I190" s="17"/>
      <c r="J190" s="16"/>
      <c r="K190" s="17"/>
      <c r="L190" s="16"/>
      <c r="M190" s="17"/>
      <c r="N190" s="16"/>
      <c r="O190" s="17"/>
      <c r="P190" s="16"/>
      <c r="Q190" s="17"/>
      <c r="R190" s="16"/>
      <c r="S190" s="17"/>
      <c r="T190" s="20"/>
      <c r="U190" s="19"/>
      <c r="V190" s="20"/>
      <c r="W190" s="19"/>
      <c r="X190" s="20"/>
      <c r="Y190" s="19"/>
      <c r="Z190" s="20"/>
      <c r="AA190" s="19"/>
      <c r="AB190" s="2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</row>
    <row r="191" spans="1:439" ht="15.75" x14ac:dyDescent="0.25">
      <c r="A191" s="91">
        <v>8</v>
      </c>
      <c r="B191" s="202" t="s">
        <v>334</v>
      </c>
      <c r="C191" s="202"/>
      <c r="D191" s="15">
        <v>160000</v>
      </c>
      <c r="E191" s="14">
        <f t="shared" si="6"/>
        <v>160000</v>
      </c>
      <c r="F191" s="16"/>
      <c r="G191" s="17"/>
      <c r="H191" s="87"/>
      <c r="I191" s="17"/>
      <c r="J191" s="16"/>
      <c r="K191" s="17"/>
      <c r="L191" s="16"/>
      <c r="M191" s="17"/>
      <c r="N191" s="16"/>
      <c r="O191" s="17"/>
      <c r="P191" s="16"/>
      <c r="Q191" s="17"/>
      <c r="R191" s="16"/>
      <c r="S191" s="17"/>
      <c r="T191" s="20"/>
      <c r="U191" s="19"/>
      <c r="V191" s="20"/>
      <c r="W191" s="19"/>
      <c r="X191" s="20"/>
      <c r="Y191" s="19"/>
      <c r="Z191" s="20"/>
      <c r="AA191" s="19"/>
      <c r="AB191" s="123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</row>
    <row r="192" spans="1:439" ht="15.75" x14ac:dyDescent="0.25">
      <c r="A192" s="91">
        <v>9</v>
      </c>
      <c r="B192" s="202" t="s">
        <v>335</v>
      </c>
      <c r="C192" s="202"/>
      <c r="D192" s="15">
        <v>427000</v>
      </c>
      <c r="E192" s="14">
        <f t="shared" si="6"/>
        <v>427000</v>
      </c>
      <c r="F192" s="16"/>
      <c r="G192" s="17"/>
      <c r="H192" s="87"/>
      <c r="I192" s="17"/>
      <c r="J192" s="16"/>
      <c r="K192" s="17"/>
      <c r="L192" s="16"/>
      <c r="M192" s="17"/>
      <c r="N192" s="16"/>
      <c r="O192" s="17"/>
      <c r="P192" s="16"/>
      <c r="Q192" s="17"/>
      <c r="R192" s="16"/>
      <c r="S192" s="17"/>
      <c r="T192" s="20"/>
      <c r="U192" s="19"/>
      <c r="V192" s="20"/>
      <c r="W192" s="19"/>
      <c r="X192" s="20"/>
      <c r="Y192" s="19"/>
      <c r="Z192" s="20"/>
      <c r="AA192" s="19"/>
      <c r="AB192" s="123"/>
      <c r="AC192" s="91"/>
      <c r="AD192" s="180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</row>
    <row r="193" spans="1:439" ht="15.75" x14ac:dyDescent="0.25">
      <c r="A193" s="91">
        <v>10</v>
      </c>
      <c r="B193" s="200" t="s">
        <v>289</v>
      </c>
      <c r="C193" s="202"/>
      <c r="D193" s="15">
        <v>102000</v>
      </c>
      <c r="E193" s="14">
        <f t="shared" si="6"/>
        <v>102000</v>
      </c>
      <c r="F193" s="16"/>
      <c r="G193" s="17"/>
      <c r="H193" s="215"/>
      <c r="I193" s="17"/>
      <c r="J193" s="16"/>
      <c r="K193" s="17"/>
      <c r="L193" s="16"/>
      <c r="M193" s="17"/>
      <c r="N193" s="16"/>
      <c r="O193" s="17"/>
      <c r="P193" s="16"/>
      <c r="Q193" s="17"/>
      <c r="R193" s="16"/>
      <c r="S193" s="17"/>
      <c r="T193" s="20"/>
      <c r="U193" s="19"/>
      <c r="V193" s="20"/>
      <c r="W193" s="19"/>
      <c r="X193" s="20"/>
      <c r="Y193" s="19"/>
      <c r="Z193" s="20"/>
      <c r="AA193" s="19"/>
      <c r="AB193" s="2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</row>
    <row r="194" spans="1:439" ht="15.75" x14ac:dyDescent="0.25">
      <c r="A194" s="91">
        <v>11</v>
      </c>
      <c r="B194" s="202" t="s">
        <v>312</v>
      </c>
      <c r="C194" s="202"/>
      <c r="D194" s="15">
        <v>164000</v>
      </c>
      <c r="E194" s="14">
        <f t="shared" si="6"/>
        <v>213000</v>
      </c>
      <c r="F194" s="16">
        <v>42795</v>
      </c>
      <c r="G194" s="17">
        <v>13000</v>
      </c>
      <c r="H194" s="87">
        <v>42797</v>
      </c>
      <c r="I194" s="17">
        <v>5000</v>
      </c>
      <c r="J194" s="16">
        <v>42800</v>
      </c>
      <c r="K194" s="17">
        <v>5000</v>
      </c>
      <c r="L194" s="16">
        <v>42801</v>
      </c>
      <c r="M194" s="17">
        <v>2000</v>
      </c>
      <c r="N194" s="16">
        <v>42803</v>
      </c>
      <c r="O194" s="17">
        <v>7000</v>
      </c>
      <c r="P194" s="16">
        <v>42807</v>
      </c>
      <c r="Q194" s="17">
        <v>6000</v>
      </c>
      <c r="R194" s="16">
        <v>42809</v>
      </c>
      <c r="S194" s="17">
        <v>2000</v>
      </c>
      <c r="T194" s="20">
        <v>42810</v>
      </c>
      <c r="U194" s="19">
        <v>4000</v>
      </c>
      <c r="V194" s="20">
        <v>42811</v>
      </c>
      <c r="W194" s="19">
        <v>5000</v>
      </c>
      <c r="X194" s="20"/>
      <c r="Y194" s="19"/>
      <c r="Z194" s="20"/>
      <c r="AA194" s="19"/>
      <c r="AB194" s="123"/>
      <c r="AC194" s="91"/>
      <c r="AD194" s="180"/>
      <c r="AE194" s="91"/>
      <c r="AF194" s="180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</row>
    <row r="195" spans="1:439" ht="15.75" x14ac:dyDescent="0.25">
      <c r="A195" s="91">
        <v>12</v>
      </c>
      <c r="B195" s="202" t="s">
        <v>313</v>
      </c>
      <c r="C195" s="202"/>
      <c r="D195" s="15">
        <v>35500</v>
      </c>
      <c r="E195" s="14">
        <f t="shared" si="6"/>
        <v>35500</v>
      </c>
      <c r="F195" s="16"/>
      <c r="G195" s="17"/>
      <c r="H195" s="215"/>
      <c r="I195" s="17"/>
      <c r="J195" s="16"/>
      <c r="K195" s="17"/>
      <c r="L195" s="16"/>
      <c r="M195" s="17"/>
      <c r="N195" s="16"/>
      <c r="O195" s="17"/>
      <c r="P195" s="16"/>
      <c r="Q195" s="17"/>
      <c r="R195" s="16"/>
      <c r="S195" s="17"/>
      <c r="T195" s="43"/>
      <c r="U195" s="17"/>
      <c r="V195" s="43"/>
      <c r="W195" s="17"/>
      <c r="X195" s="43"/>
      <c r="Y195" s="17"/>
      <c r="Z195" s="43"/>
      <c r="AA195" s="17"/>
      <c r="AB195" s="28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</row>
    <row r="196" spans="1:439" ht="15.75" x14ac:dyDescent="0.25">
      <c r="A196" s="91">
        <v>13</v>
      </c>
      <c r="B196" s="202" t="s">
        <v>336</v>
      </c>
      <c r="C196" s="202"/>
      <c r="D196" s="15">
        <v>680000</v>
      </c>
      <c r="E196" s="14">
        <f t="shared" si="6"/>
        <v>780000</v>
      </c>
      <c r="F196" s="16">
        <v>42800</v>
      </c>
      <c r="G196" s="17">
        <v>50000</v>
      </c>
      <c r="H196" s="87">
        <v>42814</v>
      </c>
      <c r="I196" s="17">
        <v>50000</v>
      </c>
      <c r="J196" s="16"/>
      <c r="K196" s="17"/>
      <c r="L196" s="16"/>
      <c r="M196" s="17"/>
      <c r="N196" s="16"/>
      <c r="O196" s="17"/>
      <c r="P196" s="16"/>
      <c r="Q196" s="17"/>
      <c r="R196" s="16"/>
      <c r="S196" s="17"/>
      <c r="T196" s="20"/>
      <c r="U196" s="19"/>
      <c r="V196" s="20"/>
      <c r="W196" s="19"/>
      <c r="X196" s="20"/>
      <c r="Y196" s="19"/>
      <c r="Z196" s="20"/>
      <c r="AA196" s="19"/>
      <c r="AB196" s="123"/>
      <c r="AC196" s="91"/>
      <c r="AD196" s="180"/>
      <c r="AE196" s="91"/>
      <c r="AF196" s="180"/>
      <c r="AG196" s="91"/>
      <c r="AH196" s="180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</row>
    <row r="197" spans="1:439" ht="15.75" x14ac:dyDescent="0.25">
      <c r="A197" s="91">
        <v>14</v>
      </c>
      <c r="B197" s="200" t="s">
        <v>290</v>
      </c>
      <c r="C197" s="202"/>
      <c r="D197" s="15">
        <v>395500</v>
      </c>
      <c r="E197" s="14">
        <f t="shared" si="6"/>
        <v>395500</v>
      </c>
      <c r="F197" s="16"/>
      <c r="G197" s="17"/>
      <c r="H197" s="87"/>
      <c r="I197" s="17"/>
      <c r="J197" s="16"/>
      <c r="K197" s="17"/>
      <c r="L197" s="16"/>
      <c r="M197" s="17"/>
      <c r="N197" s="16"/>
      <c r="O197" s="17"/>
      <c r="P197" s="16"/>
      <c r="Q197" s="17"/>
      <c r="R197" s="16"/>
      <c r="S197" s="17"/>
      <c r="T197" s="43"/>
      <c r="U197" s="17"/>
      <c r="V197" s="43"/>
      <c r="W197" s="17"/>
      <c r="X197" s="43"/>
      <c r="Y197" s="17"/>
      <c r="Z197" s="43"/>
      <c r="AA197" s="17"/>
      <c r="AB197" s="28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</row>
    <row r="198" spans="1:439" ht="15.75" x14ac:dyDescent="0.25">
      <c r="A198" s="91">
        <v>15</v>
      </c>
      <c r="B198" s="235" t="s">
        <v>395</v>
      </c>
      <c r="C198" s="203"/>
      <c r="D198" s="15">
        <v>329500</v>
      </c>
      <c r="E198" s="14">
        <f t="shared" si="6"/>
        <v>329500</v>
      </c>
      <c r="F198" s="16"/>
      <c r="G198" s="17"/>
      <c r="H198" s="87"/>
      <c r="I198" s="17"/>
      <c r="J198" s="16"/>
      <c r="K198" s="17"/>
      <c r="L198" s="16"/>
      <c r="M198" s="17"/>
      <c r="N198" s="16"/>
      <c r="O198" s="17"/>
      <c r="P198" s="16"/>
      <c r="Q198" s="17"/>
      <c r="R198" s="16"/>
      <c r="S198" s="17"/>
      <c r="T198" s="43"/>
      <c r="U198" s="17"/>
      <c r="V198" s="43"/>
      <c r="W198" s="17"/>
      <c r="X198" s="43"/>
      <c r="Y198" s="17"/>
      <c r="Z198" s="43"/>
      <c r="AA198" s="17"/>
      <c r="AB198" s="28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</row>
    <row r="199" spans="1:439" ht="15.75" x14ac:dyDescent="0.25">
      <c r="A199" s="91">
        <v>16</v>
      </c>
      <c r="B199" s="202" t="s">
        <v>337</v>
      </c>
      <c r="C199" s="203"/>
      <c r="D199" s="15">
        <v>121000</v>
      </c>
      <c r="E199" s="14">
        <f t="shared" si="6"/>
        <v>141500</v>
      </c>
      <c r="F199" s="16">
        <v>42796</v>
      </c>
      <c r="G199" s="48">
        <v>3500</v>
      </c>
      <c r="H199" s="220">
        <v>42808</v>
      </c>
      <c r="I199" s="48">
        <v>2000</v>
      </c>
      <c r="J199" s="16">
        <v>42810</v>
      </c>
      <c r="K199" s="48">
        <v>5000</v>
      </c>
      <c r="L199" s="51">
        <v>42811</v>
      </c>
      <c r="M199" s="48">
        <v>5000</v>
      </c>
      <c r="N199" s="51">
        <v>42815</v>
      </c>
      <c r="O199" s="48">
        <v>5000</v>
      </c>
      <c r="P199" s="51"/>
      <c r="Q199" s="48"/>
      <c r="R199" s="51"/>
      <c r="S199" s="48"/>
      <c r="T199" s="52"/>
      <c r="U199" s="48"/>
      <c r="V199" s="52"/>
      <c r="W199" s="48"/>
      <c r="X199" s="52"/>
      <c r="Y199" s="48"/>
      <c r="Z199" s="52"/>
      <c r="AA199" s="48"/>
      <c r="AB199" s="53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</row>
    <row r="200" spans="1:439" ht="15.75" x14ac:dyDescent="0.25">
      <c r="A200" s="91">
        <v>17</v>
      </c>
      <c r="B200" s="235" t="s">
        <v>396</v>
      </c>
      <c r="C200" s="202"/>
      <c r="D200" s="15">
        <v>45000</v>
      </c>
      <c r="E200" s="14">
        <f t="shared" si="6"/>
        <v>45000</v>
      </c>
      <c r="F200" s="16"/>
      <c r="G200" s="48"/>
      <c r="H200" s="216"/>
      <c r="I200" s="48"/>
      <c r="J200" s="51"/>
      <c r="K200" s="48"/>
      <c r="L200" s="51"/>
      <c r="M200" s="48"/>
      <c r="N200" s="51"/>
      <c r="O200" s="48"/>
      <c r="P200" s="51"/>
      <c r="Q200" s="48"/>
      <c r="R200" s="51"/>
      <c r="S200" s="48"/>
      <c r="T200" s="52"/>
      <c r="U200" s="48"/>
      <c r="V200" s="52"/>
      <c r="W200" s="48"/>
      <c r="X200" s="52"/>
      <c r="Y200" s="48"/>
      <c r="Z200" s="52"/>
      <c r="AA200" s="48"/>
      <c r="AB200" s="53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</row>
    <row r="201" spans="1:439" ht="15.75" x14ac:dyDescent="0.25">
      <c r="A201" s="91">
        <v>18</v>
      </c>
      <c r="B201" s="202" t="s">
        <v>338</v>
      </c>
      <c r="C201" s="202"/>
      <c r="D201" s="15">
        <v>16000</v>
      </c>
      <c r="E201" s="14">
        <f t="shared" si="6"/>
        <v>16000</v>
      </c>
      <c r="F201" s="16"/>
      <c r="G201" s="48"/>
      <c r="H201" s="220"/>
      <c r="I201" s="48"/>
      <c r="J201" s="51"/>
      <c r="K201" s="48"/>
      <c r="L201" s="51"/>
      <c r="M201" s="48"/>
      <c r="N201" s="51"/>
      <c r="O201" s="48"/>
      <c r="P201" s="51"/>
      <c r="Q201" s="48"/>
      <c r="R201" s="51"/>
      <c r="S201" s="48"/>
      <c r="T201" s="52"/>
      <c r="U201" s="48"/>
      <c r="V201" s="52"/>
      <c r="W201" s="48"/>
      <c r="X201" s="52"/>
      <c r="Y201" s="48"/>
      <c r="Z201" s="52"/>
      <c r="AA201" s="48"/>
      <c r="AB201" s="53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</row>
    <row r="202" spans="1:439" ht="15.75" x14ac:dyDescent="0.25">
      <c r="A202" s="91">
        <v>19</v>
      </c>
      <c r="B202" s="202" t="s">
        <v>314</v>
      </c>
      <c r="C202" s="202"/>
      <c r="D202" s="15">
        <v>648000</v>
      </c>
      <c r="E202" s="14">
        <f t="shared" si="6"/>
        <v>668000</v>
      </c>
      <c r="F202" s="16">
        <v>42808</v>
      </c>
      <c r="G202" s="48">
        <v>20000</v>
      </c>
      <c r="H202" s="220"/>
      <c r="I202" s="48"/>
      <c r="J202" s="51"/>
      <c r="K202" s="48"/>
      <c r="L202" s="51"/>
      <c r="M202" s="48"/>
      <c r="N202" s="51"/>
      <c r="O202" s="48"/>
      <c r="P202" s="51"/>
      <c r="Q202" s="48"/>
      <c r="R202" s="51"/>
      <c r="S202" s="48"/>
      <c r="T202" s="52"/>
      <c r="U202" s="48"/>
      <c r="V202" s="52"/>
      <c r="W202" s="48"/>
      <c r="X202" s="52"/>
      <c r="Y202" s="48"/>
      <c r="Z202" s="52"/>
      <c r="AA202" s="48"/>
      <c r="AB202" s="163"/>
      <c r="AC202" s="91"/>
      <c r="AD202" s="180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</row>
    <row r="203" spans="1:439" ht="15.75" x14ac:dyDescent="0.25">
      <c r="A203" s="91">
        <v>20</v>
      </c>
      <c r="B203" s="202" t="s">
        <v>315</v>
      </c>
      <c r="C203" s="202"/>
      <c r="D203" s="15">
        <v>108000</v>
      </c>
      <c r="E203" s="14">
        <f t="shared" si="6"/>
        <v>108000</v>
      </c>
      <c r="F203" s="16"/>
      <c r="G203" s="48"/>
      <c r="H203" s="220"/>
      <c r="I203" s="48"/>
      <c r="J203" s="51"/>
      <c r="K203" s="48"/>
      <c r="L203" s="51"/>
      <c r="M203" s="48"/>
      <c r="N203" s="51"/>
      <c r="O203" s="48"/>
      <c r="P203" s="51"/>
      <c r="Q203" s="48"/>
      <c r="R203" s="51"/>
      <c r="S203" s="48"/>
      <c r="T203" s="52"/>
      <c r="U203" s="48"/>
      <c r="V203" s="52"/>
      <c r="W203" s="48"/>
      <c r="X203" s="52"/>
      <c r="Y203" s="48"/>
      <c r="Z203" s="52"/>
      <c r="AA203" s="48"/>
      <c r="AB203" s="53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</row>
    <row r="204" spans="1:439" ht="15.75" x14ac:dyDescent="0.25">
      <c r="A204" s="91">
        <v>21</v>
      </c>
      <c r="B204" s="201" t="s">
        <v>291</v>
      </c>
      <c r="C204" s="202"/>
      <c r="D204" s="15">
        <v>730000</v>
      </c>
      <c r="E204" s="14">
        <f t="shared" si="6"/>
        <v>730000</v>
      </c>
      <c r="F204" s="51"/>
      <c r="G204" s="48"/>
      <c r="H204" s="220"/>
      <c r="I204" s="48"/>
      <c r="J204" s="51"/>
      <c r="K204" s="48"/>
      <c r="L204" s="51"/>
      <c r="M204" s="48"/>
      <c r="N204" s="51"/>
      <c r="O204" s="48"/>
      <c r="P204" s="51"/>
      <c r="Q204" s="48"/>
      <c r="R204" s="51"/>
      <c r="S204" s="48"/>
      <c r="T204" s="52"/>
      <c r="U204" s="48"/>
      <c r="V204" s="52"/>
      <c r="W204" s="48"/>
      <c r="X204" s="52"/>
      <c r="Y204" s="48"/>
      <c r="Z204" s="52"/>
      <c r="AA204" s="48"/>
      <c r="AB204" s="53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</row>
    <row r="205" spans="1:439" ht="15.75" x14ac:dyDescent="0.25">
      <c r="A205" s="91">
        <v>22</v>
      </c>
      <c r="B205" s="202" t="s">
        <v>339</v>
      </c>
      <c r="C205" s="200"/>
      <c r="D205" s="15">
        <v>336000</v>
      </c>
      <c r="E205" s="14">
        <f t="shared" si="6"/>
        <v>338000</v>
      </c>
      <c r="F205" s="51">
        <v>42811</v>
      </c>
      <c r="G205" s="48">
        <v>2000</v>
      </c>
      <c r="H205" s="220"/>
      <c r="I205" s="48"/>
      <c r="J205" s="51"/>
      <c r="K205" s="48"/>
      <c r="L205" s="51"/>
      <c r="M205" s="48"/>
      <c r="N205" s="51"/>
      <c r="O205" s="48"/>
      <c r="P205" s="51"/>
      <c r="Q205" s="48"/>
      <c r="R205" s="51"/>
      <c r="S205" s="48"/>
      <c r="T205" s="52"/>
      <c r="U205" s="48"/>
      <c r="V205" s="52"/>
      <c r="W205" s="48"/>
      <c r="X205" s="52"/>
      <c r="Y205" s="48"/>
      <c r="Z205" s="52"/>
      <c r="AA205" s="48"/>
      <c r="AB205" s="53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</row>
    <row r="206" spans="1:439" ht="15.75" x14ac:dyDescent="0.25">
      <c r="A206" s="91">
        <v>23</v>
      </c>
      <c r="B206" s="200" t="s">
        <v>292</v>
      </c>
      <c r="C206" s="202"/>
      <c r="D206" s="15">
        <v>217800</v>
      </c>
      <c r="E206" s="14">
        <f t="shared" si="6"/>
        <v>217800</v>
      </c>
      <c r="F206" s="16"/>
      <c r="G206" s="48"/>
      <c r="H206" s="220"/>
      <c r="I206" s="48"/>
      <c r="J206" s="51"/>
      <c r="K206" s="48"/>
      <c r="L206" s="51"/>
      <c r="M206" s="48"/>
      <c r="N206" s="51"/>
      <c r="O206" s="48"/>
      <c r="P206" s="51"/>
      <c r="Q206" s="48"/>
      <c r="R206" s="51"/>
      <c r="S206" s="48"/>
      <c r="T206" s="52"/>
      <c r="U206" s="48"/>
      <c r="V206" s="52"/>
      <c r="W206" s="48"/>
      <c r="X206" s="52"/>
      <c r="Y206" s="48"/>
      <c r="Z206" s="52"/>
      <c r="AA206" s="48"/>
      <c r="AB206" s="163"/>
      <c r="AC206" s="91"/>
      <c r="AD206" s="180"/>
      <c r="AE206" s="91"/>
      <c r="AF206" s="180"/>
      <c r="AG206" s="91"/>
      <c r="AH206" s="180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</row>
    <row r="207" spans="1:439" ht="15.75" x14ac:dyDescent="0.25">
      <c r="A207" s="91">
        <v>24</v>
      </c>
      <c r="B207" s="202" t="s">
        <v>340</v>
      </c>
      <c r="C207" s="202"/>
      <c r="D207" s="15">
        <v>90000</v>
      </c>
      <c r="E207" s="14">
        <f t="shared" si="6"/>
        <v>90000</v>
      </c>
      <c r="F207" s="16"/>
      <c r="G207" s="17"/>
      <c r="H207" s="215"/>
      <c r="I207" s="17"/>
      <c r="J207" s="51"/>
      <c r="K207" s="17"/>
      <c r="L207" s="16"/>
      <c r="M207" s="17"/>
      <c r="N207" s="16"/>
      <c r="O207" s="17"/>
      <c r="P207" s="16"/>
      <c r="Q207" s="17"/>
      <c r="R207" s="16"/>
      <c r="S207" s="17"/>
      <c r="T207" s="43"/>
      <c r="U207" s="17"/>
      <c r="V207" s="43"/>
      <c r="W207" s="17"/>
      <c r="X207" s="43"/>
      <c r="Y207" s="17"/>
      <c r="Z207" s="43"/>
      <c r="AA207" s="17"/>
      <c r="AB207" s="28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</row>
    <row r="208" spans="1:439" ht="15.75" x14ac:dyDescent="0.25">
      <c r="A208" s="91">
        <v>25</v>
      </c>
      <c r="B208" s="202" t="s">
        <v>316</v>
      </c>
      <c r="C208" s="55"/>
      <c r="D208" s="15">
        <v>210000</v>
      </c>
      <c r="E208" s="14">
        <f t="shared" si="6"/>
        <v>220000</v>
      </c>
      <c r="F208" s="16">
        <v>42803</v>
      </c>
      <c r="G208" s="17">
        <v>10000</v>
      </c>
      <c r="H208" s="87"/>
      <c r="I208" s="17"/>
      <c r="J208" s="16"/>
      <c r="K208" s="17"/>
      <c r="L208" s="16"/>
      <c r="M208" s="17"/>
      <c r="N208" s="16"/>
      <c r="O208" s="17"/>
      <c r="P208" s="16"/>
      <c r="Q208" s="17"/>
      <c r="R208" s="16"/>
      <c r="S208" s="17"/>
      <c r="T208" s="43"/>
      <c r="U208" s="17"/>
      <c r="V208" s="43"/>
      <c r="W208" s="17"/>
      <c r="X208" s="43"/>
      <c r="Y208" s="17"/>
      <c r="Z208" s="43"/>
      <c r="AA208" s="17"/>
      <c r="AB208" s="28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</row>
    <row r="209" spans="1:439" ht="15.75" x14ac:dyDescent="0.25">
      <c r="A209" s="91">
        <v>26</v>
      </c>
      <c r="B209" s="202" t="s">
        <v>317</v>
      </c>
      <c r="C209" s="13"/>
      <c r="D209" s="15">
        <v>75000</v>
      </c>
      <c r="E209" s="14">
        <f t="shared" si="6"/>
        <v>75000</v>
      </c>
      <c r="F209" s="16"/>
      <c r="G209" s="17"/>
      <c r="H209" s="87"/>
      <c r="I209" s="17"/>
      <c r="J209" s="16"/>
      <c r="K209" s="17"/>
      <c r="L209" s="16"/>
      <c r="M209" s="17"/>
      <c r="N209" s="16"/>
      <c r="O209" s="17"/>
      <c r="P209" s="16"/>
      <c r="Q209" s="17"/>
      <c r="R209" s="16"/>
      <c r="S209" s="17"/>
      <c r="T209" s="43"/>
      <c r="U209" s="17"/>
      <c r="V209" s="43"/>
      <c r="W209" s="17"/>
      <c r="X209" s="43"/>
      <c r="Y209" s="17"/>
      <c r="Z209" s="43"/>
      <c r="AA209" s="17"/>
      <c r="AB209" s="28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</row>
    <row r="210" spans="1:439" ht="15.75" x14ac:dyDescent="0.25">
      <c r="A210" s="91">
        <v>27</v>
      </c>
      <c r="B210" s="213" t="s">
        <v>341</v>
      </c>
      <c r="C210" s="110"/>
      <c r="D210" s="15">
        <v>466000</v>
      </c>
      <c r="E210" s="14">
        <f t="shared" si="6"/>
        <v>512000</v>
      </c>
      <c r="F210" s="16">
        <v>42797</v>
      </c>
      <c r="G210" s="17">
        <v>13000</v>
      </c>
      <c r="H210" s="87">
        <v>42800</v>
      </c>
      <c r="I210" s="17">
        <v>13000</v>
      </c>
      <c r="J210" s="16">
        <v>42801</v>
      </c>
      <c r="K210" s="17">
        <v>2000</v>
      </c>
      <c r="L210" s="16">
        <v>42809</v>
      </c>
      <c r="M210" s="17">
        <v>7000</v>
      </c>
      <c r="N210" s="16">
        <v>42811</v>
      </c>
      <c r="O210" s="17">
        <v>6000</v>
      </c>
      <c r="P210" s="16">
        <v>42814</v>
      </c>
      <c r="Q210" s="17">
        <v>5000</v>
      </c>
      <c r="R210" s="16"/>
      <c r="S210" s="17"/>
      <c r="T210" s="87"/>
      <c r="U210" s="17"/>
      <c r="V210" s="43"/>
      <c r="W210" s="17"/>
      <c r="X210" s="43"/>
      <c r="Y210" s="17"/>
      <c r="Z210" s="43"/>
      <c r="AA210" s="17"/>
      <c r="AB210" s="49"/>
      <c r="AC210" s="91"/>
      <c r="AD210" s="180"/>
      <c r="AE210" s="91"/>
      <c r="AF210" s="180"/>
      <c r="AG210" s="91"/>
      <c r="AH210" s="180"/>
      <c r="AI210" s="91"/>
      <c r="AJ210" s="180"/>
      <c r="AK210" s="91"/>
      <c r="AL210" s="180"/>
      <c r="AM210" s="91"/>
      <c r="AN210" s="180"/>
      <c r="AO210" s="91"/>
      <c r="AP210" s="180"/>
      <c r="AQ210" s="91"/>
      <c r="AR210" s="180"/>
      <c r="AS210" s="91"/>
      <c r="AT210" s="180"/>
      <c r="AU210" s="91"/>
      <c r="AV210" s="180"/>
      <c r="AW210" s="91"/>
      <c r="AX210" s="180"/>
      <c r="AY210" s="91"/>
      <c r="AZ210" s="180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</row>
    <row r="211" spans="1:439" ht="15.75" x14ac:dyDescent="0.25">
      <c r="A211" s="91">
        <v>28</v>
      </c>
      <c r="B211" s="200" t="s">
        <v>293</v>
      </c>
      <c r="C211" s="13"/>
      <c r="D211" s="15">
        <v>994450</v>
      </c>
      <c r="E211" s="14">
        <f t="shared" si="6"/>
        <v>1327450</v>
      </c>
      <c r="F211" s="16">
        <v>42797</v>
      </c>
      <c r="G211" s="17">
        <v>15000</v>
      </c>
      <c r="H211" s="87">
        <v>42800</v>
      </c>
      <c r="I211" s="17">
        <v>15000</v>
      </c>
      <c r="J211" s="16">
        <v>42800</v>
      </c>
      <c r="K211" s="17">
        <v>240000</v>
      </c>
      <c r="L211" s="16">
        <v>42802</v>
      </c>
      <c r="M211" s="17">
        <v>23000</v>
      </c>
      <c r="N211" s="16">
        <v>42810</v>
      </c>
      <c r="O211" s="17">
        <v>40000</v>
      </c>
      <c r="P211" s="16"/>
      <c r="Q211" s="17"/>
      <c r="R211" s="16"/>
      <c r="S211" s="17"/>
      <c r="T211" s="87"/>
      <c r="U211" s="17"/>
      <c r="V211" s="43"/>
      <c r="W211" s="17"/>
      <c r="X211" s="43"/>
      <c r="Y211" s="17"/>
      <c r="Z211" s="43"/>
      <c r="AA211" s="17"/>
      <c r="AB211" s="49"/>
      <c r="AC211" s="91"/>
      <c r="AD211" s="180"/>
      <c r="AE211" s="91"/>
      <c r="AF211" s="180"/>
      <c r="AG211" s="91"/>
      <c r="AH211" s="180"/>
      <c r="AI211" s="91"/>
      <c r="AJ211" s="180"/>
      <c r="AK211" s="91"/>
      <c r="AL211" s="180"/>
      <c r="AM211" s="91"/>
      <c r="AN211" s="180"/>
      <c r="AO211" s="91"/>
      <c r="AP211" s="180"/>
      <c r="AQ211" s="91"/>
      <c r="AR211" s="180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</row>
    <row r="212" spans="1:439" ht="15.75" x14ac:dyDescent="0.25">
      <c r="A212" s="91">
        <v>29</v>
      </c>
      <c r="B212" s="202" t="s">
        <v>318</v>
      </c>
      <c r="C212" s="13"/>
      <c r="D212" s="15">
        <v>1090000</v>
      </c>
      <c r="E212" s="14">
        <f t="shared" si="6"/>
        <v>1210000</v>
      </c>
      <c r="F212" s="16">
        <v>42797</v>
      </c>
      <c r="G212" s="17">
        <v>20000</v>
      </c>
      <c r="H212" s="87">
        <v>42802</v>
      </c>
      <c r="I212" s="17">
        <v>50000</v>
      </c>
      <c r="J212" s="16">
        <v>42807</v>
      </c>
      <c r="K212" s="17">
        <v>20000</v>
      </c>
      <c r="L212" s="16">
        <v>42809</v>
      </c>
      <c r="M212" s="17">
        <v>5000</v>
      </c>
      <c r="N212" s="16">
        <v>42810</v>
      </c>
      <c r="O212" s="17">
        <v>5000</v>
      </c>
      <c r="P212" s="16">
        <v>42811</v>
      </c>
      <c r="Q212" s="17">
        <v>20000</v>
      </c>
      <c r="R212" s="16"/>
      <c r="S212" s="17"/>
      <c r="T212" s="43"/>
      <c r="U212" s="17"/>
      <c r="V212" s="43"/>
      <c r="W212" s="17"/>
      <c r="X212" s="43"/>
      <c r="Y212" s="17"/>
      <c r="Z212" s="43"/>
      <c r="AA212" s="17"/>
      <c r="AB212" s="49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</row>
    <row r="213" spans="1:439" ht="15.75" x14ac:dyDescent="0.25">
      <c r="A213" s="91">
        <v>30</v>
      </c>
      <c r="B213" s="214" t="s">
        <v>294</v>
      </c>
      <c r="C213" s="13"/>
      <c r="D213" s="15">
        <v>969000</v>
      </c>
      <c r="E213" s="14">
        <f t="shared" si="6"/>
        <v>1101000</v>
      </c>
      <c r="F213" s="16">
        <v>42797</v>
      </c>
      <c r="G213" s="145">
        <v>10000</v>
      </c>
      <c r="H213" s="87">
        <v>42800</v>
      </c>
      <c r="I213" s="17">
        <v>20000</v>
      </c>
      <c r="J213" s="16">
        <v>42803</v>
      </c>
      <c r="K213" s="17">
        <v>15000</v>
      </c>
      <c r="L213" s="16">
        <v>42803</v>
      </c>
      <c r="M213" s="17">
        <v>2000</v>
      </c>
      <c r="N213" s="16">
        <v>42809</v>
      </c>
      <c r="O213" s="17">
        <v>25000</v>
      </c>
      <c r="P213" s="16">
        <v>42811</v>
      </c>
      <c r="Q213" s="17">
        <v>20000</v>
      </c>
      <c r="R213" s="16">
        <v>42814</v>
      </c>
      <c r="S213" s="17">
        <v>20000</v>
      </c>
      <c r="T213" s="87">
        <v>42815</v>
      </c>
      <c r="U213" s="17">
        <v>20000</v>
      </c>
      <c r="V213" s="87"/>
      <c r="W213" s="17"/>
      <c r="X213" s="43"/>
      <c r="Y213" s="17"/>
      <c r="Z213" s="43"/>
      <c r="AA213" s="17"/>
      <c r="AB213" s="87"/>
      <c r="AC213" s="91"/>
      <c r="AD213" s="180"/>
      <c r="AE213" s="91"/>
      <c r="AF213" s="180"/>
      <c r="AG213" s="91"/>
      <c r="AH213" s="180"/>
      <c r="AI213" s="91"/>
      <c r="AJ213" s="180"/>
      <c r="AK213" s="91"/>
      <c r="AL213" s="180"/>
      <c r="AM213" s="91"/>
      <c r="AN213" s="180"/>
      <c r="AO213" s="91"/>
      <c r="AP213" s="180"/>
      <c r="AQ213" s="91"/>
      <c r="AR213" s="180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</row>
    <row r="214" spans="1:439" ht="15.75" x14ac:dyDescent="0.25">
      <c r="A214" s="91">
        <v>31</v>
      </c>
      <c r="B214" s="202" t="s">
        <v>319</v>
      </c>
      <c r="C214" s="13"/>
      <c r="D214" s="15">
        <v>460000</v>
      </c>
      <c r="E214" s="14">
        <f t="shared" si="6"/>
        <v>545000</v>
      </c>
      <c r="F214" s="16">
        <v>42800</v>
      </c>
      <c r="G214" s="17">
        <v>10000</v>
      </c>
      <c r="H214" s="87">
        <v>42807</v>
      </c>
      <c r="I214" s="17">
        <v>10000</v>
      </c>
      <c r="J214" s="16">
        <v>42808</v>
      </c>
      <c r="K214" s="17">
        <v>10000</v>
      </c>
      <c r="L214" s="16">
        <v>42809</v>
      </c>
      <c r="M214" s="17">
        <v>5000</v>
      </c>
      <c r="N214" s="16">
        <v>42810</v>
      </c>
      <c r="O214" s="17">
        <v>10000</v>
      </c>
      <c r="P214" s="16">
        <v>42811</v>
      </c>
      <c r="Q214" s="17">
        <v>20000</v>
      </c>
      <c r="R214" s="16">
        <v>42814</v>
      </c>
      <c r="S214" s="17">
        <v>10000</v>
      </c>
      <c r="T214" s="43">
        <v>42815</v>
      </c>
      <c r="U214" s="17">
        <v>10000</v>
      </c>
      <c r="V214" s="43"/>
      <c r="W214" s="17"/>
      <c r="X214" s="43"/>
      <c r="Y214" s="17"/>
      <c r="Z214" s="43"/>
      <c r="AA214" s="17"/>
      <c r="AB214" s="49"/>
      <c r="AC214" s="91"/>
      <c r="AD214" s="180"/>
      <c r="AE214" s="91"/>
      <c r="AF214" s="180"/>
      <c r="AG214" s="91"/>
      <c r="AH214" s="180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</row>
    <row r="215" spans="1:439" ht="15.75" x14ac:dyDescent="0.25">
      <c r="A215" s="91">
        <v>32</v>
      </c>
      <c r="B215" s="202" t="s">
        <v>320</v>
      </c>
      <c r="C215" s="13"/>
      <c r="D215" s="15">
        <v>760000</v>
      </c>
      <c r="E215" s="14">
        <f t="shared" si="6"/>
        <v>797000</v>
      </c>
      <c r="F215" s="16">
        <v>42796</v>
      </c>
      <c r="G215" s="17">
        <v>17000</v>
      </c>
      <c r="H215" s="87">
        <v>42800</v>
      </c>
      <c r="I215" s="17">
        <v>10000</v>
      </c>
      <c r="J215" s="16">
        <v>42802</v>
      </c>
      <c r="K215" s="17">
        <v>10000</v>
      </c>
      <c r="L215" s="16"/>
      <c r="M215" s="17"/>
      <c r="N215" s="16"/>
      <c r="O215" s="17"/>
      <c r="P215" s="16"/>
      <c r="Q215" s="17"/>
      <c r="R215" s="16"/>
      <c r="S215" s="17"/>
      <c r="T215" s="43"/>
      <c r="U215" s="17"/>
      <c r="V215" s="43"/>
      <c r="W215" s="17"/>
      <c r="X215" s="43"/>
      <c r="Y215" s="17"/>
      <c r="Z215" s="43"/>
      <c r="AA215" s="17"/>
      <c r="AB215" s="28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</row>
    <row r="216" spans="1:439" ht="15.75" x14ac:dyDescent="0.25">
      <c r="A216" s="91">
        <v>33</v>
      </c>
      <c r="B216" s="202" t="s">
        <v>342</v>
      </c>
      <c r="C216" s="13"/>
      <c r="D216" s="15">
        <v>27000</v>
      </c>
      <c r="E216" s="14">
        <f t="shared" si="6"/>
        <v>46000</v>
      </c>
      <c r="F216" s="16">
        <v>42809</v>
      </c>
      <c r="G216" s="17">
        <v>10000</v>
      </c>
      <c r="H216" s="87">
        <v>42810</v>
      </c>
      <c r="I216" s="17">
        <v>4000</v>
      </c>
      <c r="J216" s="16">
        <v>42811</v>
      </c>
      <c r="K216" s="17">
        <v>5000</v>
      </c>
      <c r="L216" s="16"/>
      <c r="M216" s="17"/>
      <c r="N216" s="16"/>
      <c r="O216" s="17"/>
      <c r="P216" s="16"/>
      <c r="Q216" s="17"/>
      <c r="R216" s="16"/>
      <c r="S216" s="17"/>
      <c r="T216" s="20"/>
      <c r="U216" s="19"/>
      <c r="V216" s="20"/>
      <c r="W216" s="19"/>
      <c r="X216" s="20"/>
      <c r="Y216" s="19"/>
      <c r="Z216" s="20"/>
      <c r="AA216" s="19"/>
      <c r="AB216" s="2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</row>
    <row r="217" spans="1:439" ht="15.75" x14ac:dyDescent="0.25">
      <c r="A217" s="91">
        <v>34</v>
      </c>
      <c r="B217" s="202" t="s">
        <v>343</v>
      </c>
      <c r="C217" s="13"/>
      <c r="D217" s="15">
        <v>41000</v>
      </c>
      <c r="E217" s="14">
        <f t="shared" si="6"/>
        <v>41000</v>
      </c>
      <c r="F217" s="16"/>
      <c r="G217" s="17"/>
      <c r="H217" s="215"/>
      <c r="I217" s="17"/>
      <c r="J217" s="16"/>
      <c r="K217" s="17"/>
      <c r="L217" s="16"/>
      <c r="M217" s="17"/>
      <c r="N217" s="16"/>
      <c r="O217" s="17"/>
      <c r="P217" s="16"/>
      <c r="Q217" s="17"/>
      <c r="R217" s="16"/>
      <c r="S217" s="17"/>
      <c r="T217" s="16"/>
      <c r="U217" s="17"/>
      <c r="V217" s="43"/>
      <c r="W217" s="17"/>
      <c r="X217" s="43"/>
      <c r="Y217" s="17"/>
      <c r="Z217" s="43"/>
      <c r="AA217" s="17"/>
      <c r="AB217" s="28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</row>
    <row r="218" spans="1:439" x14ac:dyDescent="0.25">
      <c r="A218" s="91">
        <v>35</v>
      </c>
      <c r="B218" s="235" t="s">
        <v>397</v>
      </c>
      <c r="C218" s="73"/>
      <c r="D218" s="15">
        <v>582000</v>
      </c>
      <c r="E218" s="14">
        <f t="shared" si="6"/>
        <v>596000</v>
      </c>
      <c r="F218" s="16">
        <v>42797</v>
      </c>
      <c r="G218" s="17">
        <v>5000</v>
      </c>
      <c r="H218" s="87">
        <v>42800</v>
      </c>
      <c r="I218" s="17">
        <v>5000</v>
      </c>
      <c r="J218" s="16">
        <v>42801</v>
      </c>
      <c r="K218" s="17">
        <v>4000</v>
      </c>
      <c r="L218" s="16"/>
      <c r="M218" s="17"/>
      <c r="N218" s="16"/>
      <c r="O218" s="17"/>
      <c r="P218" s="16"/>
      <c r="Q218" s="17"/>
      <c r="R218" s="16"/>
      <c r="S218" s="17"/>
      <c r="T218" s="43"/>
      <c r="U218" s="17"/>
      <c r="V218" s="43"/>
      <c r="W218" s="17"/>
      <c r="X218" s="43"/>
      <c r="Y218" s="17"/>
      <c r="Z218" s="43"/>
      <c r="AA218" s="17"/>
      <c r="AB218" s="49"/>
      <c r="AC218" s="91"/>
      <c r="AD218" s="180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</row>
    <row r="219" spans="1:439" ht="15.75" x14ac:dyDescent="0.25">
      <c r="A219" s="91">
        <v>36</v>
      </c>
      <c r="B219" s="202" t="s">
        <v>344</v>
      </c>
      <c r="C219" s="140"/>
      <c r="D219" s="15">
        <v>1745000</v>
      </c>
      <c r="E219" s="14">
        <f t="shared" si="6"/>
        <v>1795000</v>
      </c>
      <c r="F219" s="16">
        <v>42811</v>
      </c>
      <c r="G219" s="17">
        <v>50000</v>
      </c>
      <c r="H219" s="87"/>
      <c r="I219" s="17"/>
      <c r="J219" s="16"/>
      <c r="K219" s="17"/>
      <c r="L219" s="66"/>
      <c r="M219" s="67"/>
      <c r="N219" s="16"/>
      <c r="O219" s="17"/>
      <c r="P219" s="16"/>
      <c r="Q219" s="17"/>
      <c r="R219" s="16"/>
      <c r="S219" s="17"/>
      <c r="T219" s="43"/>
      <c r="U219" s="17"/>
      <c r="V219" s="43"/>
      <c r="W219" s="17"/>
      <c r="X219" s="43"/>
      <c r="Y219" s="17"/>
      <c r="Z219" s="43"/>
      <c r="AA219" s="17"/>
      <c r="AB219" s="49"/>
      <c r="AC219" s="91"/>
      <c r="AD219" s="180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</row>
    <row r="220" spans="1:439" ht="15.75" x14ac:dyDescent="0.25">
      <c r="A220" s="91">
        <v>37</v>
      </c>
      <c r="B220" s="200" t="s">
        <v>295</v>
      </c>
      <c r="C220" s="112"/>
      <c r="D220" s="15">
        <v>1860200</v>
      </c>
      <c r="E220" s="14">
        <f t="shared" si="6"/>
        <v>2124200</v>
      </c>
      <c r="F220" s="16">
        <v>42797</v>
      </c>
      <c r="G220" s="17">
        <v>50000</v>
      </c>
      <c r="H220" s="87">
        <v>42800</v>
      </c>
      <c r="I220" s="17">
        <v>50000</v>
      </c>
      <c r="J220" s="16">
        <v>42801</v>
      </c>
      <c r="K220" s="17">
        <v>150000</v>
      </c>
      <c r="L220" s="16">
        <v>42803</v>
      </c>
      <c r="M220" s="17">
        <v>4000</v>
      </c>
      <c r="N220" s="16">
        <v>42809</v>
      </c>
      <c r="O220" s="17">
        <v>10000</v>
      </c>
      <c r="P220" s="16"/>
      <c r="Q220" s="17"/>
      <c r="R220" s="16"/>
      <c r="S220" s="17"/>
      <c r="T220" s="43"/>
      <c r="U220" s="17"/>
      <c r="V220" s="43"/>
      <c r="W220" s="17"/>
      <c r="X220" s="43"/>
      <c r="Y220" s="17"/>
      <c r="Z220" s="43"/>
      <c r="AA220" s="17"/>
      <c r="AB220" s="49"/>
      <c r="AC220" s="91"/>
      <c r="AD220" s="180"/>
      <c r="AE220" s="91"/>
      <c r="AF220" s="180"/>
      <c r="AG220" s="91"/>
      <c r="AH220" s="180"/>
      <c r="AI220" s="91"/>
      <c r="AJ220" s="180"/>
      <c r="AK220" s="91"/>
      <c r="AL220" s="180"/>
      <c r="AM220" s="91"/>
      <c r="AN220" s="180"/>
      <c r="AO220" s="91"/>
      <c r="AP220" s="180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</row>
    <row r="221" spans="1:439" ht="15.75" x14ac:dyDescent="0.25">
      <c r="A221" s="91">
        <v>38</v>
      </c>
      <c r="B221" s="200" t="s">
        <v>296</v>
      </c>
      <c r="C221" s="55"/>
      <c r="D221" s="15">
        <v>179000</v>
      </c>
      <c r="E221" s="14">
        <f t="shared" si="6"/>
        <v>179000</v>
      </c>
      <c r="F221" s="16"/>
      <c r="G221" s="17"/>
      <c r="H221" s="87"/>
      <c r="I221" s="17"/>
      <c r="J221" s="16"/>
      <c r="K221" s="17"/>
      <c r="L221" s="16"/>
      <c r="M221" s="17"/>
      <c r="N221" s="16"/>
      <c r="O221" s="17"/>
      <c r="P221" s="16"/>
      <c r="Q221" s="17"/>
      <c r="R221" s="16"/>
      <c r="S221" s="17"/>
      <c r="T221" s="43"/>
      <c r="U221" s="17"/>
      <c r="V221" s="43"/>
      <c r="W221" s="17"/>
      <c r="X221" s="43"/>
      <c r="Y221" s="17"/>
      <c r="Z221" s="43"/>
      <c r="AA221" s="17"/>
      <c r="AB221" s="28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</row>
    <row r="222" spans="1:439" ht="15.75" x14ac:dyDescent="0.25">
      <c r="A222" s="91">
        <v>39</v>
      </c>
      <c r="B222" s="202" t="s">
        <v>345</v>
      </c>
      <c r="C222" s="13"/>
      <c r="D222" s="15">
        <v>650000</v>
      </c>
      <c r="E222" s="14">
        <f t="shared" si="6"/>
        <v>670000</v>
      </c>
      <c r="F222" s="16">
        <v>42811</v>
      </c>
      <c r="G222" s="17">
        <v>20000</v>
      </c>
      <c r="H222" s="87"/>
      <c r="I222" s="17"/>
      <c r="J222" s="16"/>
      <c r="K222" s="17"/>
      <c r="L222" s="16"/>
      <c r="M222" s="17"/>
      <c r="N222" s="16"/>
      <c r="O222" s="17"/>
      <c r="P222" s="16"/>
      <c r="Q222" s="17"/>
      <c r="R222" s="16"/>
      <c r="S222" s="17"/>
      <c r="T222" s="43"/>
      <c r="U222" s="17"/>
      <c r="V222" s="43"/>
      <c r="W222" s="17"/>
      <c r="X222" s="43"/>
      <c r="Y222" s="17"/>
      <c r="Z222" s="43"/>
      <c r="AA222" s="17"/>
      <c r="AB222" s="28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</row>
    <row r="223" spans="1:439" ht="15.75" x14ac:dyDescent="0.25">
      <c r="A223" s="91">
        <v>40</v>
      </c>
      <c r="B223" s="200" t="s">
        <v>297</v>
      </c>
      <c r="C223" s="85"/>
      <c r="D223" s="15">
        <v>44000</v>
      </c>
      <c r="E223" s="14">
        <f t="shared" si="6"/>
        <v>44000</v>
      </c>
      <c r="F223" s="16"/>
      <c r="G223" s="17"/>
      <c r="H223" s="225"/>
      <c r="I223" s="67"/>
      <c r="J223" s="16"/>
      <c r="K223" s="67"/>
      <c r="L223" s="16"/>
      <c r="M223" s="17"/>
      <c r="N223" s="16"/>
      <c r="O223" s="17"/>
      <c r="P223" s="16"/>
      <c r="Q223" s="17"/>
      <c r="R223" s="16"/>
      <c r="S223" s="17"/>
      <c r="T223" s="43"/>
      <c r="U223" s="17"/>
      <c r="V223" s="43"/>
      <c r="W223" s="17"/>
      <c r="X223" s="43"/>
      <c r="Y223" s="17"/>
      <c r="Z223" s="43"/>
      <c r="AA223" s="17"/>
      <c r="AB223" s="28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</row>
    <row r="224" spans="1:439" ht="15.75" x14ac:dyDescent="0.25">
      <c r="A224" s="91">
        <v>41</v>
      </c>
      <c r="B224" s="200" t="s">
        <v>298</v>
      </c>
      <c r="C224" s="44"/>
      <c r="D224" s="15">
        <v>35000</v>
      </c>
      <c r="E224" s="14">
        <f t="shared" si="6"/>
        <v>35000</v>
      </c>
      <c r="F224" s="16"/>
      <c r="G224" s="17"/>
      <c r="H224" s="215"/>
      <c r="I224" s="17"/>
      <c r="J224" s="66"/>
      <c r="K224" s="17"/>
      <c r="L224" s="16"/>
      <c r="M224" s="17"/>
      <c r="N224" s="16"/>
      <c r="O224" s="17"/>
      <c r="P224" s="16"/>
      <c r="Q224" s="17"/>
      <c r="R224" s="16"/>
      <c r="S224" s="17"/>
      <c r="T224" s="43"/>
      <c r="U224" s="17"/>
      <c r="V224" s="43"/>
      <c r="W224" s="17"/>
      <c r="X224" s="43"/>
      <c r="Y224" s="17"/>
      <c r="Z224" s="43"/>
      <c r="AA224" s="17"/>
      <c r="AB224" s="28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</row>
    <row r="225" spans="1:439" ht="15.75" x14ac:dyDescent="0.25">
      <c r="A225" s="91">
        <v>42</v>
      </c>
      <c r="B225" s="202" t="s">
        <v>346</v>
      </c>
      <c r="C225" s="44"/>
      <c r="D225" s="15">
        <v>361000</v>
      </c>
      <c r="E225" s="14">
        <f t="shared" si="6"/>
        <v>361000</v>
      </c>
      <c r="F225" s="16"/>
      <c r="G225" s="17"/>
      <c r="H225" s="87"/>
      <c r="I225" s="17"/>
      <c r="J225" s="16"/>
      <c r="K225" s="17"/>
      <c r="L225" s="16"/>
      <c r="M225" s="17"/>
      <c r="N225" s="16"/>
      <c r="O225" s="17"/>
      <c r="P225" s="16"/>
      <c r="Q225" s="17"/>
      <c r="R225" s="16"/>
      <c r="S225" s="17"/>
      <c r="T225" s="43"/>
      <c r="U225" s="17"/>
      <c r="V225" s="43"/>
      <c r="W225" s="17"/>
      <c r="X225" s="43"/>
      <c r="Y225" s="17"/>
      <c r="Z225" s="43"/>
      <c r="AA225" s="17"/>
      <c r="AB225" s="28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</row>
    <row r="226" spans="1:439" ht="15.75" x14ac:dyDescent="0.25">
      <c r="A226" s="91">
        <v>43</v>
      </c>
      <c r="B226" s="202" t="s">
        <v>321</v>
      </c>
      <c r="C226" s="44"/>
      <c r="D226" s="15">
        <v>125000</v>
      </c>
      <c r="E226" s="14">
        <f t="shared" si="6"/>
        <v>145000</v>
      </c>
      <c r="F226" s="16">
        <v>42810</v>
      </c>
      <c r="G226" s="17">
        <v>10000</v>
      </c>
      <c r="H226" s="87">
        <v>42811</v>
      </c>
      <c r="I226" s="17">
        <v>10000</v>
      </c>
      <c r="J226" s="16"/>
      <c r="K226" s="17"/>
      <c r="L226" s="16"/>
      <c r="M226" s="17"/>
      <c r="N226" s="16"/>
      <c r="O226" s="17"/>
      <c r="P226" s="16"/>
      <c r="Q226" s="17"/>
      <c r="R226" s="16"/>
      <c r="S226" s="17"/>
      <c r="T226" s="43"/>
      <c r="U226" s="17"/>
      <c r="V226" s="43"/>
      <c r="W226" s="17"/>
      <c r="X226" s="43"/>
      <c r="Y226" s="17"/>
      <c r="Z226" s="43"/>
      <c r="AA226" s="17"/>
      <c r="AB226" s="28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</row>
    <row r="227" spans="1:439" ht="15.75" x14ac:dyDescent="0.25">
      <c r="A227" s="91">
        <v>44</v>
      </c>
      <c r="B227" s="200" t="s">
        <v>299</v>
      </c>
      <c r="C227" s="44"/>
      <c r="D227" s="15">
        <v>330000</v>
      </c>
      <c r="E227" s="14">
        <f t="shared" si="6"/>
        <v>330000</v>
      </c>
      <c r="F227" s="16"/>
      <c r="G227" s="17"/>
      <c r="H227" s="87"/>
      <c r="I227" s="17"/>
      <c r="J227" s="16"/>
      <c r="K227" s="17"/>
      <c r="L227" s="16"/>
      <c r="M227" s="17"/>
      <c r="N227" s="16"/>
      <c r="O227" s="17"/>
      <c r="P227" s="16"/>
      <c r="Q227" s="17"/>
      <c r="R227" s="16"/>
      <c r="S227" s="17"/>
      <c r="T227" s="43"/>
      <c r="U227" s="17"/>
      <c r="V227" s="43"/>
      <c r="W227" s="17"/>
      <c r="X227" s="43"/>
      <c r="Y227" s="17"/>
      <c r="Z227" s="43"/>
      <c r="AA227" s="17"/>
      <c r="AB227" s="28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</row>
    <row r="228" spans="1:439" ht="15.75" x14ac:dyDescent="0.25">
      <c r="A228" s="91">
        <v>45</v>
      </c>
      <c r="B228" s="200" t="s">
        <v>300</v>
      </c>
      <c r="C228" s="44"/>
      <c r="D228" s="15">
        <v>523000</v>
      </c>
      <c r="E228" s="14">
        <f t="shared" si="6"/>
        <v>523000</v>
      </c>
      <c r="F228" s="16"/>
      <c r="G228" s="17"/>
      <c r="H228" s="87"/>
      <c r="I228" s="17"/>
      <c r="J228" s="16"/>
      <c r="K228" s="17"/>
      <c r="L228" s="16"/>
      <c r="M228" s="17"/>
      <c r="N228" s="16"/>
      <c r="O228" s="17"/>
      <c r="P228" s="16"/>
      <c r="Q228" s="17"/>
      <c r="R228" s="16"/>
      <c r="S228" s="17"/>
      <c r="T228" s="43"/>
      <c r="U228" s="17"/>
      <c r="V228" s="43"/>
      <c r="W228" s="17"/>
      <c r="X228" s="43"/>
      <c r="Y228" s="17"/>
      <c r="Z228" s="43"/>
      <c r="AA228" s="17"/>
      <c r="AB228" s="49"/>
      <c r="AC228" s="91"/>
      <c r="AD228" s="180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</row>
    <row r="229" spans="1:439" x14ac:dyDescent="0.25">
      <c r="A229" s="91">
        <v>46</v>
      </c>
      <c r="B229" s="235" t="s">
        <v>398</v>
      </c>
      <c r="C229" s="44"/>
      <c r="D229" s="15">
        <v>1160000</v>
      </c>
      <c r="E229" s="14">
        <f t="shared" si="6"/>
        <v>1250000</v>
      </c>
      <c r="F229" s="16">
        <v>42796</v>
      </c>
      <c r="G229" s="17">
        <v>50000</v>
      </c>
      <c r="H229" s="87">
        <v>42801</v>
      </c>
      <c r="I229" s="17">
        <v>20000</v>
      </c>
      <c r="J229" s="16">
        <v>42807</v>
      </c>
      <c r="K229" s="17">
        <v>20000</v>
      </c>
      <c r="L229" s="16"/>
      <c r="M229" s="17"/>
      <c r="N229" s="16"/>
      <c r="O229" s="17"/>
      <c r="P229" s="16"/>
      <c r="Q229" s="17"/>
      <c r="R229" s="16"/>
      <c r="S229" s="17"/>
      <c r="T229" s="43"/>
      <c r="U229" s="17"/>
      <c r="V229" s="43"/>
      <c r="W229" s="17"/>
      <c r="X229" s="43"/>
      <c r="Y229" s="17"/>
      <c r="Z229" s="43"/>
      <c r="AA229" s="17"/>
      <c r="AB229" s="49"/>
      <c r="AC229" s="91"/>
      <c r="AD229" s="180"/>
      <c r="AE229" s="91"/>
      <c r="AF229" s="180"/>
      <c r="AG229" s="91"/>
      <c r="AH229" s="180"/>
      <c r="AI229" s="91"/>
      <c r="AJ229" s="180"/>
      <c r="AK229" s="91"/>
      <c r="AL229" s="180"/>
      <c r="AM229" s="91"/>
      <c r="AN229" s="180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</row>
    <row r="230" spans="1:439" ht="15.75" x14ac:dyDescent="0.25">
      <c r="A230" s="91">
        <v>47</v>
      </c>
      <c r="B230" s="200" t="s">
        <v>301</v>
      </c>
      <c r="C230" s="233"/>
      <c r="D230" s="15">
        <v>180000</v>
      </c>
      <c r="E230" s="14">
        <f t="shared" si="6"/>
        <v>180000</v>
      </c>
      <c r="F230" s="16"/>
      <c r="G230" s="17"/>
      <c r="H230" s="87"/>
      <c r="I230" s="17"/>
      <c r="J230" s="16"/>
      <c r="K230" s="17"/>
      <c r="L230" s="16"/>
      <c r="M230" s="17"/>
      <c r="N230" s="16"/>
      <c r="O230" s="17"/>
      <c r="P230" s="16"/>
      <c r="Q230" s="17"/>
      <c r="R230" s="16"/>
      <c r="S230" s="17"/>
      <c r="T230" s="43"/>
      <c r="U230" s="17"/>
      <c r="V230" s="43"/>
      <c r="W230" s="17"/>
      <c r="X230" s="43"/>
      <c r="Y230" s="17"/>
      <c r="Z230" s="43"/>
      <c r="AA230" s="17"/>
      <c r="AB230" s="93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</row>
    <row r="231" spans="1:439" ht="15.75" x14ac:dyDescent="0.25">
      <c r="A231" s="91">
        <v>48</v>
      </c>
      <c r="B231" s="213" t="s">
        <v>347</v>
      </c>
      <c r="C231" s="233"/>
      <c r="D231" s="15">
        <v>275000</v>
      </c>
      <c r="E231" s="14">
        <f t="shared" si="6"/>
        <v>285000</v>
      </c>
      <c r="F231" s="16">
        <v>42811</v>
      </c>
      <c r="G231" s="17">
        <v>10000</v>
      </c>
      <c r="H231" s="87"/>
      <c r="I231" s="17"/>
      <c r="J231" s="16"/>
      <c r="K231" s="17"/>
      <c r="L231" s="16"/>
      <c r="M231" s="17"/>
      <c r="N231" s="16"/>
      <c r="O231" s="17"/>
      <c r="P231" s="16"/>
      <c r="Q231" s="17"/>
      <c r="R231" s="16"/>
      <c r="S231" s="17"/>
      <c r="T231" s="43"/>
      <c r="U231" s="17"/>
      <c r="V231" s="43"/>
      <c r="W231" s="17"/>
      <c r="X231" s="43"/>
      <c r="Y231" s="17"/>
      <c r="Z231" s="43"/>
      <c r="AA231" s="17"/>
      <c r="AB231" s="204"/>
      <c r="AC231" s="91"/>
      <c r="AD231" s="180"/>
      <c r="AE231" s="91"/>
      <c r="AF231" s="180"/>
      <c r="AG231" s="91"/>
      <c r="AH231" s="180"/>
      <c r="AI231" s="91"/>
      <c r="AJ231" s="180"/>
      <c r="AK231" s="91"/>
      <c r="AL231" s="180"/>
      <c r="AM231" s="91"/>
      <c r="AN231" s="180"/>
      <c r="AO231" s="91"/>
      <c r="AP231" s="180"/>
      <c r="AQ231" s="91"/>
      <c r="AR231" s="180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</row>
    <row r="232" spans="1:439" x14ac:dyDescent="0.25">
      <c r="A232" s="91">
        <v>49</v>
      </c>
      <c r="B232" s="235" t="s">
        <v>399</v>
      </c>
      <c r="C232" s="233"/>
      <c r="D232" s="15">
        <v>275000</v>
      </c>
      <c r="E232" s="14">
        <f t="shared" si="6"/>
        <v>275000</v>
      </c>
      <c r="F232" s="16"/>
      <c r="G232" s="17"/>
      <c r="H232" s="87"/>
      <c r="I232" s="17"/>
      <c r="J232" s="16"/>
      <c r="K232" s="17"/>
      <c r="L232" s="16"/>
      <c r="M232" s="17"/>
      <c r="N232" s="16"/>
      <c r="O232" s="17"/>
      <c r="P232" s="16"/>
      <c r="Q232" s="17"/>
      <c r="R232" s="16"/>
      <c r="S232" s="17"/>
      <c r="T232" s="43"/>
      <c r="U232" s="17"/>
      <c r="V232" s="43"/>
      <c r="W232" s="17"/>
      <c r="X232" s="43"/>
      <c r="Y232" s="17"/>
      <c r="Z232" s="43"/>
      <c r="AA232" s="17"/>
      <c r="AB232" s="93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</row>
    <row r="233" spans="1:439" ht="15.75" x14ac:dyDescent="0.25">
      <c r="A233" s="91">
        <v>50</v>
      </c>
      <c r="B233" s="203" t="s">
        <v>322</v>
      </c>
      <c r="C233" s="233"/>
      <c r="D233" s="15">
        <v>72000</v>
      </c>
      <c r="E233" s="14">
        <f t="shared" si="6"/>
        <v>72000</v>
      </c>
      <c r="F233" s="16"/>
      <c r="G233" s="17"/>
      <c r="H233" s="215"/>
      <c r="I233" s="17"/>
      <c r="J233" s="16"/>
      <c r="K233" s="17"/>
      <c r="L233" s="16"/>
      <c r="M233" s="17"/>
      <c r="N233" s="16"/>
      <c r="O233" s="17"/>
      <c r="P233" s="16"/>
      <c r="Q233" s="17"/>
      <c r="R233" s="16"/>
      <c r="S233" s="17"/>
      <c r="T233" s="43"/>
      <c r="U233" s="17"/>
      <c r="V233" s="43"/>
      <c r="W233" s="17"/>
      <c r="X233" s="43"/>
      <c r="Y233" s="17"/>
      <c r="Z233" s="43"/>
      <c r="AA233" s="17"/>
      <c r="AB233" s="93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</row>
    <row r="234" spans="1:439" ht="15.75" x14ac:dyDescent="0.25">
      <c r="A234" s="91">
        <v>51</v>
      </c>
      <c r="B234" s="203" t="s">
        <v>323</v>
      </c>
      <c r="C234" s="233"/>
      <c r="D234" s="15">
        <v>630000</v>
      </c>
      <c r="E234" s="14">
        <f t="shared" si="6"/>
        <v>705000</v>
      </c>
      <c r="F234" s="16">
        <v>42795</v>
      </c>
      <c r="G234" s="17">
        <v>5000</v>
      </c>
      <c r="H234" s="87">
        <v>42796</v>
      </c>
      <c r="I234" s="17">
        <v>5000</v>
      </c>
      <c r="J234" s="16">
        <v>42797</v>
      </c>
      <c r="K234" s="17">
        <v>5000</v>
      </c>
      <c r="L234" s="16">
        <v>42800</v>
      </c>
      <c r="M234" s="17">
        <v>5000</v>
      </c>
      <c r="N234" s="16">
        <v>42801</v>
      </c>
      <c r="O234" s="17">
        <v>5000</v>
      </c>
      <c r="P234" s="16">
        <v>42803</v>
      </c>
      <c r="Q234" s="17">
        <v>10000</v>
      </c>
      <c r="R234" s="16">
        <v>42807</v>
      </c>
      <c r="S234" s="17">
        <v>5000</v>
      </c>
      <c r="T234" s="87">
        <v>42808</v>
      </c>
      <c r="U234" s="17">
        <v>10000</v>
      </c>
      <c r="V234" s="43">
        <v>42809</v>
      </c>
      <c r="W234" s="17">
        <v>5000</v>
      </c>
      <c r="X234" s="43">
        <v>42810</v>
      </c>
      <c r="Y234" s="17">
        <v>5000</v>
      </c>
      <c r="Z234" s="43">
        <v>42811</v>
      </c>
      <c r="AA234" s="17">
        <v>5000</v>
      </c>
      <c r="AB234" s="204">
        <v>0.15</v>
      </c>
      <c r="AC234" s="91">
        <v>5000</v>
      </c>
      <c r="AD234" s="180">
        <v>42815</v>
      </c>
      <c r="AE234" s="91">
        <v>5000</v>
      </c>
      <c r="AF234" s="180"/>
      <c r="AG234" s="91"/>
      <c r="AH234" s="180"/>
      <c r="AI234" s="91"/>
      <c r="AJ234" s="180"/>
      <c r="AK234" s="91"/>
      <c r="AL234" s="180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</row>
    <row r="235" spans="1:439" ht="15.75" x14ac:dyDescent="0.25">
      <c r="A235" s="91">
        <v>52</v>
      </c>
      <c r="B235" s="200" t="s">
        <v>302</v>
      </c>
      <c r="C235" s="233"/>
      <c r="D235" s="15">
        <v>364000</v>
      </c>
      <c r="E235" s="14">
        <f t="shared" si="6"/>
        <v>394000</v>
      </c>
      <c r="F235" s="16">
        <v>42814</v>
      </c>
      <c r="G235" s="17">
        <v>30000</v>
      </c>
      <c r="H235" s="87"/>
      <c r="I235" s="17"/>
      <c r="J235" s="16"/>
      <c r="K235" s="17"/>
      <c r="L235" s="16"/>
      <c r="M235" s="17"/>
      <c r="N235" s="16"/>
      <c r="O235" s="17"/>
      <c r="P235" s="16"/>
      <c r="Q235" s="17"/>
      <c r="R235" s="16"/>
      <c r="S235" s="17"/>
      <c r="T235" s="43"/>
      <c r="U235" s="17"/>
      <c r="V235" s="43"/>
      <c r="W235" s="17"/>
      <c r="X235" s="87"/>
      <c r="Y235" s="17"/>
      <c r="Z235" s="43"/>
      <c r="AA235" s="17"/>
      <c r="AB235" s="93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</row>
    <row r="236" spans="1:439" ht="15.75" x14ac:dyDescent="0.25">
      <c r="A236" s="91">
        <v>53</v>
      </c>
      <c r="B236" s="202" t="s">
        <v>324</v>
      </c>
      <c r="C236" s="233"/>
      <c r="D236" s="15">
        <v>58300</v>
      </c>
      <c r="E236" s="14">
        <f t="shared" si="6"/>
        <v>60300.2</v>
      </c>
      <c r="F236" s="16">
        <v>42809</v>
      </c>
      <c r="G236" s="17">
        <v>2000</v>
      </c>
      <c r="H236" s="215"/>
      <c r="I236" s="17"/>
      <c r="J236" s="16"/>
      <c r="K236" s="17"/>
      <c r="L236" s="16"/>
      <c r="M236" s="17"/>
      <c r="N236" s="16"/>
      <c r="O236" s="17"/>
      <c r="P236" s="16">
        <v>3</v>
      </c>
      <c r="Q236" s="17">
        <v>0.2</v>
      </c>
      <c r="R236" s="16"/>
      <c r="S236" s="17"/>
      <c r="T236" s="43"/>
      <c r="U236" s="17"/>
      <c r="V236" s="43"/>
      <c r="W236" s="17"/>
      <c r="X236" s="43"/>
      <c r="Y236" s="17"/>
      <c r="Z236" s="43"/>
      <c r="AA236" s="17"/>
      <c r="AB236" s="93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</row>
    <row r="237" spans="1:439" ht="15.75" x14ac:dyDescent="0.25">
      <c r="A237" s="91">
        <v>54</v>
      </c>
      <c r="B237" s="200" t="s">
        <v>303</v>
      </c>
      <c r="C237" s="233"/>
      <c r="D237" s="15">
        <v>500000</v>
      </c>
      <c r="E237" s="14">
        <f t="shared" si="6"/>
        <v>520000</v>
      </c>
      <c r="F237" s="16">
        <v>42802</v>
      </c>
      <c r="G237" s="17">
        <v>20000</v>
      </c>
      <c r="H237" s="87"/>
      <c r="I237" s="17"/>
      <c r="J237" s="16"/>
      <c r="K237" s="17"/>
      <c r="L237" s="16"/>
      <c r="M237" s="17"/>
      <c r="N237" s="16"/>
      <c r="O237" s="17"/>
      <c r="P237" s="16"/>
      <c r="Q237" s="17"/>
      <c r="R237" s="16"/>
      <c r="S237" s="17"/>
      <c r="T237" s="43"/>
      <c r="U237" s="17"/>
      <c r="V237" s="43"/>
      <c r="W237" s="17"/>
      <c r="X237" s="43"/>
      <c r="Y237" s="17"/>
      <c r="Z237" s="43"/>
      <c r="AA237" s="17"/>
      <c r="AB237" s="93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</row>
    <row r="238" spans="1:439" ht="15.75" x14ac:dyDescent="0.25">
      <c r="A238" s="91">
        <v>55</v>
      </c>
      <c r="B238" s="202" t="s">
        <v>325</v>
      </c>
      <c r="C238" s="233"/>
      <c r="D238" s="15">
        <v>56000</v>
      </c>
      <c r="E238" s="14">
        <f t="shared" si="6"/>
        <v>56000</v>
      </c>
      <c r="F238" s="16"/>
      <c r="G238" s="17"/>
      <c r="H238" s="87"/>
      <c r="I238" s="17"/>
      <c r="J238" s="16"/>
      <c r="K238" s="17"/>
      <c r="L238" s="16"/>
      <c r="M238" s="17"/>
      <c r="N238" s="16"/>
      <c r="O238" s="17"/>
      <c r="P238" s="16"/>
      <c r="Q238" s="17"/>
      <c r="R238" s="16"/>
      <c r="S238" s="17"/>
      <c r="T238" s="43"/>
      <c r="U238" s="17"/>
      <c r="V238" s="43"/>
      <c r="W238" s="17"/>
      <c r="X238" s="43"/>
      <c r="Y238" s="17"/>
      <c r="Z238" s="43"/>
      <c r="AA238" s="17"/>
      <c r="AB238" s="93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</row>
    <row r="239" spans="1:439" ht="15.75" x14ac:dyDescent="0.25">
      <c r="A239" s="91">
        <v>56</v>
      </c>
      <c r="B239" s="200" t="s">
        <v>304</v>
      </c>
      <c r="C239" s="233"/>
      <c r="D239" s="15">
        <v>0</v>
      </c>
      <c r="E239" s="14">
        <f t="shared" si="6"/>
        <v>0</v>
      </c>
      <c r="F239" s="16"/>
      <c r="G239" s="17"/>
      <c r="H239" s="215"/>
      <c r="I239" s="17"/>
      <c r="J239" s="16"/>
      <c r="K239" s="17"/>
      <c r="L239" s="16"/>
      <c r="M239" s="17"/>
      <c r="N239" s="16"/>
      <c r="O239" s="17"/>
      <c r="P239" s="16"/>
      <c r="Q239" s="17"/>
      <c r="R239" s="16"/>
      <c r="S239" s="17"/>
      <c r="T239" s="43"/>
      <c r="U239" s="17"/>
      <c r="V239" s="43"/>
      <c r="W239" s="17"/>
      <c r="X239" s="43"/>
      <c r="Y239" s="17"/>
      <c r="Z239" s="43"/>
      <c r="AA239" s="17"/>
      <c r="AB239" s="93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</row>
    <row r="240" spans="1:439" ht="15.75" x14ac:dyDescent="0.25">
      <c r="A240" s="91">
        <v>57</v>
      </c>
      <c r="B240" s="200" t="s">
        <v>305</v>
      </c>
      <c r="C240" s="233"/>
      <c r="D240" s="15">
        <v>1893000</v>
      </c>
      <c r="E240" s="14">
        <f t="shared" si="6"/>
        <v>1990000</v>
      </c>
      <c r="F240" s="16">
        <v>42795</v>
      </c>
      <c r="G240" s="17">
        <v>17000</v>
      </c>
      <c r="H240" s="87">
        <v>42797</v>
      </c>
      <c r="I240" s="17">
        <v>30000</v>
      </c>
      <c r="J240" s="16">
        <v>42800</v>
      </c>
      <c r="K240" s="17">
        <v>20000</v>
      </c>
      <c r="L240" s="16">
        <v>42801</v>
      </c>
      <c r="M240" s="17">
        <v>10000</v>
      </c>
      <c r="N240" s="16">
        <v>42803</v>
      </c>
      <c r="O240" s="17">
        <v>20000</v>
      </c>
      <c r="P240" s="16"/>
      <c r="Q240" s="17"/>
      <c r="R240" s="16"/>
      <c r="S240" s="17"/>
      <c r="T240" s="43"/>
      <c r="U240" s="17"/>
      <c r="V240" s="43"/>
      <c r="W240" s="17"/>
      <c r="X240" s="43"/>
      <c r="Y240" s="17"/>
      <c r="Z240" s="43"/>
      <c r="AA240" s="17"/>
      <c r="AB240" s="204"/>
      <c r="AC240" s="91"/>
      <c r="AD240" s="180"/>
      <c r="AE240" s="91"/>
      <c r="AF240" s="180"/>
      <c r="AG240" s="91"/>
      <c r="AH240" s="180"/>
      <c r="AI240" s="91"/>
      <c r="AJ240" s="180"/>
      <c r="AK240" s="91"/>
      <c r="AL240" s="180"/>
      <c r="AM240" s="91"/>
      <c r="AN240" s="180"/>
      <c r="AO240" s="91"/>
      <c r="AP240" s="180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</row>
    <row r="241" spans="1:439" ht="15.75" x14ac:dyDescent="0.25">
      <c r="A241" s="91">
        <v>58</v>
      </c>
      <c r="B241" s="200" t="s">
        <v>306</v>
      </c>
      <c r="C241" s="233"/>
      <c r="D241" s="15">
        <v>820000</v>
      </c>
      <c r="E241" s="14">
        <f t="shared" si="6"/>
        <v>820000</v>
      </c>
      <c r="F241" s="16"/>
      <c r="G241" s="17"/>
      <c r="H241" s="87"/>
      <c r="I241" s="17"/>
      <c r="J241" s="16"/>
      <c r="K241" s="17"/>
      <c r="L241" s="16"/>
      <c r="M241" s="17"/>
      <c r="N241" s="16"/>
      <c r="O241" s="17"/>
      <c r="P241" s="16"/>
      <c r="Q241" s="17"/>
      <c r="R241" s="16"/>
      <c r="S241" s="17"/>
      <c r="T241" s="43"/>
      <c r="U241" s="17"/>
      <c r="V241" s="43"/>
      <c r="W241" s="17"/>
      <c r="X241" s="43"/>
      <c r="Y241" s="17"/>
      <c r="Z241" s="43"/>
      <c r="AA241" s="17"/>
      <c r="AB241" s="93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</row>
    <row r="242" spans="1:439" ht="15.75" x14ac:dyDescent="0.25">
      <c r="A242" s="91">
        <v>59</v>
      </c>
      <c r="B242" s="202" t="s">
        <v>326</v>
      </c>
      <c r="C242" s="233"/>
      <c r="D242" s="15">
        <v>308000</v>
      </c>
      <c r="E242" s="14">
        <f t="shared" si="6"/>
        <v>308000</v>
      </c>
      <c r="F242" s="16"/>
      <c r="G242" s="17"/>
      <c r="H242" s="215"/>
      <c r="I242" s="17"/>
      <c r="J242" s="16"/>
      <c r="K242" s="17"/>
      <c r="L242" s="16"/>
      <c r="M242" s="17"/>
      <c r="N242" s="16"/>
      <c r="O242" s="17"/>
      <c r="P242" s="16"/>
      <c r="Q242" s="17"/>
      <c r="R242" s="16"/>
      <c r="S242" s="17"/>
      <c r="T242" s="43"/>
      <c r="U242" s="17"/>
      <c r="V242" s="43"/>
      <c r="W242" s="17"/>
      <c r="X242" s="43"/>
      <c r="Y242" s="17"/>
      <c r="Z242" s="43"/>
      <c r="AA242" s="17"/>
      <c r="AB242" s="204"/>
      <c r="AC242" s="91"/>
      <c r="AD242" s="180"/>
      <c r="AE242" s="91"/>
      <c r="AF242" s="180"/>
      <c r="AG242" s="91"/>
      <c r="AH242" s="180"/>
      <c r="AI242" s="91"/>
      <c r="AJ242" s="180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</row>
    <row r="243" spans="1:439" ht="15.75" x14ac:dyDescent="0.25">
      <c r="A243" s="91">
        <v>60</v>
      </c>
      <c r="B243" s="202" t="s">
        <v>327</v>
      </c>
      <c r="C243" s="233"/>
      <c r="D243" s="15">
        <v>102000</v>
      </c>
      <c r="E243" s="14">
        <f t="shared" si="6"/>
        <v>102000</v>
      </c>
      <c r="F243" s="16"/>
      <c r="G243" s="17"/>
      <c r="H243" s="87"/>
      <c r="I243" s="17"/>
      <c r="J243" s="16"/>
      <c r="K243" s="17"/>
      <c r="L243" s="16"/>
      <c r="M243" s="17"/>
      <c r="N243" s="16"/>
      <c r="O243" s="17"/>
      <c r="P243" s="16"/>
      <c r="Q243" s="17"/>
      <c r="R243" s="16"/>
      <c r="S243" s="17"/>
      <c r="T243" s="43"/>
      <c r="U243" s="17"/>
      <c r="V243" s="43"/>
      <c r="W243" s="17"/>
      <c r="X243" s="43"/>
      <c r="Y243" s="17"/>
      <c r="Z243" s="43"/>
      <c r="AA243" s="17"/>
      <c r="AB243" s="93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</row>
    <row r="244" spans="1:439" ht="15.75" x14ac:dyDescent="0.25">
      <c r="A244" s="91">
        <v>61</v>
      </c>
      <c r="B244" s="200" t="s">
        <v>307</v>
      </c>
      <c r="C244" s="233"/>
      <c r="D244" s="15">
        <v>50000</v>
      </c>
      <c r="E244" s="14">
        <f t="shared" si="6"/>
        <v>50000</v>
      </c>
      <c r="F244" s="16"/>
      <c r="G244" s="17"/>
      <c r="H244" s="87"/>
      <c r="I244" s="17"/>
      <c r="J244" s="16"/>
      <c r="K244" s="17"/>
      <c r="L244" s="16"/>
      <c r="M244" s="17"/>
      <c r="N244" s="16"/>
      <c r="O244" s="17"/>
      <c r="P244" s="16"/>
      <c r="Q244" s="17"/>
      <c r="R244" s="16"/>
      <c r="S244" s="17"/>
      <c r="T244" s="43"/>
      <c r="U244" s="17"/>
      <c r="V244" s="43"/>
      <c r="W244" s="17"/>
      <c r="X244" s="43"/>
      <c r="Y244" s="17"/>
      <c r="Z244" s="43"/>
      <c r="AA244" s="17"/>
      <c r="AB244" s="93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</row>
    <row r="245" spans="1:439" ht="15.75" x14ac:dyDescent="0.25">
      <c r="A245" s="91">
        <v>62</v>
      </c>
      <c r="B245" s="202" t="s">
        <v>328</v>
      </c>
      <c r="C245" s="233"/>
      <c r="D245" s="15">
        <v>5000</v>
      </c>
      <c r="E245" s="14">
        <f t="shared" si="6"/>
        <v>5000</v>
      </c>
      <c r="F245" s="16"/>
      <c r="G245" s="17"/>
      <c r="H245" s="215"/>
      <c r="I245" s="17"/>
      <c r="J245" s="16"/>
      <c r="K245" s="17"/>
      <c r="L245" s="16"/>
      <c r="M245" s="17"/>
      <c r="N245" s="16"/>
      <c r="O245" s="17"/>
      <c r="P245" s="16"/>
      <c r="Q245" s="17"/>
      <c r="R245" s="16"/>
      <c r="S245" s="17"/>
      <c r="T245" s="43"/>
      <c r="U245" s="17"/>
      <c r="V245" s="43"/>
      <c r="W245" s="17"/>
      <c r="X245" s="43"/>
      <c r="Y245" s="17"/>
      <c r="Z245" s="43"/>
      <c r="AA245" s="17"/>
      <c r="AB245" s="93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</row>
    <row r="246" spans="1:439" ht="15.75" x14ac:dyDescent="0.25">
      <c r="A246" s="91">
        <v>63</v>
      </c>
      <c r="B246" s="202" t="s">
        <v>348</v>
      </c>
      <c r="C246" s="233"/>
      <c r="D246" s="15">
        <v>223000</v>
      </c>
      <c r="E246" s="14">
        <f t="shared" si="6"/>
        <v>223000</v>
      </c>
      <c r="F246" s="16"/>
      <c r="G246" s="17"/>
      <c r="H246" s="87"/>
      <c r="I246" s="17"/>
      <c r="J246" s="16"/>
      <c r="K246" s="17"/>
      <c r="L246" s="16"/>
      <c r="M246" s="17"/>
      <c r="N246" s="16"/>
      <c r="O246" s="17"/>
      <c r="P246" s="16"/>
      <c r="Q246" s="17"/>
      <c r="R246" s="16"/>
      <c r="S246" s="17"/>
      <c r="T246" s="43"/>
      <c r="U246" s="17"/>
      <c r="V246" s="43"/>
      <c r="W246" s="17"/>
      <c r="X246" s="43"/>
      <c r="Y246" s="17"/>
      <c r="Z246" s="43"/>
      <c r="AA246" s="17"/>
      <c r="AB246" s="93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</row>
    <row r="247" spans="1:439" ht="15.75" x14ac:dyDescent="0.25">
      <c r="A247" s="91">
        <v>64</v>
      </c>
      <c r="B247" s="202" t="s">
        <v>349</v>
      </c>
      <c r="C247" s="233"/>
      <c r="D247" s="15">
        <v>326000</v>
      </c>
      <c r="E247" s="14">
        <f t="shared" si="6"/>
        <v>356000</v>
      </c>
      <c r="F247" s="16">
        <v>42807</v>
      </c>
      <c r="G247" s="17">
        <v>5000</v>
      </c>
      <c r="H247" s="87">
        <v>42808</v>
      </c>
      <c r="I247" s="17">
        <v>9000</v>
      </c>
      <c r="J247" s="16">
        <v>42809</v>
      </c>
      <c r="K247" s="17">
        <v>5000</v>
      </c>
      <c r="L247" s="16">
        <v>42810</v>
      </c>
      <c r="M247" s="17">
        <v>5000</v>
      </c>
      <c r="N247" s="16">
        <v>42811</v>
      </c>
      <c r="O247" s="17">
        <v>6000</v>
      </c>
      <c r="P247" s="16"/>
      <c r="Q247" s="17"/>
      <c r="R247" s="16"/>
      <c r="S247" s="17"/>
      <c r="T247" s="43"/>
      <c r="U247" s="17"/>
      <c r="V247" s="43"/>
      <c r="W247" s="17"/>
      <c r="X247" s="43"/>
      <c r="Y247" s="17"/>
      <c r="Z247" s="43"/>
      <c r="AA247" s="17"/>
      <c r="AB247" s="204"/>
      <c r="AC247" s="91"/>
      <c r="AD247" s="180"/>
      <c r="AE247" s="91"/>
      <c r="AF247" s="180"/>
      <c r="AG247" s="91"/>
      <c r="AH247" s="180"/>
      <c r="AI247" s="91"/>
      <c r="AJ247" s="180"/>
      <c r="AK247" s="91"/>
      <c r="AL247" s="180"/>
      <c r="AM247" s="91"/>
      <c r="AN247" s="180"/>
      <c r="AO247" s="91"/>
      <c r="AP247" s="180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</row>
    <row r="248" spans="1:439" ht="15.75" x14ac:dyDescent="0.25">
      <c r="A248" s="91">
        <v>65</v>
      </c>
      <c r="B248" s="202" t="s">
        <v>350</v>
      </c>
      <c r="C248" s="233"/>
      <c r="D248" s="15">
        <v>514000</v>
      </c>
      <c r="E248" s="14">
        <f t="shared" ref="E248:E255" si="7">SUMIF($F$2:$XFD$2,1,F248:XFD248)+D248</f>
        <v>594000</v>
      </c>
      <c r="F248" s="16">
        <v>42796</v>
      </c>
      <c r="G248" s="17">
        <v>20000</v>
      </c>
      <c r="H248" s="87">
        <v>42797</v>
      </c>
      <c r="I248" s="17">
        <v>10000</v>
      </c>
      <c r="J248" s="16">
        <v>42800</v>
      </c>
      <c r="K248" s="17">
        <v>10000</v>
      </c>
      <c r="L248" s="16">
        <v>42803</v>
      </c>
      <c r="M248" s="17">
        <v>20000</v>
      </c>
      <c r="N248" s="16">
        <v>42807</v>
      </c>
      <c r="O248" s="17">
        <v>20000</v>
      </c>
      <c r="P248" s="16"/>
      <c r="Q248" s="17"/>
      <c r="R248" s="16"/>
      <c r="S248" s="17"/>
      <c r="T248" s="43"/>
      <c r="U248" s="17"/>
      <c r="V248" s="43"/>
      <c r="W248" s="17"/>
      <c r="X248" s="43"/>
      <c r="Y248" s="17"/>
      <c r="Z248" s="43"/>
      <c r="AA248" s="17"/>
      <c r="AB248" s="93"/>
      <c r="AC248" s="91"/>
      <c r="AD248" s="180"/>
      <c r="AE248" s="91"/>
      <c r="AF248" s="180"/>
      <c r="AG248" s="91"/>
      <c r="AH248" s="180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</row>
    <row r="249" spans="1:439" ht="15.75" x14ac:dyDescent="0.25">
      <c r="A249" s="91">
        <v>66</v>
      </c>
      <c r="B249" s="200" t="s">
        <v>329</v>
      </c>
      <c r="C249" s="233"/>
      <c r="D249" s="15">
        <v>770000</v>
      </c>
      <c r="E249" s="14">
        <f t="shared" si="7"/>
        <v>970000</v>
      </c>
      <c r="F249" s="16">
        <v>42803</v>
      </c>
      <c r="G249" s="17">
        <v>100000</v>
      </c>
      <c r="H249" s="87">
        <v>42811</v>
      </c>
      <c r="I249" s="17">
        <v>100000</v>
      </c>
      <c r="J249" s="16"/>
      <c r="K249" s="17"/>
      <c r="L249" s="16"/>
      <c r="M249" s="17"/>
      <c r="N249" s="16"/>
      <c r="O249" s="17"/>
      <c r="P249" s="16"/>
      <c r="Q249" s="17"/>
      <c r="R249" s="16"/>
      <c r="S249" s="17"/>
      <c r="T249" s="43"/>
      <c r="U249" s="17"/>
      <c r="V249" s="43"/>
      <c r="W249" s="17"/>
      <c r="X249" s="43"/>
      <c r="Y249" s="17"/>
      <c r="Z249" s="43"/>
      <c r="AA249" s="17"/>
      <c r="AB249" s="93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</row>
    <row r="250" spans="1:439" ht="15.75" x14ac:dyDescent="0.25">
      <c r="A250" s="91">
        <v>67</v>
      </c>
      <c r="B250" s="202" t="s">
        <v>351</v>
      </c>
      <c r="C250" s="233"/>
      <c r="D250" s="15">
        <v>567000</v>
      </c>
      <c r="E250" s="14">
        <f t="shared" si="7"/>
        <v>637000</v>
      </c>
      <c r="F250" s="16">
        <v>42796</v>
      </c>
      <c r="G250" s="17">
        <v>10000</v>
      </c>
      <c r="H250" s="87">
        <v>42797</v>
      </c>
      <c r="I250" s="17">
        <v>10000</v>
      </c>
      <c r="J250" s="16">
        <v>42800</v>
      </c>
      <c r="K250" s="17">
        <v>5000</v>
      </c>
      <c r="L250" s="16">
        <v>42801</v>
      </c>
      <c r="M250" s="17">
        <v>10000</v>
      </c>
      <c r="N250" s="16">
        <v>42807</v>
      </c>
      <c r="O250" s="17">
        <v>10000</v>
      </c>
      <c r="P250" s="16">
        <v>42809</v>
      </c>
      <c r="Q250" s="17">
        <v>5000</v>
      </c>
      <c r="R250" s="16">
        <v>42810</v>
      </c>
      <c r="S250" s="17">
        <v>5000</v>
      </c>
      <c r="T250" s="87">
        <v>42811</v>
      </c>
      <c r="U250" s="17">
        <v>10000</v>
      </c>
      <c r="V250" s="87">
        <v>42814</v>
      </c>
      <c r="W250" s="17">
        <v>5000</v>
      </c>
      <c r="X250" s="43"/>
      <c r="Y250" s="17"/>
      <c r="Z250" s="43"/>
      <c r="AA250" s="17"/>
      <c r="AB250" s="204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</row>
    <row r="251" spans="1:439" ht="15.75" x14ac:dyDescent="0.25">
      <c r="A251" s="91">
        <v>68</v>
      </c>
      <c r="B251" s="200" t="s">
        <v>308</v>
      </c>
      <c r="C251" s="233"/>
      <c r="D251" s="15">
        <v>273500</v>
      </c>
      <c r="E251" s="14">
        <f t="shared" si="7"/>
        <v>285500</v>
      </c>
      <c r="F251" s="16">
        <v>42795</v>
      </c>
      <c r="G251" s="17">
        <v>10000</v>
      </c>
      <c r="H251" s="87">
        <v>42811</v>
      </c>
      <c r="I251" s="17">
        <v>2000</v>
      </c>
      <c r="J251" s="16"/>
      <c r="K251" s="17"/>
      <c r="L251" s="16"/>
      <c r="M251" s="17"/>
      <c r="N251" s="16"/>
      <c r="O251" s="17"/>
      <c r="P251" s="16"/>
      <c r="Q251" s="17"/>
      <c r="R251" s="16"/>
      <c r="S251" s="17"/>
      <c r="T251" s="43"/>
      <c r="U251" s="17"/>
      <c r="V251" s="43"/>
      <c r="W251" s="17"/>
      <c r="X251" s="43"/>
      <c r="Y251" s="17"/>
      <c r="Z251" s="43"/>
      <c r="AA251" s="17"/>
      <c r="AB251" s="93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</row>
    <row r="252" spans="1:439" ht="15.75" x14ac:dyDescent="0.25">
      <c r="A252" s="91">
        <v>69</v>
      </c>
      <c r="B252" s="213" t="s">
        <v>330</v>
      </c>
      <c r="C252" s="233"/>
      <c r="D252" s="15">
        <v>600200</v>
      </c>
      <c r="E252" s="14">
        <f t="shared" si="7"/>
        <v>708000</v>
      </c>
      <c r="F252" s="16">
        <v>42796</v>
      </c>
      <c r="G252" s="17">
        <v>5000</v>
      </c>
      <c r="H252" s="87">
        <v>42800</v>
      </c>
      <c r="I252" s="17">
        <v>5800</v>
      </c>
      <c r="J252" s="16">
        <v>42800</v>
      </c>
      <c r="K252" s="17">
        <v>5000</v>
      </c>
      <c r="L252" s="16">
        <v>42802</v>
      </c>
      <c r="M252" s="17">
        <v>5000</v>
      </c>
      <c r="N252" s="16">
        <v>42803</v>
      </c>
      <c r="O252" s="17">
        <v>5000</v>
      </c>
      <c r="P252" s="16">
        <v>42807</v>
      </c>
      <c r="Q252" s="17">
        <v>5000</v>
      </c>
      <c r="R252" s="16">
        <v>42808</v>
      </c>
      <c r="S252" s="17">
        <v>5000</v>
      </c>
      <c r="T252" s="87">
        <v>42809</v>
      </c>
      <c r="U252" s="17">
        <v>5000</v>
      </c>
      <c r="V252" s="87">
        <v>42810</v>
      </c>
      <c r="W252" s="17">
        <v>5000</v>
      </c>
      <c r="X252" s="87">
        <v>42811</v>
      </c>
      <c r="Y252" s="17">
        <v>57000</v>
      </c>
      <c r="Z252" s="43">
        <v>42814</v>
      </c>
      <c r="AA252" s="17">
        <v>5000</v>
      </c>
      <c r="AB252" s="204"/>
      <c r="AC252" s="91"/>
      <c r="AD252" s="180"/>
      <c r="AE252" s="91"/>
      <c r="AF252" s="180"/>
      <c r="AG252" s="91"/>
      <c r="AH252" s="180"/>
      <c r="AI252" s="91"/>
      <c r="AJ252" s="180"/>
      <c r="AK252" s="91"/>
      <c r="AL252" s="180"/>
      <c r="AM252" s="91"/>
      <c r="AN252" s="180"/>
      <c r="AO252" s="91"/>
      <c r="AP252" s="180"/>
      <c r="AQ252" s="91"/>
      <c r="AR252" s="180"/>
      <c r="AS252" s="91"/>
      <c r="AT252" s="180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</row>
    <row r="253" spans="1:439" x14ac:dyDescent="0.25">
      <c r="A253" s="91">
        <v>70</v>
      </c>
      <c r="B253" s="235" t="s">
        <v>400</v>
      </c>
      <c r="C253" s="233"/>
      <c r="D253" s="15">
        <v>290000</v>
      </c>
      <c r="E253" s="14">
        <f t="shared" si="7"/>
        <v>300000</v>
      </c>
      <c r="F253" s="16">
        <v>42801</v>
      </c>
      <c r="G253" s="17">
        <v>2000</v>
      </c>
      <c r="H253" s="87">
        <v>42810</v>
      </c>
      <c r="I253" s="17">
        <v>2000</v>
      </c>
      <c r="J253" s="16">
        <v>42811</v>
      </c>
      <c r="K253" s="17">
        <v>2000</v>
      </c>
      <c r="L253" s="16">
        <v>42816</v>
      </c>
      <c r="M253" s="17">
        <v>4000</v>
      </c>
      <c r="N253" s="16"/>
      <c r="O253" s="17"/>
      <c r="P253" s="16"/>
      <c r="Q253" s="17"/>
      <c r="R253" s="16"/>
      <c r="S253" s="17"/>
      <c r="T253" s="43"/>
      <c r="U253" s="17"/>
      <c r="V253" s="43"/>
      <c r="W253" s="17"/>
      <c r="X253" s="43"/>
      <c r="Y253" s="17"/>
      <c r="Z253" s="43"/>
      <c r="AA253" s="17"/>
      <c r="AB253" s="93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</row>
    <row r="254" spans="1:439" ht="15.75" x14ac:dyDescent="0.25">
      <c r="A254" s="91">
        <v>71</v>
      </c>
      <c r="B254" s="202" t="s">
        <v>352</v>
      </c>
      <c r="C254" s="233"/>
      <c r="D254" s="15">
        <v>250000</v>
      </c>
      <c r="E254" s="14">
        <f t="shared" si="7"/>
        <v>271000</v>
      </c>
      <c r="F254" s="16">
        <v>42797</v>
      </c>
      <c r="G254" s="17">
        <v>2500</v>
      </c>
      <c r="H254" s="87">
        <v>42801</v>
      </c>
      <c r="I254" s="17">
        <v>4500</v>
      </c>
      <c r="J254" s="16">
        <v>42803</v>
      </c>
      <c r="K254" s="17">
        <v>4000</v>
      </c>
      <c r="L254" s="16">
        <v>42808</v>
      </c>
      <c r="M254" s="17">
        <v>5000</v>
      </c>
      <c r="N254" s="16">
        <v>42811</v>
      </c>
      <c r="O254" s="17">
        <v>5000</v>
      </c>
      <c r="P254" s="16"/>
      <c r="Q254" s="17"/>
      <c r="R254" s="16"/>
      <c r="S254" s="17"/>
      <c r="T254" s="43"/>
      <c r="U254" s="17"/>
      <c r="V254" s="43"/>
      <c r="W254" s="17"/>
      <c r="X254" s="43"/>
      <c r="Y254" s="17"/>
      <c r="Z254" s="43"/>
      <c r="AA254" s="17"/>
      <c r="AB254" s="204"/>
      <c r="AC254" s="91"/>
      <c r="AD254" s="180"/>
      <c r="AE254" s="91"/>
      <c r="AF254" s="180"/>
      <c r="AG254" s="91"/>
      <c r="AH254" s="180"/>
      <c r="AI254" s="91"/>
      <c r="AJ254" s="180"/>
      <c r="AK254" s="91"/>
      <c r="AL254" s="180"/>
      <c r="AM254" s="91"/>
      <c r="AN254" s="180"/>
      <c r="AO254" s="91"/>
      <c r="AP254" s="180"/>
      <c r="AQ254" s="91"/>
      <c r="AR254" s="180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</row>
    <row r="255" spans="1:439" ht="15.75" x14ac:dyDescent="0.25">
      <c r="A255" s="91">
        <v>72</v>
      </c>
      <c r="B255" s="200" t="s">
        <v>309</v>
      </c>
      <c r="C255" s="233"/>
      <c r="D255" s="15">
        <v>253700</v>
      </c>
      <c r="E255" s="14">
        <f t="shared" si="7"/>
        <v>268700</v>
      </c>
      <c r="F255" s="16">
        <v>42809</v>
      </c>
      <c r="G255" s="17">
        <v>5000</v>
      </c>
      <c r="H255" s="87">
        <v>42810</v>
      </c>
      <c r="I255" s="17">
        <v>5000</v>
      </c>
      <c r="J255" s="16">
        <v>42811</v>
      </c>
      <c r="K255" s="17">
        <v>5000</v>
      </c>
      <c r="L255" s="16"/>
      <c r="M255" s="17"/>
      <c r="N255" s="17"/>
      <c r="O255" s="17"/>
      <c r="P255" s="16"/>
      <c r="Q255" s="17"/>
      <c r="R255" s="16"/>
      <c r="S255" s="17"/>
      <c r="T255" s="43"/>
      <c r="U255" s="17"/>
      <c r="V255" s="43"/>
      <c r="W255" s="17"/>
      <c r="X255" s="43"/>
      <c r="Y255" s="17"/>
      <c r="Z255" s="43"/>
      <c r="AA255" s="17"/>
      <c r="AB255" s="204"/>
      <c r="AC255" s="91"/>
      <c r="AD255" s="180"/>
      <c r="AE255" s="91"/>
      <c r="AF255" s="180"/>
      <c r="AG255" s="91"/>
      <c r="AH255" s="180"/>
      <c r="AI255" s="91"/>
      <c r="AJ255" s="180"/>
      <c r="AK255" s="91"/>
      <c r="AL255" s="180"/>
      <c r="AM255" s="91"/>
      <c r="AN255" s="180"/>
      <c r="AO255" s="91"/>
      <c r="AP255" s="180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</row>
    <row r="256" spans="1:439" x14ac:dyDescent="0.25">
      <c r="A256" s="91">
        <v>1</v>
      </c>
      <c r="B256" s="146" t="s">
        <v>212</v>
      </c>
      <c r="C256" s="13"/>
      <c r="D256" s="15">
        <v>35000</v>
      </c>
      <c r="E256" s="14">
        <f t="shared" ref="E256:E319" si="8">SUMIF($F$2:$XFD$2,1,F256:XFD256)+D256</f>
        <v>35000</v>
      </c>
      <c r="F256" s="16"/>
      <c r="G256" s="17"/>
      <c r="H256" s="215"/>
      <c r="I256" s="17"/>
      <c r="J256" s="8"/>
      <c r="K256" s="17"/>
      <c r="L256" s="16"/>
      <c r="M256" s="17"/>
      <c r="N256" s="16"/>
      <c r="O256" s="17"/>
      <c r="P256" s="16"/>
      <c r="Q256" s="17"/>
      <c r="R256" s="16"/>
      <c r="S256" s="17"/>
      <c r="T256" s="18"/>
      <c r="U256" s="19"/>
      <c r="V256" s="18"/>
      <c r="W256" s="19"/>
      <c r="X256" s="18"/>
      <c r="Y256" s="19"/>
      <c r="Z256" s="18"/>
      <c r="AA256" s="19"/>
      <c r="AB256" s="18"/>
      <c r="AC256" s="19"/>
      <c r="AD256" s="18"/>
      <c r="AE256" s="18"/>
      <c r="AF256" s="18"/>
      <c r="AG256" s="147"/>
      <c r="AH256" s="18"/>
      <c r="AI256" s="147"/>
      <c r="AJ256" s="18"/>
      <c r="AK256" s="147"/>
      <c r="AL256" s="21"/>
      <c r="AT256" s="21"/>
    </row>
    <row r="257" spans="1:46" s="64" customFormat="1" x14ac:dyDescent="0.25">
      <c r="A257" s="148">
        <v>2</v>
      </c>
      <c r="B257" s="149" t="s">
        <v>213</v>
      </c>
      <c r="C257" s="13"/>
      <c r="D257" s="72">
        <v>163500</v>
      </c>
      <c r="E257" s="71">
        <f t="shared" si="8"/>
        <v>173500</v>
      </c>
      <c r="F257" s="60">
        <v>42796</v>
      </c>
      <c r="G257" s="61">
        <v>10000</v>
      </c>
      <c r="H257" s="115"/>
      <c r="I257" s="61"/>
      <c r="J257" s="60"/>
      <c r="K257" s="61"/>
      <c r="L257" s="60"/>
      <c r="M257" s="61"/>
      <c r="N257" s="60"/>
      <c r="O257" s="61"/>
      <c r="P257" s="60"/>
      <c r="Q257" s="61"/>
      <c r="R257" s="78"/>
      <c r="S257" s="79"/>
      <c r="T257" s="60"/>
      <c r="U257" s="61"/>
      <c r="V257" s="60"/>
      <c r="W257" s="61"/>
      <c r="X257" s="60"/>
      <c r="Y257" s="61"/>
      <c r="Z257" s="60"/>
      <c r="AA257" s="61"/>
      <c r="AB257" s="60"/>
      <c r="AC257" s="61"/>
      <c r="AD257" s="60"/>
      <c r="AE257" s="79"/>
      <c r="AF257" s="60"/>
      <c r="AG257" s="150"/>
      <c r="AH257" s="60"/>
      <c r="AI257" s="150"/>
      <c r="AJ257" s="60"/>
      <c r="AK257" s="150"/>
      <c r="AL257" s="151"/>
      <c r="AN257" s="152"/>
      <c r="AP257" s="152"/>
      <c r="AT257" s="63"/>
    </row>
    <row r="258" spans="1:46" x14ac:dyDescent="0.25">
      <c r="A258" s="91">
        <v>3</v>
      </c>
      <c r="B258" s="153" t="s">
        <v>214</v>
      </c>
      <c r="C258" s="13"/>
      <c r="D258" s="15">
        <v>3189300</v>
      </c>
      <c r="E258" s="14">
        <f t="shared" si="8"/>
        <v>3325300</v>
      </c>
      <c r="F258" s="16">
        <v>42802</v>
      </c>
      <c r="G258" s="17">
        <v>20000</v>
      </c>
      <c r="H258" s="87">
        <v>42802</v>
      </c>
      <c r="I258" s="17">
        <v>100000</v>
      </c>
      <c r="J258" s="16">
        <v>42811</v>
      </c>
      <c r="K258" s="17">
        <v>16000</v>
      </c>
      <c r="L258" s="16"/>
      <c r="M258" s="17"/>
      <c r="N258" s="16"/>
      <c r="O258" s="17"/>
      <c r="P258" s="16"/>
      <c r="Q258" s="17"/>
      <c r="R258" s="16"/>
      <c r="S258" s="17"/>
      <c r="T258" s="18"/>
      <c r="U258" s="19"/>
      <c r="V258" s="18"/>
      <c r="W258" s="19"/>
      <c r="X258" s="18"/>
      <c r="Y258" s="19"/>
      <c r="Z258" s="18"/>
      <c r="AA258" s="19"/>
      <c r="AB258" s="18"/>
      <c r="AC258" s="19"/>
      <c r="AD258" s="18"/>
      <c r="AE258" s="19"/>
      <c r="AF258" s="18"/>
      <c r="AG258" s="147"/>
      <c r="AH258" s="18"/>
      <c r="AI258" s="147"/>
      <c r="AJ258" s="18"/>
      <c r="AK258" s="147"/>
      <c r="AL258" s="123"/>
      <c r="AN258" s="124"/>
      <c r="AP258" s="154"/>
      <c r="AR258" s="154"/>
      <c r="AS258" s="70"/>
      <c r="AT258" s="21"/>
    </row>
    <row r="259" spans="1:46" x14ac:dyDescent="0.25">
      <c r="A259" s="148">
        <v>4</v>
      </c>
      <c r="B259" s="155" t="s">
        <v>215</v>
      </c>
      <c r="C259" s="13"/>
      <c r="D259" s="15">
        <v>0</v>
      </c>
      <c r="E259" s="14">
        <f t="shared" si="8"/>
        <v>0</v>
      </c>
      <c r="F259" s="16"/>
      <c r="G259" s="17"/>
      <c r="H259" s="87"/>
      <c r="I259" s="17"/>
      <c r="J259" s="16"/>
      <c r="K259" s="17"/>
      <c r="L259" s="16"/>
      <c r="M259" s="17"/>
      <c r="N259" s="16"/>
      <c r="O259" s="17"/>
      <c r="P259" s="16"/>
      <c r="Q259" s="17"/>
      <c r="R259" s="16"/>
      <c r="S259" s="17"/>
      <c r="T259" s="18"/>
      <c r="U259" s="19"/>
      <c r="V259" s="18"/>
      <c r="W259" s="19"/>
      <c r="X259" s="18"/>
      <c r="Y259" s="19"/>
      <c r="Z259" s="18"/>
      <c r="AA259" s="19"/>
      <c r="AB259" s="18"/>
      <c r="AC259" s="19"/>
      <c r="AD259" s="18"/>
      <c r="AE259" s="18"/>
      <c r="AF259" s="18"/>
      <c r="AG259" s="147"/>
      <c r="AH259" s="18"/>
      <c r="AI259" s="147"/>
      <c r="AJ259" s="18"/>
      <c r="AK259" s="147"/>
      <c r="AL259" s="21"/>
      <c r="AT259" s="21"/>
    </row>
    <row r="260" spans="1:46" x14ac:dyDescent="0.25">
      <c r="A260" s="91">
        <v>5</v>
      </c>
      <c r="B260" s="146" t="s">
        <v>216</v>
      </c>
      <c r="C260" s="13"/>
      <c r="D260" s="15">
        <v>1462500</v>
      </c>
      <c r="E260" s="14">
        <f t="shared" si="8"/>
        <v>1462500</v>
      </c>
      <c r="F260" s="16"/>
      <c r="G260" s="17"/>
      <c r="H260" s="87"/>
      <c r="I260" s="17"/>
      <c r="J260" s="16"/>
      <c r="K260" s="17"/>
      <c r="L260" s="16"/>
      <c r="M260" s="17"/>
      <c r="N260" s="16"/>
      <c r="O260" s="17"/>
      <c r="P260" s="16"/>
      <c r="Q260" s="17"/>
      <c r="R260" s="16"/>
      <c r="S260" s="17"/>
      <c r="T260" s="18"/>
      <c r="U260" s="19"/>
      <c r="V260" s="18"/>
      <c r="W260" s="19"/>
      <c r="X260" s="18"/>
      <c r="Y260" s="19"/>
      <c r="Z260" s="18"/>
      <c r="AA260" s="19"/>
      <c r="AB260" s="18"/>
      <c r="AC260" s="19"/>
      <c r="AD260" s="18"/>
      <c r="AE260" s="19"/>
      <c r="AF260" s="18"/>
      <c r="AG260" s="147"/>
      <c r="AH260" s="18"/>
      <c r="AI260" s="147"/>
      <c r="AJ260" s="18"/>
      <c r="AK260" s="147"/>
      <c r="AL260" s="123"/>
      <c r="AN260" s="124"/>
      <c r="AT260" s="21"/>
    </row>
    <row r="261" spans="1:46" x14ac:dyDescent="0.25">
      <c r="A261" s="148">
        <v>6</v>
      </c>
      <c r="B261" s="146" t="s">
        <v>217</v>
      </c>
      <c r="C261" s="13"/>
      <c r="D261" s="15">
        <v>1552000</v>
      </c>
      <c r="E261" s="14">
        <f t="shared" si="8"/>
        <v>1552000</v>
      </c>
      <c r="F261" s="16"/>
      <c r="G261" s="17"/>
      <c r="H261" s="87"/>
      <c r="I261" s="17"/>
      <c r="J261" s="16"/>
      <c r="K261" s="17"/>
      <c r="L261" s="16"/>
      <c r="M261" s="17"/>
      <c r="N261" s="16"/>
      <c r="O261" s="17"/>
      <c r="P261" s="16"/>
      <c r="Q261" s="17"/>
      <c r="R261" s="16"/>
      <c r="S261" s="17"/>
      <c r="T261" s="16"/>
      <c r="U261" s="17"/>
      <c r="V261" s="16"/>
      <c r="W261" s="17"/>
      <c r="X261" s="16"/>
      <c r="Y261" s="17"/>
      <c r="Z261" s="16"/>
      <c r="AA261" s="17"/>
      <c r="AB261" s="16"/>
      <c r="AC261" s="17"/>
      <c r="AD261" s="16"/>
      <c r="AE261" s="16"/>
      <c r="AF261" s="16"/>
      <c r="AG261" s="156"/>
      <c r="AH261" s="16"/>
      <c r="AI261" s="156"/>
      <c r="AJ261" s="16"/>
      <c r="AK261" s="156"/>
      <c r="AL261" s="28"/>
      <c r="AT261" s="28"/>
    </row>
    <row r="262" spans="1:46" x14ac:dyDescent="0.25">
      <c r="A262" s="91">
        <v>7</v>
      </c>
      <c r="B262" s="153" t="s">
        <v>218</v>
      </c>
      <c r="C262" s="101"/>
      <c r="D262" s="15">
        <v>100000</v>
      </c>
      <c r="E262" s="14">
        <f t="shared" si="8"/>
        <v>100000</v>
      </c>
      <c r="F262" s="16"/>
      <c r="G262" s="17"/>
      <c r="H262" s="87"/>
      <c r="I262" s="17"/>
      <c r="J262" s="16"/>
      <c r="K262" s="17"/>
      <c r="L262" s="16"/>
      <c r="M262" s="17"/>
      <c r="N262" s="16"/>
      <c r="O262" s="17"/>
      <c r="P262" s="16"/>
      <c r="Q262" s="17"/>
      <c r="R262" s="16"/>
      <c r="S262" s="17"/>
      <c r="T262" s="18"/>
      <c r="U262" s="19"/>
      <c r="V262" s="18"/>
      <c r="W262" s="19"/>
      <c r="X262" s="18"/>
      <c r="Y262" s="19"/>
      <c r="Z262" s="18"/>
      <c r="AA262" s="19"/>
      <c r="AB262" s="18"/>
      <c r="AC262" s="19"/>
      <c r="AD262" s="18"/>
      <c r="AE262" s="19"/>
      <c r="AF262" s="18"/>
      <c r="AG262" s="147"/>
      <c r="AH262" s="18"/>
      <c r="AI262" s="147"/>
      <c r="AJ262" s="18"/>
      <c r="AK262" s="147"/>
      <c r="AL262" s="21"/>
      <c r="AN262" s="124"/>
      <c r="AP262" s="124"/>
      <c r="AT262" s="21"/>
    </row>
    <row r="263" spans="1:46" x14ac:dyDescent="0.25">
      <c r="A263" s="148">
        <v>8</v>
      </c>
      <c r="B263" s="146" t="s">
        <v>219</v>
      </c>
      <c r="C263" s="13"/>
      <c r="D263" s="15">
        <v>223500</v>
      </c>
      <c r="E263" s="14">
        <f t="shared" si="8"/>
        <v>223500</v>
      </c>
      <c r="F263" s="16"/>
      <c r="G263" s="34"/>
      <c r="H263" s="215"/>
      <c r="I263" s="17"/>
      <c r="J263" s="16"/>
      <c r="K263" s="17"/>
      <c r="L263" s="16"/>
      <c r="M263" s="17"/>
      <c r="N263" s="16"/>
      <c r="O263" s="17"/>
      <c r="P263" s="16"/>
      <c r="Q263" s="17"/>
      <c r="R263" s="16"/>
      <c r="S263" s="17"/>
      <c r="T263" s="16"/>
      <c r="U263" s="17"/>
      <c r="V263" s="18"/>
      <c r="W263" s="17"/>
      <c r="X263" s="18"/>
      <c r="Y263" s="17"/>
      <c r="Z263" s="18"/>
      <c r="AA263" s="19"/>
      <c r="AB263" s="18"/>
      <c r="AC263" s="19"/>
      <c r="AD263" s="16"/>
      <c r="AE263" s="157"/>
      <c r="AF263" s="16"/>
      <c r="AG263" s="147"/>
      <c r="AH263" s="16"/>
      <c r="AI263" s="147"/>
      <c r="AJ263" s="16"/>
      <c r="AK263" s="147"/>
      <c r="AL263" s="21"/>
      <c r="AT263" s="21"/>
    </row>
    <row r="264" spans="1:46" x14ac:dyDescent="0.25">
      <c r="A264" s="91">
        <v>9</v>
      </c>
      <c r="B264" s="158" t="s">
        <v>220</v>
      </c>
      <c r="C264" s="44"/>
      <c r="D264" s="15">
        <v>196500</v>
      </c>
      <c r="E264" s="14">
        <f t="shared" si="8"/>
        <v>196500</v>
      </c>
      <c r="F264" s="16"/>
      <c r="G264" s="34"/>
      <c r="H264" s="87"/>
      <c r="I264" s="17"/>
      <c r="J264" s="16"/>
      <c r="K264" s="17"/>
      <c r="L264" s="16"/>
      <c r="M264" s="17"/>
      <c r="N264" s="16"/>
      <c r="O264" s="17"/>
      <c r="P264" s="16"/>
      <c r="Q264" s="17"/>
      <c r="R264" s="16"/>
      <c r="S264" s="17"/>
      <c r="T264" s="18"/>
      <c r="U264" s="19"/>
      <c r="V264" s="18"/>
      <c r="W264" s="19"/>
      <c r="X264" s="18"/>
      <c r="Y264" s="19"/>
      <c r="Z264" s="18"/>
      <c r="AA264" s="19"/>
      <c r="AB264" s="18"/>
      <c r="AC264" s="19"/>
      <c r="AD264" s="18"/>
      <c r="AE264" s="19"/>
      <c r="AF264" s="18"/>
      <c r="AG264" s="147"/>
      <c r="AH264" s="18"/>
      <c r="AI264" s="147"/>
      <c r="AJ264" s="18"/>
      <c r="AK264" s="147"/>
      <c r="AL264" s="21"/>
      <c r="AT264" s="21"/>
    </row>
    <row r="265" spans="1:46" x14ac:dyDescent="0.25">
      <c r="A265" s="148">
        <v>10</v>
      </c>
      <c r="B265" s="159" t="s">
        <v>221</v>
      </c>
      <c r="C265" s="13"/>
      <c r="D265" s="15">
        <v>262800</v>
      </c>
      <c r="E265" s="14">
        <f t="shared" si="8"/>
        <v>262800</v>
      </c>
      <c r="F265" s="16"/>
      <c r="G265" s="34"/>
      <c r="H265" s="215"/>
      <c r="I265" s="17"/>
      <c r="J265" s="16"/>
      <c r="K265" s="17"/>
      <c r="L265" s="16"/>
      <c r="M265" s="17"/>
      <c r="N265" s="16"/>
      <c r="O265" s="17"/>
      <c r="P265" s="16"/>
      <c r="Q265" s="17"/>
      <c r="R265" s="16"/>
      <c r="S265" s="17"/>
      <c r="T265" s="18"/>
      <c r="U265" s="19"/>
      <c r="V265" s="18"/>
      <c r="W265" s="19"/>
      <c r="X265" s="18"/>
      <c r="Y265" s="19"/>
      <c r="Z265" s="18"/>
      <c r="AA265" s="19"/>
      <c r="AB265" s="18"/>
      <c r="AC265" s="19"/>
      <c r="AD265" s="18"/>
      <c r="AE265" s="18"/>
      <c r="AF265" s="18"/>
      <c r="AG265" s="147"/>
      <c r="AH265" s="18"/>
      <c r="AI265" s="147"/>
      <c r="AJ265" s="18"/>
      <c r="AK265" s="147"/>
      <c r="AL265" s="21"/>
      <c r="AT265" s="21"/>
    </row>
    <row r="266" spans="1:46" x14ac:dyDescent="0.25">
      <c r="A266" s="91">
        <v>11</v>
      </c>
      <c r="B266" s="158" t="s">
        <v>222</v>
      </c>
      <c r="C266" s="13"/>
      <c r="D266" s="15">
        <v>51500</v>
      </c>
      <c r="E266" s="14">
        <f t="shared" si="8"/>
        <v>51500</v>
      </c>
      <c r="F266" s="16"/>
      <c r="G266" s="34"/>
      <c r="H266" s="215"/>
      <c r="I266" s="17"/>
      <c r="J266" s="16"/>
      <c r="K266" s="17"/>
      <c r="L266" s="16"/>
      <c r="M266" s="17"/>
      <c r="N266" s="16"/>
      <c r="O266" s="17"/>
      <c r="P266" s="16"/>
      <c r="Q266" s="17"/>
      <c r="R266" s="16"/>
      <c r="S266" s="17"/>
      <c r="T266" s="16"/>
      <c r="U266" s="17"/>
      <c r="V266" s="16"/>
      <c r="W266" s="17"/>
      <c r="X266" s="16"/>
      <c r="Y266" s="17"/>
      <c r="Z266" s="16"/>
      <c r="AA266" s="17"/>
      <c r="AB266" s="16"/>
      <c r="AC266" s="17"/>
      <c r="AD266" s="16"/>
      <c r="AE266" s="48"/>
      <c r="AF266" s="16"/>
      <c r="AG266" s="156"/>
      <c r="AH266" s="16"/>
      <c r="AI266" s="156"/>
      <c r="AJ266" s="16"/>
      <c r="AK266" s="156"/>
      <c r="AL266" s="28"/>
      <c r="AT266" s="28"/>
    </row>
    <row r="267" spans="1:46" x14ac:dyDescent="0.25">
      <c r="A267" s="148">
        <v>12</v>
      </c>
      <c r="B267" s="159" t="s">
        <v>223</v>
      </c>
      <c r="C267" s="13"/>
      <c r="D267" s="15">
        <v>140000</v>
      </c>
      <c r="E267" s="14">
        <f t="shared" si="8"/>
        <v>140000</v>
      </c>
      <c r="F267" s="16"/>
      <c r="G267" s="17"/>
      <c r="H267" s="215"/>
      <c r="I267" s="17"/>
      <c r="J267" s="16"/>
      <c r="K267" s="17"/>
      <c r="L267" s="16"/>
      <c r="M267" s="17"/>
      <c r="N267" s="16"/>
      <c r="O267" s="17"/>
      <c r="P267" s="16"/>
      <c r="Q267" s="17"/>
      <c r="R267" s="16"/>
      <c r="S267" s="17"/>
      <c r="T267" s="18"/>
      <c r="U267" s="19"/>
      <c r="V267" s="18"/>
      <c r="W267" s="19"/>
      <c r="X267" s="18"/>
      <c r="Y267" s="19"/>
      <c r="Z267" s="18"/>
      <c r="AA267" s="19"/>
      <c r="AB267" s="18"/>
      <c r="AC267" s="19"/>
      <c r="AD267" s="18"/>
      <c r="AE267" s="18"/>
      <c r="AF267" s="18"/>
      <c r="AG267" s="147"/>
      <c r="AH267" s="18"/>
      <c r="AI267" s="147"/>
      <c r="AJ267" s="18"/>
      <c r="AK267" s="147"/>
      <c r="AL267" s="21"/>
      <c r="AT267" s="21"/>
    </row>
    <row r="268" spans="1:46" x14ac:dyDescent="0.25">
      <c r="A268" s="91">
        <v>13</v>
      </c>
      <c r="B268" s="158" t="s">
        <v>224</v>
      </c>
      <c r="C268" s="13"/>
      <c r="D268" s="15">
        <v>717000</v>
      </c>
      <c r="E268" s="14">
        <f t="shared" si="8"/>
        <v>717000</v>
      </c>
      <c r="F268" s="16"/>
      <c r="G268" s="17"/>
      <c r="H268" s="215"/>
      <c r="I268" s="17"/>
      <c r="J268" s="16"/>
      <c r="K268" s="17"/>
      <c r="L268" s="16"/>
      <c r="M268" s="17"/>
      <c r="N268" s="16"/>
      <c r="O268" s="17"/>
      <c r="P268" s="16"/>
      <c r="Q268" s="17"/>
      <c r="R268" s="16"/>
      <c r="S268" s="17"/>
      <c r="T268" s="16"/>
      <c r="U268" s="17"/>
      <c r="V268" s="16"/>
      <c r="W268" s="17"/>
      <c r="X268" s="16"/>
      <c r="Y268" s="17"/>
      <c r="Z268" s="16"/>
      <c r="AA268" s="17"/>
      <c r="AB268" s="16"/>
      <c r="AC268" s="17"/>
      <c r="AD268" s="16"/>
      <c r="AE268" s="16"/>
      <c r="AF268" s="16"/>
      <c r="AG268" s="156"/>
      <c r="AH268" s="16"/>
      <c r="AI268" s="156"/>
      <c r="AJ268" s="16"/>
      <c r="AK268" s="156"/>
      <c r="AL268" s="28"/>
      <c r="AT268" s="28"/>
    </row>
    <row r="269" spans="1:46" x14ac:dyDescent="0.25">
      <c r="A269" s="148">
        <v>14</v>
      </c>
      <c r="B269" s="146" t="s">
        <v>225</v>
      </c>
      <c r="C269" s="13"/>
      <c r="D269" s="15">
        <v>201200</v>
      </c>
      <c r="E269" s="14">
        <f t="shared" si="8"/>
        <v>201200</v>
      </c>
      <c r="F269" s="16"/>
      <c r="G269" s="17"/>
      <c r="H269" s="215"/>
      <c r="I269" s="17"/>
      <c r="J269" s="16"/>
      <c r="K269" s="17"/>
      <c r="L269" s="16"/>
      <c r="M269" s="17"/>
      <c r="N269" s="16"/>
      <c r="O269" s="34"/>
      <c r="P269" s="16"/>
      <c r="Q269" s="17"/>
      <c r="R269" s="16"/>
      <c r="S269" s="17"/>
      <c r="T269" s="16"/>
      <c r="U269" s="17"/>
      <c r="V269" s="16"/>
      <c r="W269" s="17"/>
      <c r="X269" s="16"/>
      <c r="Y269" s="17"/>
      <c r="Z269" s="16"/>
      <c r="AA269" s="17"/>
      <c r="AB269" s="16"/>
      <c r="AC269" s="17"/>
      <c r="AD269" s="16"/>
      <c r="AE269" s="16"/>
      <c r="AF269" s="16"/>
      <c r="AG269" s="156"/>
      <c r="AH269" s="16"/>
      <c r="AI269" s="156"/>
      <c r="AJ269" s="16"/>
      <c r="AK269" s="156"/>
      <c r="AL269" s="28"/>
      <c r="AT269" s="28"/>
    </row>
    <row r="270" spans="1:46" x14ac:dyDescent="0.25">
      <c r="A270" s="91">
        <v>15</v>
      </c>
      <c r="B270" s="158" t="s">
        <v>226</v>
      </c>
      <c r="C270" s="13"/>
      <c r="D270" s="15">
        <v>24000</v>
      </c>
      <c r="E270" s="14">
        <f t="shared" si="8"/>
        <v>24000</v>
      </c>
      <c r="F270" s="51"/>
      <c r="G270" s="34"/>
      <c r="H270" s="216"/>
      <c r="I270" s="48"/>
      <c r="J270" s="16"/>
      <c r="K270" s="48"/>
      <c r="L270" s="51"/>
      <c r="M270" s="48"/>
      <c r="N270" s="51"/>
      <c r="O270" s="48"/>
      <c r="P270" s="51"/>
      <c r="Q270" s="48"/>
      <c r="R270" s="51"/>
      <c r="S270" s="48"/>
      <c r="T270" s="51"/>
      <c r="U270" s="48"/>
      <c r="V270" s="51"/>
      <c r="W270" s="48"/>
      <c r="X270" s="51"/>
      <c r="Y270" s="48"/>
      <c r="Z270" s="51"/>
      <c r="AA270" s="48"/>
      <c r="AB270" s="51"/>
      <c r="AC270" s="48"/>
      <c r="AD270" s="51"/>
      <c r="AE270" s="51"/>
      <c r="AF270" s="51"/>
      <c r="AG270" s="160"/>
      <c r="AH270" s="51"/>
      <c r="AI270" s="160"/>
      <c r="AJ270" s="51"/>
      <c r="AK270" s="160"/>
      <c r="AL270" s="53"/>
      <c r="AT270" s="53"/>
    </row>
    <row r="271" spans="1:46" x14ac:dyDescent="0.25">
      <c r="A271" s="148">
        <v>16</v>
      </c>
      <c r="B271" s="159" t="s">
        <v>227</v>
      </c>
      <c r="C271" s="13"/>
      <c r="D271" s="15">
        <v>534600</v>
      </c>
      <c r="E271" s="14">
        <f t="shared" si="8"/>
        <v>534600</v>
      </c>
      <c r="F271" s="51"/>
      <c r="G271" s="34"/>
      <c r="H271" s="218"/>
      <c r="I271" s="57"/>
      <c r="J271" s="51"/>
      <c r="K271" s="48"/>
      <c r="L271" s="51"/>
      <c r="M271" s="48"/>
      <c r="N271" s="51"/>
      <c r="O271" s="48"/>
      <c r="P271" s="51"/>
      <c r="Q271" s="48"/>
      <c r="R271" s="51"/>
      <c r="S271" s="48"/>
      <c r="T271" s="51"/>
      <c r="U271" s="48"/>
      <c r="V271" s="51"/>
      <c r="W271" s="48"/>
      <c r="X271" s="51"/>
      <c r="Y271" s="48"/>
      <c r="Z271" s="51"/>
      <c r="AA271" s="48"/>
      <c r="AB271" s="51"/>
      <c r="AC271" s="48"/>
      <c r="AD271" s="51"/>
      <c r="AE271" s="48"/>
      <c r="AF271" s="51"/>
      <c r="AG271" s="160"/>
      <c r="AH271" s="51"/>
      <c r="AI271" s="160"/>
      <c r="AJ271" s="51"/>
      <c r="AK271" s="160"/>
      <c r="AL271" s="53"/>
      <c r="AT271" s="53"/>
    </row>
    <row r="272" spans="1:46" x14ac:dyDescent="0.25">
      <c r="A272" s="91">
        <v>17</v>
      </c>
      <c r="B272" s="159" t="s">
        <v>228</v>
      </c>
      <c r="C272" s="55"/>
      <c r="D272" s="15">
        <v>29000</v>
      </c>
      <c r="E272" s="14">
        <f t="shared" si="8"/>
        <v>29000</v>
      </c>
      <c r="F272" s="51"/>
      <c r="G272" s="48"/>
      <c r="H272" s="218"/>
      <c r="I272" s="57"/>
      <c r="J272" s="51"/>
      <c r="K272" s="161"/>
      <c r="L272" s="51"/>
      <c r="M272" s="48"/>
      <c r="N272" s="51"/>
      <c r="O272" s="48"/>
      <c r="P272" s="51"/>
      <c r="Q272" s="48"/>
      <c r="R272" s="51"/>
      <c r="S272" s="48"/>
      <c r="T272" s="51"/>
      <c r="U272" s="48"/>
      <c r="V272" s="51"/>
      <c r="W272" s="48"/>
      <c r="X272" s="51"/>
      <c r="Y272" s="48"/>
      <c r="Z272" s="51"/>
      <c r="AA272" s="48"/>
      <c r="AB272" s="51"/>
      <c r="AC272" s="48"/>
      <c r="AD272" s="51"/>
      <c r="AE272" s="51"/>
      <c r="AF272" s="51"/>
      <c r="AG272" s="160"/>
      <c r="AH272" s="51"/>
      <c r="AI272" s="160"/>
      <c r="AJ272" s="51"/>
      <c r="AK272" s="160"/>
      <c r="AL272" s="53"/>
      <c r="AT272" s="53"/>
    </row>
    <row r="273" spans="1:46" x14ac:dyDescent="0.25">
      <c r="A273" s="148">
        <v>18</v>
      </c>
      <c r="B273" s="158" t="s">
        <v>229</v>
      </c>
      <c r="C273" s="55"/>
      <c r="D273" s="15">
        <v>559000</v>
      </c>
      <c r="E273" s="14">
        <f t="shared" si="8"/>
        <v>559000</v>
      </c>
      <c r="F273" s="16"/>
      <c r="G273" s="34"/>
      <c r="H273" s="216"/>
      <c r="I273" s="48"/>
      <c r="J273" s="162"/>
      <c r="K273" s="161"/>
      <c r="L273" s="51"/>
      <c r="M273" s="48"/>
      <c r="N273" s="51"/>
      <c r="O273" s="48"/>
      <c r="P273" s="51"/>
      <c r="Q273" s="48"/>
      <c r="R273" s="51"/>
      <c r="S273" s="48"/>
      <c r="T273" s="51"/>
      <c r="U273" s="48"/>
      <c r="V273" s="51"/>
      <c r="W273" s="48"/>
      <c r="X273" s="51"/>
      <c r="Y273" s="48"/>
      <c r="Z273" s="51"/>
      <c r="AA273" s="48"/>
      <c r="AB273" s="51"/>
      <c r="AC273" s="48"/>
      <c r="AD273" s="51"/>
      <c r="AE273" s="48"/>
      <c r="AF273" s="51"/>
      <c r="AG273" s="160"/>
      <c r="AH273" s="51"/>
      <c r="AI273" s="160"/>
      <c r="AJ273" s="51"/>
      <c r="AK273" s="160"/>
      <c r="AL273" s="163"/>
      <c r="AT273" s="53"/>
    </row>
    <row r="274" spans="1:46" s="64" customFormat="1" x14ac:dyDescent="0.25">
      <c r="A274" s="91">
        <v>19</v>
      </c>
      <c r="B274" s="149" t="s">
        <v>230</v>
      </c>
      <c r="C274" s="164"/>
      <c r="D274" s="72">
        <v>0</v>
      </c>
      <c r="E274" s="71">
        <f t="shared" si="8"/>
        <v>141000</v>
      </c>
      <c r="F274" s="60">
        <v>42795</v>
      </c>
      <c r="G274" s="61">
        <v>10000</v>
      </c>
      <c r="H274" s="115">
        <v>42796</v>
      </c>
      <c r="I274" s="61">
        <v>10000</v>
      </c>
      <c r="J274" s="165">
        <v>42797</v>
      </c>
      <c r="K274" s="61">
        <v>10000</v>
      </c>
      <c r="L274" s="60">
        <v>42800</v>
      </c>
      <c r="M274" s="61">
        <v>10000</v>
      </c>
      <c r="N274" s="60">
        <v>42801</v>
      </c>
      <c r="O274" s="61">
        <v>10000</v>
      </c>
      <c r="P274" s="60">
        <v>42802</v>
      </c>
      <c r="Q274" s="61">
        <v>10000</v>
      </c>
      <c r="R274" s="60">
        <v>42803</v>
      </c>
      <c r="S274" s="61">
        <v>10000</v>
      </c>
      <c r="T274" s="60">
        <v>42807</v>
      </c>
      <c r="U274" s="61">
        <v>10000</v>
      </c>
      <c r="V274" s="60">
        <v>42809</v>
      </c>
      <c r="W274" s="61">
        <v>20000</v>
      </c>
      <c r="X274" s="60">
        <v>42810</v>
      </c>
      <c r="Y274" s="61">
        <v>10000</v>
      </c>
      <c r="Z274" s="60">
        <v>42811</v>
      </c>
      <c r="AA274" s="61">
        <v>10000</v>
      </c>
      <c r="AB274" s="60">
        <v>42811</v>
      </c>
      <c r="AC274" s="61">
        <v>1000</v>
      </c>
      <c r="AD274" s="60">
        <v>42814</v>
      </c>
      <c r="AE274" s="61">
        <v>10000</v>
      </c>
      <c r="AF274" s="60">
        <v>42815</v>
      </c>
      <c r="AG274" s="150">
        <v>10000</v>
      </c>
      <c r="AH274" s="60"/>
      <c r="AI274" s="150"/>
      <c r="AJ274" s="60"/>
      <c r="AK274" s="150"/>
      <c r="AL274" s="60"/>
      <c r="AM274" s="166"/>
      <c r="AN274" s="152"/>
      <c r="AP274" s="152"/>
      <c r="AR274" s="152"/>
      <c r="AT274" s="151"/>
    </row>
    <row r="275" spans="1:46" x14ac:dyDescent="0.25">
      <c r="A275" s="148">
        <v>20</v>
      </c>
      <c r="B275" s="153" t="s">
        <v>231</v>
      </c>
      <c r="C275" s="55"/>
      <c r="D275" s="15">
        <v>4122000</v>
      </c>
      <c r="E275" s="14">
        <f t="shared" si="8"/>
        <v>4122000</v>
      </c>
      <c r="F275" s="51"/>
      <c r="G275" s="48"/>
      <c r="H275" s="87"/>
      <c r="I275" s="17"/>
      <c r="J275" s="51"/>
      <c r="K275" s="17"/>
      <c r="L275" s="51"/>
      <c r="M275" s="48"/>
      <c r="N275" s="51"/>
      <c r="O275" s="48"/>
      <c r="P275" s="51"/>
      <c r="Q275" s="48"/>
      <c r="R275" s="51"/>
      <c r="S275" s="48"/>
      <c r="T275" s="51"/>
      <c r="U275" s="48"/>
      <c r="V275" s="51"/>
      <c r="W275" s="48"/>
      <c r="X275" s="51"/>
      <c r="Y275" s="34"/>
      <c r="Z275" s="51"/>
      <c r="AA275" s="48"/>
      <c r="AB275" s="51"/>
      <c r="AC275" s="48"/>
      <c r="AD275" s="51"/>
      <c r="AE275" s="17"/>
      <c r="AF275" s="51"/>
      <c r="AG275" s="160"/>
      <c r="AH275" s="51"/>
      <c r="AI275" s="160"/>
      <c r="AJ275" s="51"/>
      <c r="AK275" s="160"/>
      <c r="AL275" s="163"/>
      <c r="AN275" s="124"/>
      <c r="AP275" s="124"/>
      <c r="AT275" s="53"/>
    </row>
    <row r="276" spans="1:46" s="64" customFormat="1" x14ac:dyDescent="0.25">
      <c r="A276" s="91">
        <v>21</v>
      </c>
      <c r="B276" s="167" t="s">
        <v>232</v>
      </c>
      <c r="C276" s="58"/>
      <c r="D276" s="72">
        <v>4264500</v>
      </c>
      <c r="E276" s="71">
        <f t="shared" si="8"/>
        <v>4464500</v>
      </c>
      <c r="F276" s="60">
        <v>42795</v>
      </c>
      <c r="G276" s="61">
        <v>50000</v>
      </c>
      <c r="H276" s="115">
        <v>42796</v>
      </c>
      <c r="I276" s="61">
        <v>20000</v>
      </c>
      <c r="J276" s="60">
        <v>42797</v>
      </c>
      <c r="K276" s="61">
        <v>20000</v>
      </c>
      <c r="L276" s="60">
        <v>42800</v>
      </c>
      <c r="M276" s="61">
        <v>20000</v>
      </c>
      <c r="N276" s="60">
        <v>42801</v>
      </c>
      <c r="O276" s="61">
        <v>10000</v>
      </c>
      <c r="P276" s="60">
        <v>42802</v>
      </c>
      <c r="Q276" s="61">
        <v>10000</v>
      </c>
      <c r="R276" s="60">
        <v>42803</v>
      </c>
      <c r="S276" s="61">
        <v>20000</v>
      </c>
      <c r="T276" s="60">
        <v>42809</v>
      </c>
      <c r="U276" s="61">
        <v>20000</v>
      </c>
      <c r="V276" s="60">
        <v>42810</v>
      </c>
      <c r="W276" s="61">
        <v>10000</v>
      </c>
      <c r="X276" s="60">
        <v>42811</v>
      </c>
      <c r="Y276" s="61">
        <v>10000</v>
      </c>
      <c r="Z276" s="60">
        <v>42814</v>
      </c>
      <c r="AA276" s="61">
        <v>10000</v>
      </c>
      <c r="AB276" s="60"/>
      <c r="AC276" s="61"/>
      <c r="AD276" s="60"/>
      <c r="AE276" s="150"/>
      <c r="AF276" s="60"/>
      <c r="AG276" s="150"/>
      <c r="AH276" s="60"/>
      <c r="AI276" s="150"/>
      <c r="AJ276" s="60"/>
      <c r="AK276" s="150"/>
      <c r="AL276" s="151"/>
      <c r="AN276" s="152"/>
      <c r="AP276" s="152"/>
      <c r="AR276" s="152"/>
      <c r="AT276" s="63"/>
    </row>
    <row r="277" spans="1:46" x14ac:dyDescent="0.25">
      <c r="A277" s="148">
        <v>22</v>
      </c>
      <c r="B277" s="158" t="s">
        <v>233</v>
      </c>
      <c r="C277" s="13"/>
      <c r="D277" s="15">
        <v>550900</v>
      </c>
      <c r="E277" s="14">
        <f t="shared" si="8"/>
        <v>560900</v>
      </c>
      <c r="F277" s="16">
        <v>42809</v>
      </c>
      <c r="G277" s="17">
        <v>5000</v>
      </c>
      <c r="H277" s="87">
        <v>42816</v>
      </c>
      <c r="I277" s="17">
        <v>5000</v>
      </c>
      <c r="J277" s="51"/>
      <c r="K277" s="17"/>
      <c r="L277" s="16"/>
      <c r="M277" s="17"/>
      <c r="N277" s="16"/>
      <c r="O277" s="17"/>
      <c r="P277" s="16"/>
      <c r="Q277" s="17"/>
      <c r="R277" s="16"/>
      <c r="S277" s="17"/>
      <c r="T277" s="16"/>
      <c r="U277" s="17"/>
      <c r="V277" s="16"/>
      <c r="W277" s="17"/>
      <c r="X277" s="16"/>
      <c r="Y277" s="17"/>
      <c r="Z277" s="16"/>
      <c r="AA277" s="17"/>
      <c r="AB277" s="16"/>
      <c r="AC277" s="17"/>
      <c r="AD277" s="16"/>
      <c r="AE277" s="16"/>
      <c r="AF277" s="16"/>
      <c r="AG277" s="156"/>
      <c r="AH277" s="16"/>
      <c r="AI277" s="156"/>
      <c r="AJ277" s="16"/>
      <c r="AK277" s="156"/>
      <c r="AL277" s="28"/>
      <c r="AT277" s="28"/>
    </row>
    <row r="278" spans="1:46" x14ac:dyDescent="0.25">
      <c r="A278" s="91">
        <v>23</v>
      </c>
      <c r="B278" s="146" t="s">
        <v>234</v>
      </c>
      <c r="C278" s="65"/>
      <c r="D278" s="15">
        <v>938920</v>
      </c>
      <c r="E278" s="14">
        <f t="shared" si="8"/>
        <v>938920</v>
      </c>
      <c r="F278" s="16"/>
      <c r="G278" s="17"/>
      <c r="H278" s="87"/>
      <c r="I278" s="17"/>
      <c r="J278" s="16"/>
      <c r="K278" s="17"/>
      <c r="L278" s="16"/>
      <c r="M278" s="17"/>
      <c r="N278" s="16"/>
      <c r="O278" s="17"/>
      <c r="P278" s="16"/>
      <c r="Q278" s="17"/>
      <c r="R278" s="16"/>
      <c r="S278" s="17"/>
      <c r="T278" s="16"/>
      <c r="U278" s="17"/>
      <c r="V278" s="16"/>
      <c r="W278" s="34"/>
      <c r="X278" s="16"/>
      <c r="Y278" s="17"/>
      <c r="Z278" s="16"/>
      <c r="AA278" s="17"/>
      <c r="AB278" s="16"/>
      <c r="AC278" s="17"/>
      <c r="AD278" s="16"/>
      <c r="AE278" s="160"/>
      <c r="AF278" s="16"/>
      <c r="AG278" s="156"/>
      <c r="AH278" s="16"/>
      <c r="AI278" s="156"/>
      <c r="AJ278" s="16"/>
      <c r="AK278" s="156"/>
      <c r="AL278" s="49"/>
      <c r="AN278" s="124"/>
      <c r="AT278" s="28"/>
    </row>
    <row r="279" spans="1:46" s="64" customFormat="1" x14ac:dyDescent="0.25">
      <c r="A279" s="148">
        <v>24</v>
      </c>
      <c r="B279" s="167" t="s">
        <v>235</v>
      </c>
      <c r="C279" s="164"/>
      <c r="D279" s="72">
        <v>1187000</v>
      </c>
      <c r="E279" s="71">
        <f t="shared" si="8"/>
        <v>1187000</v>
      </c>
      <c r="F279" s="60"/>
      <c r="G279" s="61"/>
      <c r="H279" s="115"/>
      <c r="I279" s="61"/>
      <c r="J279" s="60"/>
      <c r="K279" s="61"/>
      <c r="L279" s="60"/>
      <c r="M279" s="61"/>
      <c r="N279" s="60"/>
      <c r="O279" s="61"/>
      <c r="P279" s="60"/>
      <c r="Q279" s="61"/>
      <c r="R279" s="60"/>
      <c r="S279" s="61"/>
      <c r="T279" s="60"/>
      <c r="U279" s="61"/>
      <c r="V279" s="60"/>
      <c r="W279" s="61"/>
      <c r="X279" s="60"/>
      <c r="Y279" s="61"/>
      <c r="Z279" s="60"/>
      <c r="AA279" s="61"/>
      <c r="AB279" s="60"/>
      <c r="AC279" s="61"/>
      <c r="AD279" s="60"/>
      <c r="AE279" s="150"/>
      <c r="AF279" s="60"/>
      <c r="AG279" s="150"/>
      <c r="AH279" s="60"/>
      <c r="AI279" s="150"/>
      <c r="AJ279" s="60"/>
      <c r="AK279" s="150"/>
      <c r="AL279" s="168"/>
      <c r="AN279" s="152"/>
      <c r="AP279" s="152"/>
      <c r="AR279" s="152"/>
      <c r="AT279" s="63"/>
    </row>
    <row r="280" spans="1:46" x14ac:dyDescent="0.25">
      <c r="A280" s="91">
        <v>25</v>
      </c>
      <c r="B280" s="169" t="s">
        <v>236</v>
      </c>
      <c r="C280" s="13"/>
      <c r="D280" s="15">
        <v>471500</v>
      </c>
      <c r="E280" s="14">
        <f t="shared" si="8"/>
        <v>471500</v>
      </c>
      <c r="F280" s="16"/>
      <c r="G280" s="17"/>
      <c r="H280" s="87"/>
      <c r="I280" s="17"/>
      <c r="J280" s="16"/>
      <c r="K280" s="17"/>
      <c r="L280" s="16"/>
      <c r="M280" s="17"/>
      <c r="N280" s="16"/>
      <c r="O280" s="17"/>
      <c r="P280" s="16"/>
      <c r="Q280" s="17"/>
      <c r="R280" s="16"/>
      <c r="S280" s="17"/>
      <c r="T280" s="16"/>
      <c r="U280" s="17"/>
      <c r="V280" s="16"/>
      <c r="W280" s="17"/>
      <c r="X280" s="16"/>
      <c r="Y280" s="17"/>
      <c r="Z280" s="16"/>
      <c r="AA280" s="17"/>
      <c r="AB280" s="16"/>
      <c r="AC280" s="17"/>
      <c r="AD280" s="16"/>
      <c r="AE280" s="17"/>
      <c r="AF280" s="16"/>
      <c r="AG280" s="156"/>
      <c r="AH280" s="16"/>
      <c r="AI280" s="156"/>
      <c r="AJ280" s="16"/>
      <c r="AK280" s="156"/>
      <c r="AL280" s="28"/>
      <c r="AT280" s="28"/>
    </row>
    <row r="281" spans="1:46" x14ac:dyDescent="0.25">
      <c r="A281" s="148">
        <v>26</v>
      </c>
      <c r="B281" s="146" t="s">
        <v>237</v>
      </c>
      <c r="C281" s="13"/>
      <c r="D281" s="15">
        <v>232000</v>
      </c>
      <c r="E281" s="14">
        <f t="shared" si="8"/>
        <v>232000</v>
      </c>
      <c r="F281" s="16"/>
      <c r="G281" s="17"/>
      <c r="H281" s="87"/>
      <c r="I281" s="17"/>
      <c r="J281" s="16"/>
      <c r="K281" s="17"/>
      <c r="L281" s="16"/>
      <c r="M281" s="17"/>
      <c r="N281" s="16"/>
      <c r="O281" s="17"/>
      <c r="P281" s="16"/>
      <c r="Q281" s="17"/>
      <c r="R281" s="16"/>
      <c r="S281" s="17"/>
      <c r="T281" s="16"/>
      <c r="U281" s="17"/>
      <c r="V281" s="16"/>
      <c r="W281" s="17"/>
      <c r="X281" s="16"/>
      <c r="Y281" s="17"/>
      <c r="Z281" s="16"/>
      <c r="AA281" s="17"/>
      <c r="AB281" s="16"/>
      <c r="AC281" s="17"/>
      <c r="AD281" s="16"/>
      <c r="AE281" s="16"/>
      <c r="AF281" s="16"/>
      <c r="AG281" s="156"/>
      <c r="AH281" s="16"/>
      <c r="AI281" s="156"/>
      <c r="AJ281" s="16"/>
      <c r="AK281" s="156"/>
      <c r="AL281" s="28"/>
      <c r="AT281" s="28"/>
    </row>
    <row r="282" spans="1:46" x14ac:dyDescent="0.25">
      <c r="A282" s="91">
        <v>27</v>
      </c>
      <c r="B282" s="146" t="s">
        <v>238</v>
      </c>
      <c r="C282" s="13"/>
      <c r="D282" s="15">
        <v>8000</v>
      </c>
      <c r="E282" s="14">
        <f t="shared" si="8"/>
        <v>8000</v>
      </c>
      <c r="F282" s="16"/>
      <c r="G282" s="17"/>
      <c r="H282" s="215"/>
      <c r="I282" s="17"/>
      <c r="J282" s="16"/>
      <c r="K282" s="17"/>
      <c r="L282" s="16"/>
      <c r="M282" s="17"/>
      <c r="N282" s="16"/>
      <c r="O282" s="17"/>
      <c r="P282" s="16"/>
      <c r="Q282" s="17"/>
      <c r="R282" s="16"/>
      <c r="S282" s="17"/>
      <c r="T282" s="16"/>
      <c r="U282" s="17"/>
      <c r="V282" s="16"/>
      <c r="W282" s="17"/>
      <c r="X282" s="16"/>
      <c r="Y282" s="17"/>
      <c r="Z282" s="16"/>
      <c r="AA282" s="17"/>
      <c r="AB282" s="16"/>
      <c r="AC282" s="17"/>
      <c r="AD282" s="16"/>
      <c r="AE282" s="16"/>
      <c r="AF282" s="16"/>
      <c r="AG282" s="156"/>
      <c r="AH282" s="16"/>
      <c r="AI282" s="156"/>
      <c r="AJ282" s="16"/>
      <c r="AK282" s="156"/>
      <c r="AL282" s="28"/>
      <c r="AT282" s="28"/>
    </row>
    <row r="283" spans="1:46" x14ac:dyDescent="0.25">
      <c r="A283" s="148">
        <v>28</v>
      </c>
      <c r="B283" s="146" t="s">
        <v>239</v>
      </c>
      <c r="C283" s="13"/>
      <c r="D283" s="15">
        <v>122700</v>
      </c>
      <c r="E283" s="14">
        <f t="shared" si="8"/>
        <v>122700</v>
      </c>
      <c r="F283" s="16"/>
      <c r="G283" s="34"/>
      <c r="H283" s="215"/>
      <c r="I283" s="17"/>
      <c r="J283" s="16"/>
      <c r="K283" s="17"/>
      <c r="L283" s="16"/>
      <c r="M283" s="17"/>
      <c r="N283" s="16"/>
      <c r="O283" s="17"/>
      <c r="P283" s="16"/>
      <c r="Q283" s="17"/>
      <c r="R283" s="16"/>
      <c r="S283" s="17"/>
      <c r="T283" s="16"/>
      <c r="U283" s="17"/>
      <c r="V283" s="16"/>
      <c r="W283" s="17"/>
      <c r="X283" s="16"/>
      <c r="Y283" s="17"/>
      <c r="Z283" s="16"/>
      <c r="AA283" s="17"/>
      <c r="AB283" s="16"/>
      <c r="AC283" s="17"/>
      <c r="AD283" s="16"/>
      <c r="AE283" s="16"/>
      <c r="AF283" s="16"/>
      <c r="AG283" s="156"/>
      <c r="AH283" s="16"/>
      <c r="AI283" s="156"/>
      <c r="AJ283" s="16"/>
      <c r="AK283" s="156"/>
      <c r="AL283" s="28"/>
      <c r="AT283" s="28"/>
    </row>
    <row r="284" spans="1:46" x14ac:dyDescent="0.25">
      <c r="A284" s="91">
        <v>29</v>
      </c>
      <c r="B284" s="159" t="s">
        <v>240</v>
      </c>
      <c r="C284" s="13"/>
      <c r="D284" s="15">
        <v>452360</v>
      </c>
      <c r="E284" s="14">
        <f t="shared" si="8"/>
        <v>452360</v>
      </c>
      <c r="F284" s="16"/>
      <c r="G284" s="17"/>
      <c r="H284" s="87"/>
      <c r="I284" s="17"/>
      <c r="J284" s="16"/>
      <c r="K284" s="17"/>
      <c r="L284" s="16"/>
      <c r="M284" s="17"/>
      <c r="N284" s="16"/>
      <c r="O284" s="17"/>
      <c r="P284" s="16"/>
      <c r="Q284" s="17"/>
      <c r="R284" s="16"/>
      <c r="S284" s="34"/>
      <c r="T284" s="16"/>
      <c r="U284" s="17"/>
      <c r="V284" s="16"/>
      <c r="W284" s="17"/>
      <c r="X284" s="16"/>
      <c r="Y284" s="17"/>
      <c r="Z284" s="16"/>
      <c r="AA284" s="17"/>
      <c r="AB284" s="16"/>
      <c r="AC284" s="17"/>
      <c r="AD284" s="16"/>
      <c r="AE284" s="17"/>
      <c r="AF284" s="16"/>
      <c r="AG284" s="156"/>
      <c r="AH284" s="16"/>
      <c r="AI284" s="156"/>
      <c r="AJ284" s="16"/>
      <c r="AK284" s="156"/>
      <c r="AL284" s="28"/>
      <c r="AT284" s="28"/>
    </row>
    <row r="285" spans="1:46" x14ac:dyDescent="0.25">
      <c r="A285" s="148">
        <v>30</v>
      </c>
      <c r="B285" s="235" t="s">
        <v>241</v>
      </c>
      <c r="C285" s="13"/>
      <c r="D285" s="15">
        <v>7490900</v>
      </c>
      <c r="E285" s="14">
        <f t="shared" si="8"/>
        <v>7690900</v>
      </c>
      <c r="F285" s="16">
        <v>42795</v>
      </c>
      <c r="G285" s="17">
        <v>50000</v>
      </c>
      <c r="H285" s="87">
        <v>42800</v>
      </c>
      <c r="I285" s="17">
        <v>50000</v>
      </c>
      <c r="J285" s="16">
        <v>42807</v>
      </c>
      <c r="K285" s="17">
        <v>50000</v>
      </c>
      <c r="L285" s="16">
        <v>42814</v>
      </c>
      <c r="M285" s="17">
        <v>50000</v>
      </c>
      <c r="N285" s="16"/>
      <c r="O285" s="17"/>
      <c r="P285" s="16"/>
      <c r="Q285" s="17"/>
      <c r="R285" s="16"/>
      <c r="S285" s="17"/>
      <c r="T285" s="16"/>
      <c r="U285" s="17"/>
      <c r="V285" s="16"/>
      <c r="W285" s="17"/>
      <c r="X285" s="16"/>
      <c r="Y285" s="17"/>
      <c r="Z285" s="16"/>
      <c r="AA285" s="17"/>
      <c r="AB285" s="16"/>
      <c r="AC285" s="17"/>
      <c r="AD285" s="16"/>
      <c r="AE285" s="205"/>
      <c r="AF285" s="16"/>
      <c r="AG285" s="156"/>
      <c r="AH285" s="16"/>
      <c r="AI285" s="156"/>
      <c r="AJ285" s="16"/>
      <c r="AK285" s="210"/>
      <c r="AL285" s="49"/>
      <c r="AT285" s="28"/>
    </row>
    <row r="286" spans="1:46" x14ac:dyDescent="0.25">
      <c r="A286" s="91">
        <v>31</v>
      </c>
      <c r="B286" s="158" t="s">
        <v>242</v>
      </c>
      <c r="C286" s="13"/>
      <c r="D286" s="15">
        <v>178000</v>
      </c>
      <c r="E286" s="14">
        <f t="shared" si="8"/>
        <v>278000</v>
      </c>
      <c r="F286" s="16">
        <v>42795</v>
      </c>
      <c r="G286" s="17">
        <v>100000</v>
      </c>
      <c r="H286" s="217"/>
      <c r="I286" s="67"/>
      <c r="J286" s="16"/>
      <c r="K286" s="17"/>
      <c r="L286" s="16"/>
      <c r="M286" s="17"/>
      <c r="N286" s="16"/>
      <c r="O286" s="17"/>
      <c r="P286" s="16"/>
      <c r="Q286" s="17"/>
      <c r="R286" s="16"/>
      <c r="S286" s="17"/>
      <c r="T286" s="16"/>
      <c r="U286" s="17"/>
      <c r="V286" s="16"/>
      <c r="W286" s="17"/>
      <c r="X286" s="16"/>
      <c r="Y286" s="17"/>
      <c r="Z286" s="16"/>
      <c r="AA286" s="17"/>
      <c r="AB286" s="16"/>
      <c r="AC286" s="17"/>
      <c r="AD286" s="16"/>
      <c r="AE286" s="156"/>
      <c r="AF286" s="16"/>
      <c r="AG286" s="156"/>
      <c r="AH286" s="16"/>
      <c r="AI286" s="156"/>
      <c r="AJ286" s="16"/>
      <c r="AK286" s="156"/>
      <c r="AL286" s="28"/>
      <c r="AT286" s="28"/>
    </row>
    <row r="287" spans="1:46" x14ac:dyDescent="0.25">
      <c r="A287" s="148">
        <v>32</v>
      </c>
      <c r="B287" s="159" t="s">
        <v>243</v>
      </c>
      <c r="C287" s="13"/>
      <c r="D287" s="15">
        <v>319000</v>
      </c>
      <c r="E287" s="14">
        <f t="shared" si="8"/>
        <v>319000</v>
      </c>
      <c r="F287" s="16"/>
      <c r="G287" s="17"/>
      <c r="H287" s="224"/>
      <c r="I287" s="17"/>
      <c r="J287" s="16"/>
      <c r="K287" s="17"/>
      <c r="L287" s="16"/>
      <c r="M287" s="17"/>
      <c r="N287" s="16"/>
      <c r="O287" s="17"/>
      <c r="P287" s="16"/>
      <c r="Q287" s="17"/>
      <c r="R287" s="16"/>
      <c r="S287" s="17"/>
      <c r="T287" s="16"/>
      <c r="U287" s="17"/>
      <c r="V287" s="16"/>
      <c r="W287" s="17"/>
      <c r="X287" s="16"/>
      <c r="Y287" s="17"/>
      <c r="Z287" s="16"/>
      <c r="AA287" s="17"/>
      <c r="AB287" s="16"/>
      <c r="AC287" s="17"/>
      <c r="AD287" s="16"/>
      <c r="AE287" s="16"/>
      <c r="AF287" s="16"/>
      <c r="AG287" s="156"/>
      <c r="AH287" s="16"/>
      <c r="AI287" s="156"/>
      <c r="AJ287" s="16"/>
      <c r="AK287" s="156"/>
      <c r="AL287" s="28"/>
      <c r="AT287" s="28"/>
    </row>
    <row r="288" spans="1:46" x14ac:dyDescent="0.25">
      <c r="A288" s="91">
        <v>33</v>
      </c>
      <c r="B288" s="170" t="s">
        <v>244</v>
      </c>
      <c r="C288" s="73"/>
      <c r="D288" s="15">
        <v>9682200</v>
      </c>
      <c r="E288" s="14">
        <f t="shared" si="8"/>
        <v>10882200</v>
      </c>
      <c r="F288" s="16">
        <v>42795</v>
      </c>
      <c r="G288" s="17">
        <v>100000</v>
      </c>
      <c r="H288" s="87">
        <v>42796</v>
      </c>
      <c r="I288" s="17">
        <v>100000</v>
      </c>
      <c r="J288" s="16">
        <v>42797</v>
      </c>
      <c r="K288" s="17">
        <v>100000</v>
      </c>
      <c r="L288" s="16">
        <v>42800</v>
      </c>
      <c r="M288" s="17">
        <v>100000</v>
      </c>
      <c r="N288" s="16">
        <v>42801</v>
      </c>
      <c r="O288" s="17">
        <v>100000</v>
      </c>
      <c r="P288" s="16">
        <v>42803</v>
      </c>
      <c r="Q288" s="17">
        <v>100000</v>
      </c>
      <c r="R288" s="16">
        <v>42807</v>
      </c>
      <c r="S288" s="17">
        <v>100000</v>
      </c>
      <c r="T288" s="16">
        <v>42809</v>
      </c>
      <c r="U288" s="17">
        <v>100000</v>
      </c>
      <c r="V288" s="16">
        <v>42810</v>
      </c>
      <c r="W288" s="17">
        <v>100000</v>
      </c>
      <c r="X288" s="16">
        <v>42811</v>
      </c>
      <c r="Y288" s="17">
        <v>100000</v>
      </c>
      <c r="Z288" s="16">
        <v>42814</v>
      </c>
      <c r="AA288" s="17">
        <v>100000</v>
      </c>
      <c r="AB288" s="16">
        <v>42815</v>
      </c>
      <c r="AC288" s="17">
        <v>100000</v>
      </c>
      <c r="AD288" s="16"/>
      <c r="AE288" s="17"/>
      <c r="AF288" s="16"/>
      <c r="AG288" s="156"/>
      <c r="AH288" s="16"/>
      <c r="AI288" s="156"/>
      <c r="AJ288" s="16"/>
      <c r="AK288" s="156"/>
      <c r="AL288" s="49"/>
      <c r="AN288" s="124"/>
      <c r="AP288" s="124"/>
      <c r="AR288" s="124"/>
      <c r="AT288" s="28"/>
    </row>
    <row r="289" spans="1:46" x14ac:dyDescent="0.25">
      <c r="A289" s="148">
        <v>34</v>
      </c>
      <c r="B289" s="171" t="s">
        <v>245</v>
      </c>
      <c r="C289" s="140"/>
      <c r="D289" s="15">
        <v>2342400</v>
      </c>
      <c r="E289" s="14">
        <f t="shared" si="8"/>
        <v>2342400</v>
      </c>
      <c r="F289" s="16"/>
      <c r="G289" s="17"/>
      <c r="H289" s="87"/>
      <c r="I289" s="17"/>
      <c r="J289" s="124"/>
      <c r="K289" s="17"/>
      <c r="L289" s="16"/>
      <c r="M289" s="17"/>
      <c r="N289" s="16"/>
      <c r="O289" s="17"/>
      <c r="P289" s="16"/>
      <c r="Q289" s="17"/>
      <c r="R289" s="16"/>
      <c r="S289" s="34"/>
      <c r="T289" s="16"/>
      <c r="U289" s="17"/>
      <c r="V289" s="16"/>
      <c r="W289" s="17"/>
      <c r="X289" s="16"/>
      <c r="Y289" s="17"/>
      <c r="Z289" s="16"/>
      <c r="AA289" s="17"/>
      <c r="AB289" s="16"/>
      <c r="AC289" s="17"/>
      <c r="AD289" s="16"/>
      <c r="AE289" s="17"/>
      <c r="AF289" s="16"/>
      <c r="AG289" s="156"/>
      <c r="AH289" s="16"/>
      <c r="AI289" s="156"/>
      <c r="AJ289" s="16"/>
      <c r="AK289" s="156"/>
      <c r="AL289" s="172"/>
      <c r="AN289" s="124"/>
      <c r="AT289" s="28"/>
    </row>
    <row r="290" spans="1:46" x14ac:dyDescent="0.25">
      <c r="A290" s="91">
        <v>35</v>
      </c>
      <c r="B290" s="146" t="s">
        <v>246</v>
      </c>
      <c r="C290" s="112"/>
      <c r="D290" s="15">
        <v>40000</v>
      </c>
      <c r="E290" s="14">
        <f t="shared" si="8"/>
        <v>40000</v>
      </c>
      <c r="F290" s="16"/>
      <c r="G290" s="17"/>
      <c r="H290" s="215"/>
      <c r="I290" s="17"/>
      <c r="J290" s="16"/>
      <c r="K290" s="17"/>
      <c r="L290" s="16"/>
      <c r="M290" s="17"/>
      <c r="N290" s="16"/>
      <c r="O290" s="17"/>
      <c r="P290" s="16"/>
      <c r="Q290" s="17"/>
      <c r="R290" s="16"/>
      <c r="S290" s="17"/>
      <c r="T290" s="16"/>
      <c r="U290" s="17"/>
      <c r="V290" s="16"/>
      <c r="W290" s="17"/>
      <c r="X290" s="16"/>
      <c r="Y290" s="17"/>
      <c r="Z290" s="16"/>
      <c r="AA290" s="17"/>
      <c r="AB290" s="16"/>
      <c r="AC290" s="17"/>
      <c r="AD290" s="16"/>
      <c r="AE290" s="16"/>
      <c r="AF290" s="16"/>
      <c r="AG290" s="156"/>
      <c r="AH290" s="16"/>
      <c r="AI290" s="156"/>
      <c r="AJ290" s="16"/>
      <c r="AK290" s="156"/>
      <c r="AL290" s="28"/>
      <c r="AT290" s="28"/>
    </row>
    <row r="291" spans="1:46" x14ac:dyDescent="0.25">
      <c r="A291" s="148">
        <v>36</v>
      </c>
      <c r="B291" s="155" t="s">
        <v>247</v>
      </c>
      <c r="C291" s="55"/>
      <c r="D291" s="15">
        <v>250000</v>
      </c>
      <c r="E291" s="14">
        <f t="shared" si="8"/>
        <v>250000</v>
      </c>
      <c r="F291" s="16"/>
      <c r="G291" s="17"/>
      <c r="H291" s="215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/>
      <c r="X291" s="16"/>
      <c r="Y291" s="17"/>
      <c r="Z291" s="16"/>
      <c r="AA291" s="17"/>
      <c r="AB291" s="16"/>
      <c r="AC291" s="17"/>
      <c r="AD291" s="16"/>
      <c r="AE291" s="16"/>
      <c r="AF291" s="16"/>
      <c r="AG291" s="156"/>
      <c r="AH291" s="16"/>
      <c r="AI291" s="156"/>
      <c r="AJ291" s="16"/>
      <c r="AK291" s="156"/>
      <c r="AL291" s="28"/>
      <c r="AT291" s="28"/>
    </row>
    <row r="292" spans="1:46" x14ac:dyDescent="0.25">
      <c r="A292" s="91">
        <v>37</v>
      </c>
      <c r="B292" s="146" t="s">
        <v>248</v>
      </c>
      <c r="C292" s="13"/>
      <c r="D292" s="15">
        <v>1437000</v>
      </c>
      <c r="E292" s="14">
        <f t="shared" si="8"/>
        <v>1437000</v>
      </c>
      <c r="F292" s="16"/>
      <c r="G292" s="17"/>
      <c r="H292" s="87"/>
      <c r="I292" s="17"/>
      <c r="J292" s="16"/>
      <c r="K292" s="17"/>
      <c r="L292" s="16"/>
      <c r="M292" s="17"/>
      <c r="N292" s="16"/>
      <c r="O292" s="17"/>
      <c r="P292" s="16"/>
      <c r="Q292" s="34"/>
      <c r="R292" s="16"/>
      <c r="S292" s="17"/>
      <c r="T292" s="16"/>
      <c r="U292" s="17"/>
      <c r="V292" s="16"/>
      <c r="W292" s="17"/>
      <c r="X292" s="16"/>
      <c r="Y292" s="17"/>
      <c r="Z292" s="16"/>
      <c r="AA292" s="17"/>
      <c r="AB292" s="16"/>
      <c r="AC292" s="17"/>
      <c r="AD292" s="16"/>
      <c r="AE292" s="16"/>
      <c r="AF292" s="16"/>
      <c r="AG292" s="156"/>
      <c r="AH292" s="16"/>
      <c r="AI292" s="156"/>
      <c r="AJ292" s="16"/>
      <c r="AK292" s="156"/>
      <c r="AL292" s="28"/>
      <c r="AT292" s="28"/>
    </row>
    <row r="293" spans="1:46" x14ac:dyDescent="0.25">
      <c r="A293" s="148">
        <v>38</v>
      </c>
      <c r="B293" s="159" t="s">
        <v>249</v>
      </c>
      <c r="C293" s="44"/>
      <c r="D293" s="15">
        <v>556900</v>
      </c>
      <c r="E293" s="14">
        <f t="shared" si="8"/>
        <v>556900</v>
      </c>
      <c r="F293" s="16"/>
      <c r="G293" s="17"/>
      <c r="H293" s="215"/>
      <c r="I293" s="34"/>
      <c r="J293" s="16"/>
      <c r="K293" s="17"/>
      <c r="L293" s="16"/>
      <c r="M293" s="17"/>
      <c r="N293" s="16"/>
      <c r="O293" s="17"/>
      <c r="P293" s="16"/>
      <c r="Q293" s="17"/>
      <c r="R293" s="16"/>
      <c r="S293" s="17"/>
      <c r="T293" s="16"/>
      <c r="U293" s="17"/>
      <c r="V293" s="16"/>
      <c r="W293" s="17"/>
      <c r="X293" s="16"/>
      <c r="Y293" s="17"/>
      <c r="Z293" s="16"/>
      <c r="AA293" s="17"/>
      <c r="AB293" s="16"/>
      <c r="AC293" s="17"/>
      <c r="AD293" s="16"/>
      <c r="AE293" s="16"/>
      <c r="AF293" s="16"/>
      <c r="AG293" s="156"/>
      <c r="AH293" s="16"/>
      <c r="AI293" s="156"/>
      <c r="AJ293" s="16"/>
      <c r="AK293" s="156"/>
      <c r="AL293" s="28"/>
      <c r="AT293" s="28"/>
    </row>
    <row r="294" spans="1:46" x14ac:dyDescent="0.25">
      <c r="A294" s="91">
        <v>39</v>
      </c>
      <c r="B294" s="158" t="s">
        <v>250</v>
      </c>
      <c r="C294" s="44"/>
      <c r="D294" s="15">
        <v>701000</v>
      </c>
      <c r="E294" s="14">
        <f t="shared" si="8"/>
        <v>701000</v>
      </c>
      <c r="F294" s="16"/>
      <c r="G294" s="17"/>
      <c r="H294" s="215"/>
      <c r="I294" s="17"/>
      <c r="J294" s="16"/>
      <c r="K294" s="17"/>
      <c r="L294" s="16"/>
      <c r="M294" s="17"/>
      <c r="N294" s="16"/>
      <c r="O294" s="17"/>
      <c r="P294" s="16"/>
      <c r="Q294" s="17"/>
      <c r="R294" s="16"/>
      <c r="S294" s="17"/>
      <c r="T294" s="16"/>
      <c r="U294" s="17"/>
      <c r="V294" s="16"/>
      <c r="W294" s="17"/>
      <c r="X294" s="16"/>
      <c r="Y294" s="17"/>
      <c r="Z294" s="16"/>
      <c r="AA294" s="17"/>
      <c r="AB294" s="16"/>
      <c r="AC294" s="17"/>
      <c r="AD294" s="16"/>
      <c r="AE294" s="17"/>
      <c r="AF294" s="16"/>
      <c r="AG294" s="156"/>
      <c r="AH294" s="16"/>
      <c r="AI294" s="156"/>
      <c r="AJ294" s="16"/>
      <c r="AK294" s="156"/>
      <c r="AL294" s="28"/>
      <c r="AT294" s="28"/>
    </row>
    <row r="295" spans="1:46" x14ac:dyDescent="0.25">
      <c r="A295" s="148">
        <v>40</v>
      </c>
      <c r="B295" s="167" t="s">
        <v>251</v>
      </c>
      <c r="C295" s="44"/>
      <c r="D295" s="15">
        <v>473000</v>
      </c>
      <c r="E295" s="14">
        <f t="shared" si="8"/>
        <v>521000</v>
      </c>
      <c r="F295" s="16">
        <v>42801</v>
      </c>
      <c r="G295" s="17">
        <v>15000</v>
      </c>
      <c r="H295" s="87">
        <v>42815</v>
      </c>
      <c r="I295" s="17">
        <v>33000</v>
      </c>
      <c r="J295" s="16"/>
      <c r="K295" s="17"/>
      <c r="L295" s="16"/>
      <c r="M295" s="17"/>
      <c r="N295" s="16"/>
      <c r="O295" s="17"/>
      <c r="P295" s="16"/>
      <c r="Q295" s="34"/>
      <c r="R295" s="16"/>
      <c r="S295" s="17"/>
      <c r="T295" s="16"/>
      <c r="U295" s="17"/>
      <c r="V295" s="16"/>
      <c r="W295" s="17"/>
      <c r="X295" s="16"/>
      <c r="Y295" s="17"/>
      <c r="Z295" s="16"/>
      <c r="AA295" s="17"/>
      <c r="AB295" s="16"/>
      <c r="AC295" s="17"/>
      <c r="AD295" s="16"/>
      <c r="AE295" s="17"/>
      <c r="AF295" s="16"/>
      <c r="AG295" s="156"/>
      <c r="AH295" s="16"/>
      <c r="AI295" s="156"/>
      <c r="AJ295" s="16"/>
      <c r="AK295" s="156"/>
      <c r="AL295" s="49"/>
      <c r="AN295" s="124"/>
      <c r="AT295" s="28"/>
    </row>
    <row r="296" spans="1:46" x14ac:dyDescent="0.25">
      <c r="A296" s="91">
        <v>41</v>
      </c>
      <c r="B296" s="153" t="s">
        <v>252</v>
      </c>
      <c r="C296" s="44"/>
      <c r="D296" s="15">
        <v>1046700</v>
      </c>
      <c r="E296" s="14">
        <f t="shared" si="8"/>
        <v>1101700</v>
      </c>
      <c r="F296" s="16">
        <v>42796</v>
      </c>
      <c r="G296" s="17">
        <v>20000</v>
      </c>
      <c r="H296" s="87">
        <v>42797</v>
      </c>
      <c r="I296" s="17">
        <v>5000</v>
      </c>
      <c r="J296" s="16">
        <v>42800</v>
      </c>
      <c r="K296" s="17">
        <v>10000</v>
      </c>
      <c r="L296" s="16">
        <v>42809</v>
      </c>
      <c r="M296" s="17">
        <v>10000</v>
      </c>
      <c r="N296" s="16">
        <v>42815</v>
      </c>
      <c r="O296" s="17">
        <v>10000</v>
      </c>
      <c r="P296" s="16"/>
      <c r="Q296" s="17"/>
      <c r="R296" s="16"/>
      <c r="S296" s="17"/>
      <c r="T296" s="16"/>
      <c r="U296" s="17"/>
      <c r="V296" s="16"/>
      <c r="W296" s="17"/>
      <c r="X296" s="16"/>
      <c r="Y296" s="17"/>
      <c r="Z296" s="16"/>
      <c r="AA296" s="17"/>
      <c r="AB296" s="16"/>
      <c r="AC296" s="17"/>
      <c r="AD296" s="16"/>
      <c r="AE296" s="34"/>
      <c r="AF296" s="16"/>
      <c r="AG296" s="156"/>
      <c r="AH296" s="16"/>
      <c r="AI296" s="156"/>
      <c r="AJ296" s="16"/>
      <c r="AK296" s="156"/>
      <c r="AL296" s="28"/>
      <c r="AT296" s="28"/>
    </row>
    <row r="297" spans="1:46" x14ac:dyDescent="0.25">
      <c r="A297" s="148">
        <v>42</v>
      </c>
      <c r="B297" s="235" t="s">
        <v>401</v>
      </c>
      <c r="C297" s="44"/>
      <c r="D297" s="15">
        <v>82700</v>
      </c>
      <c r="E297" s="14">
        <f t="shared" si="8"/>
        <v>82700</v>
      </c>
      <c r="F297" s="16"/>
      <c r="G297" s="17"/>
      <c r="H297" s="215"/>
      <c r="I297" s="34"/>
      <c r="J297" s="16"/>
      <c r="K297" s="17"/>
      <c r="L297" s="16"/>
      <c r="M297" s="17"/>
      <c r="N297" s="16"/>
      <c r="O297" s="17"/>
      <c r="P297" s="16"/>
      <c r="Q297" s="17"/>
      <c r="R297" s="16"/>
      <c r="S297" s="17"/>
      <c r="T297" s="16"/>
      <c r="U297" s="17"/>
      <c r="V297" s="16"/>
      <c r="W297" s="17"/>
      <c r="X297" s="16"/>
      <c r="Y297" s="17"/>
      <c r="Z297" s="16"/>
      <c r="AA297" s="17"/>
      <c r="AB297" s="16"/>
      <c r="AC297" s="17"/>
      <c r="AD297" s="16"/>
      <c r="AE297" s="16"/>
      <c r="AF297" s="16"/>
      <c r="AG297" s="156"/>
      <c r="AH297" s="16"/>
      <c r="AI297" s="156"/>
      <c r="AJ297" s="16"/>
      <c r="AK297" s="156"/>
      <c r="AL297" s="28"/>
      <c r="AT297" s="28"/>
    </row>
    <row r="298" spans="1:46" x14ac:dyDescent="0.25">
      <c r="A298" s="91">
        <v>43</v>
      </c>
      <c r="B298" s="158" t="s">
        <v>253</v>
      </c>
      <c r="C298" s="44"/>
      <c r="D298" s="15">
        <v>484200</v>
      </c>
      <c r="E298" s="14">
        <f t="shared" si="8"/>
        <v>484200</v>
      </c>
      <c r="F298" s="16"/>
      <c r="G298" s="34"/>
      <c r="H298" s="215"/>
      <c r="I298" s="17"/>
      <c r="J298" s="16"/>
      <c r="K298" s="17"/>
      <c r="L298" s="16"/>
      <c r="M298" s="17"/>
      <c r="N298" s="16"/>
      <c r="O298" s="17"/>
      <c r="P298" s="16"/>
      <c r="Q298" s="17"/>
      <c r="R298" s="16"/>
      <c r="S298" s="17"/>
      <c r="T298" s="16"/>
      <c r="U298" s="17"/>
      <c r="V298" s="16"/>
      <c r="W298" s="17"/>
      <c r="X298" s="16"/>
      <c r="Y298" s="17"/>
      <c r="Z298" s="16"/>
      <c r="AA298" s="17"/>
      <c r="AB298" s="16"/>
      <c r="AC298" s="17"/>
      <c r="AD298" s="16"/>
      <c r="AE298" s="16"/>
      <c r="AF298" s="16"/>
      <c r="AG298" s="156"/>
      <c r="AH298" s="16"/>
      <c r="AI298" s="156"/>
      <c r="AJ298" s="16"/>
      <c r="AK298" s="156"/>
      <c r="AL298" s="28"/>
      <c r="AT298" s="28"/>
    </row>
    <row r="299" spans="1:46" x14ac:dyDescent="0.25">
      <c r="A299" s="148">
        <v>44</v>
      </c>
      <c r="B299" s="158" t="s">
        <v>254</v>
      </c>
      <c r="C299" s="44"/>
      <c r="D299" s="15">
        <v>2543000</v>
      </c>
      <c r="E299" s="14">
        <f t="shared" si="8"/>
        <v>2543000</v>
      </c>
      <c r="F299" s="16"/>
      <c r="G299" s="17"/>
      <c r="H299" s="87"/>
      <c r="I299" s="17"/>
      <c r="J299" s="16"/>
      <c r="K299" s="17"/>
      <c r="L299" s="16"/>
      <c r="M299" s="17"/>
      <c r="N299" s="16"/>
      <c r="O299" s="17"/>
      <c r="P299" s="16"/>
      <c r="Q299" s="17"/>
      <c r="R299" s="16"/>
      <c r="S299" s="17"/>
      <c r="T299" s="16"/>
      <c r="U299" s="17"/>
      <c r="V299" s="16"/>
      <c r="W299" s="17"/>
      <c r="X299" s="16"/>
      <c r="Y299" s="17"/>
      <c r="Z299" s="16"/>
      <c r="AA299" s="17"/>
      <c r="AB299" s="16"/>
      <c r="AC299" s="17"/>
      <c r="AD299" s="16"/>
      <c r="AE299" s="16"/>
      <c r="AF299" s="16"/>
      <c r="AG299" s="156"/>
      <c r="AH299" s="16"/>
      <c r="AI299" s="156"/>
      <c r="AJ299" s="16"/>
      <c r="AK299" s="156"/>
      <c r="AL299" s="28"/>
      <c r="AT299" s="28"/>
    </row>
    <row r="300" spans="1:46" x14ac:dyDescent="0.25">
      <c r="A300" s="91">
        <v>45</v>
      </c>
      <c r="B300" s="167" t="s">
        <v>255</v>
      </c>
      <c r="C300" s="44"/>
      <c r="D300" s="15">
        <v>730000</v>
      </c>
      <c r="E300" s="14">
        <f t="shared" si="8"/>
        <v>730000</v>
      </c>
      <c r="F300" s="16"/>
      <c r="G300" s="17"/>
      <c r="H300" s="87"/>
      <c r="I300" s="17"/>
      <c r="J300" s="16"/>
      <c r="K300" s="17"/>
      <c r="L300" s="16"/>
      <c r="M300" s="17"/>
      <c r="N300" s="16"/>
      <c r="O300" s="17"/>
      <c r="P300" s="16"/>
      <c r="Q300" s="17"/>
      <c r="R300" s="16"/>
      <c r="S300" s="17"/>
      <c r="T300" s="16"/>
      <c r="U300" s="17"/>
      <c r="V300" s="16"/>
      <c r="W300" s="17"/>
      <c r="X300" s="16"/>
      <c r="Y300" s="17"/>
      <c r="Z300" s="16"/>
      <c r="AA300" s="17"/>
      <c r="AB300" s="16"/>
      <c r="AC300" s="17"/>
      <c r="AD300" s="16"/>
      <c r="AE300" s="16"/>
      <c r="AF300" s="16"/>
      <c r="AG300" s="156"/>
      <c r="AH300" s="16"/>
      <c r="AI300" s="156"/>
      <c r="AJ300" s="16"/>
      <c r="AK300" s="156"/>
      <c r="AL300" s="28"/>
      <c r="AT300" s="28"/>
    </row>
    <row r="301" spans="1:46" x14ac:dyDescent="0.25">
      <c r="A301" s="148">
        <v>46</v>
      </c>
      <c r="B301" s="167" t="s">
        <v>256</v>
      </c>
      <c r="C301" s="44"/>
      <c r="D301" s="15">
        <v>1580000</v>
      </c>
      <c r="E301" s="14">
        <f t="shared" si="8"/>
        <v>1580000</v>
      </c>
      <c r="F301" s="16"/>
      <c r="G301" s="17"/>
      <c r="H301" s="87"/>
      <c r="I301" s="17"/>
      <c r="J301" s="16"/>
      <c r="K301" s="17"/>
      <c r="L301" s="16"/>
      <c r="M301" s="17"/>
      <c r="N301" s="16"/>
      <c r="O301" s="17"/>
      <c r="P301" s="16"/>
      <c r="Q301" s="17"/>
      <c r="R301" s="16"/>
      <c r="S301" s="17"/>
      <c r="T301" s="16"/>
      <c r="U301" s="17"/>
      <c r="V301" s="16"/>
      <c r="W301" s="17"/>
      <c r="X301" s="16"/>
      <c r="Y301" s="17"/>
      <c r="Z301" s="16"/>
      <c r="AA301" s="17"/>
      <c r="AB301" s="16"/>
      <c r="AC301" s="17"/>
      <c r="AD301" s="16"/>
      <c r="AE301" s="17"/>
      <c r="AF301" s="16"/>
      <c r="AG301" s="156"/>
      <c r="AH301" s="16"/>
      <c r="AI301" s="156"/>
      <c r="AJ301" s="16"/>
      <c r="AK301" s="156"/>
      <c r="AL301" s="28"/>
      <c r="AT301" s="28"/>
    </row>
    <row r="302" spans="1:46" x14ac:dyDescent="0.25">
      <c r="A302" s="91">
        <v>47</v>
      </c>
      <c r="B302" s="159" t="s">
        <v>257</v>
      </c>
      <c r="C302" s="44"/>
      <c r="D302" s="15">
        <v>673000</v>
      </c>
      <c r="E302" s="14">
        <f t="shared" si="8"/>
        <v>761000</v>
      </c>
      <c r="F302" s="16">
        <v>42796</v>
      </c>
      <c r="G302" s="17">
        <v>50000</v>
      </c>
      <c r="H302" s="87">
        <v>42801</v>
      </c>
      <c r="I302" s="17">
        <v>10000</v>
      </c>
      <c r="J302" s="16">
        <v>42803</v>
      </c>
      <c r="K302" s="17">
        <v>2000</v>
      </c>
      <c r="L302" s="16">
        <v>42809</v>
      </c>
      <c r="M302" s="17">
        <v>10000</v>
      </c>
      <c r="N302" s="16">
        <v>42811</v>
      </c>
      <c r="O302" s="17">
        <v>5000</v>
      </c>
      <c r="P302" s="16">
        <v>42814</v>
      </c>
      <c r="Q302" s="17">
        <v>10000</v>
      </c>
      <c r="R302" s="16">
        <v>42815</v>
      </c>
      <c r="S302" s="17">
        <v>1000</v>
      </c>
      <c r="T302" s="16"/>
      <c r="U302" s="17"/>
      <c r="V302" s="16"/>
      <c r="W302" s="17"/>
      <c r="X302" s="16"/>
      <c r="Y302" s="17"/>
      <c r="Z302" s="16"/>
      <c r="AA302" s="17"/>
      <c r="AB302" s="16"/>
      <c r="AC302" s="17"/>
      <c r="AD302" s="16"/>
      <c r="AE302" s="17"/>
      <c r="AF302" s="16"/>
      <c r="AG302" s="156"/>
      <c r="AH302" s="16"/>
      <c r="AI302" s="156"/>
      <c r="AJ302" s="16"/>
      <c r="AK302" s="156"/>
      <c r="AL302" s="28"/>
      <c r="AT302" s="28"/>
    </row>
    <row r="303" spans="1:46" x14ac:dyDescent="0.25">
      <c r="A303" s="148">
        <v>48</v>
      </c>
      <c r="B303" s="159" t="s">
        <v>258</v>
      </c>
      <c r="C303" s="44"/>
      <c r="D303" s="15">
        <v>198050</v>
      </c>
      <c r="E303" s="14">
        <f t="shared" si="8"/>
        <v>198050</v>
      </c>
      <c r="F303" s="16"/>
      <c r="G303" s="34"/>
      <c r="H303" s="215"/>
      <c r="I303" s="17"/>
      <c r="J303" s="16"/>
      <c r="K303" s="17"/>
      <c r="L303" s="16"/>
      <c r="M303" s="17"/>
      <c r="N303" s="16"/>
      <c r="O303" s="17"/>
      <c r="P303" s="16"/>
      <c r="Q303" s="17"/>
      <c r="R303" s="16"/>
      <c r="S303" s="17"/>
      <c r="T303" s="16"/>
      <c r="U303" s="17"/>
      <c r="V303" s="16"/>
      <c r="W303" s="17"/>
      <c r="X303" s="16"/>
      <c r="Y303" s="17"/>
      <c r="Z303" s="16"/>
      <c r="AA303" s="17"/>
      <c r="AB303" s="16"/>
      <c r="AC303" s="17"/>
      <c r="AD303" s="16"/>
      <c r="AE303" s="16"/>
      <c r="AF303" s="16"/>
      <c r="AG303" s="156"/>
      <c r="AH303" s="16"/>
      <c r="AI303" s="156"/>
      <c r="AJ303" s="16"/>
      <c r="AK303" s="156"/>
      <c r="AL303" s="28"/>
      <c r="AT303" s="28"/>
    </row>
    <row r="304" spans="1:46" x14ac:dyDescent="0.25">
      <c r="A304" s="91">
        <v>49</v>
      </c>
      <c r="B304" s="146" t="s">
        <v>259</v>
      </c>
      <c r="C304" s="44"/>
      <c r="D304" s="15">
        <v>248200</v>
      </c>
      <c r="E304" s="14">
        <f t="shared" si="8"/>
        <v>248200</v>
      </c>
      <c r="F304" s="16"/>
      <c r="G304" s="34"/>
      <c r="H304" s="215"/>
      <c r="I304" s="17"/>
      <c r="J304" s="16"/>
      <c r="K304" s="17"/>
      <c r="L304" s="16"/>
      <c r="M304" s="17"/>
      <c r="N304" s="16"/>
      <c r="O304" s="17"/>
      <c r="P304" s="16"/>
      <c r="Q304" s="17"/>
      <c r="R304" s="16"/>
      <c r="S304" s="17"/>
      <c r="T304" s="16"/>
      <c r="U304" s="17"/>
      <c r="V304" s="16"/>
      <c r="W304" s="17"/>
      <c r="X304" s="17"/>
      <c r="Y304" s="17"/>
      <c r="Z304" s="16"/>
      <c r="AA304" s="17"/>
      <c r="AB304" s="16"/>
      <c r="AC304" s="17"/>
      <c r="AD304" s="16"/>
      <c r="AE304" s="16"/>
      <c r="AF304" s="16"/>
      <c r="AG304" s="156"/>
      <c r="AH304" s="16"/>
      <c r="AI304" s="156"/>
      <c r="AJ304" s="16"/>
      <c r="AK304" s="156"/>
      <c r="AL304" s="28"/>
      <c r="AT304" s="28"/>
    </row>
    <row r="305" spans="1:46" x14ac:dyDescent="0.25">
      <c r="A305" s="148">
        <v>50</v>
      </c>
      <c r="B305" s="153" t="s">
        <v>260</v>
      </c>
      <c r="C305" s="44"/>
      <c r="D305" s="15">
        <v>2320470</v>
      </c>
      <c r="E305" s="14">
        <f t="shared" si="8"/>
        <v>2595470</v>
      </c>
      <c r="F305" s="16">
        <v>42795</v>
      </c>
      <c r="G305" s="17">
        <v>10000</v>
      </c>
      <c r="H305" s="87">
        <v>42796</v>
      </c>
      <c r="I305" s="17">
        <v>20000</v>
      </c>
      <c r="J305" s="16">
        <v>42797</v>
      </c>
      <c r="K305" s="17">
        <v>20000</v>
      </c>
      <c r="L305" s="16">
        <v>42800</v>
      </c>
      <c r="M305" s="17">
        <v>50000</v>
      </c>
      <c r="N305" s="16">
        <v>42801</v>
      </c>
      <c r="O305" s="17">
        <v>10000</v>
      </c>
      <c r="P305" s="16">
        <v>42802</v>
      </c>
      <c r="Q305" s="17">
        <v>14000</v>
      </c>
      <c r="R305" s="16">
        <v>42803</v>
      </c>
      <c r="S305" s="17">
        <v>105000</v>
      </c>
      <c r="T305" s="16">
        <v>42807</v>
      </c>
      <c r="U305" s="34">
        <v>11000</v>
      </c>
      <c r="V305" s="16">
        <v>42809</v>
      </c>
      <c r="W305" s="17">
        <v>10000</v>
      </c>
      <c r="X305" s="16">
        <v>42815</v>
      </c>
      <c r="Y305" s="17">
        <v>25000</v>
      </c>
      <c r="Z305" s="16"/>
      <c r="AA305" s="17"/>
      <c r="AB305" s="16"/>
      <c r="AC305" s="17"/>
      <c r="AD305" s="16"/>
      <c r="AE305" s="156"/>
      <c r="AF305" s="16"/>
      <c r="AG305" s="156"/>
      <c r="AH305" s="16"/>
      <c r="AI305" s="156"/>
      <c r="AJ305" s="16"/>
      <c r="AK305" s="156"/>
      <c r="AL305" s="28"/>
      <c r="AT305" s="28"/>
    </row>
    <row r="306" spans="1:46" x14ac:dyDescent="0.25">
      <c r="A306" s="91">
        <v>51</v>
      </c>
      <c r="B306" s="159" t="s">
        <v>261</v>
      </c>
      <c r="C306" s="44"/>
      <c r="D306" s="15">
        <v>1031500</v>
      </c>
      <c r="E306" s="14">
        <f t="shared" si="8"/>
        <v>1031500</v>
      </c>
      <c r="F306" s="16"/>
      <c r="G306" s="17"/>
      <c r="H306" s="87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/>
      <c r="X306" s="16"/>
      <c r="Y306" s="17"/>
      <c r="Z306" s="16"/>
      <c r="AA306" s="17"/>
      <c r="AB306" s="16"/>
      <c r="AC306" s="17"/>
      <c r="AD306" s="16"/>
      <c r="AE306" s="17"/>
      <c r="AF306" s="16"/>
      <c r="AG306" s="156"/>
      <c r="AH306" s="16"/>
      <c r="AI306" s="156"/>
      <c r="AJ306" s="16"/>
      <c r="AK306" s="156"/>
      <c r="AL306" s="28"/>
      <c r="AT306" s="28"/>
    </row>
    <row r="307" spans="1:46" ht="16.5" customHeight="1" x14ac:dyDescent="0.25">
      <c r="A307" s="148">
        <v>52</v>
      </c>
      <c r="B307" s="159" t="s">
        <v>262</v>
      </c>
      <c r="C307" s="44"/>
      <c r="D307" s="15">
        <v>310000</v>
      </c>
      <c r="E307" s="14">
        <f t="shared" si="8"/>
        <v>310000</v>
      </c>
      <c r="F307" s="16"/>
      <c r="G307" s="17"/>
      <c r="H307" s="215"/>
      <c r="I307" s="17"/>
      <c r="J307" s="16"/>
      <c r="K307" s="17"/>
      <c r="L307" s="16"/>
      <c r="M307" s="17"/>
      <c r="N307" s="16"/>
      <c r="O307" s="17"/>
      <c r="P307" s="16"/>
      <c r="Q307" s="17"/>
      <c r="R307" s="16"/>
      <c r="S307" s="17"/>
      <c r="T307" s="16"/>
      <c r="U307" s="17"/>
      <c r="V307" s="16"/>
      <c r="W307" s="17"/>
      <c r="X307" s="16"/>
      <c r="Y307" s="17"/>
      <c r="Z307" s="16"/>
      <c r="AA307" s="17"/>
      <c r="AB307" s="16"/>
      <c r="AC307" s="17"/>
      <c r="AD307" s="16"/>
      <c r="AE307" s="16"/>
      <c r="AF307" s="16"/>
      <c r="AG307" s="156"/>
      <c r="AH307" s="16"/>
      <c r="AI307" s="156"/>
      <c r="AJ307" s="16"/>
      <c r="AK307" s="156"/>
      <c r="AL307" s="28"/>
      <c r="AT307" s="28"/>
    </row>
    <row r="308" spans="1:46" x14ac:dyDescent="0.25">
      <c r="A308" s="91">
        <v>53</v>
      </c>
      <c r="B308" s="158" t="s">
        <v>263</v>
      </c>
      <c r="C308" s="44"/>
      <c r="D308" s="15">
        <v>449100</v>
      </c>
      <c r="E308" s="14">
        <f t="shared" si="8"/>
        <v>483100</v>
      </c>
      <c r="F308" s="16">
        <v>42814</v>
      </c>
      <c r="G308" s="17">
        <v>14000</v>
      </c>
      <c r="H308" s="87">
        <v>42816</v>
      </c>
      <c r="I308" s="17">
        <v>20000</v>
      </c>
      <c r="J308" s="16"/>
      <c r="K308" s="17"/>
      <c r="L308" s="16"/>
      <c r="M308" s="17"/>
      <c r="N308" s="16"/>
      <c r="O308" s="17"/>
      <c r="P308" s="16"/>
      <c r="Q308" s="17"/>
      <c r="R308" s="16"/>
      <c r="S308" s="17"/>
      <c r="T308" s="16"/>
      <c r="U308" s="17"/>
      <c r="V308" s="16"/>
      <c r="W308" s="17"/>
      <c r="X308" s="16"/>
      <c r="Y308" s="17"/>
      <c r="Z308" s="16"/>
      <c r="AA308" s="17"/>
      <c r="AB308" s="16"/>
      <c r="AC308" s="17"/>
      <c r="AD308" s="16"/>
      <c r="AE308" s="17"/>
      <c r="AF308" s="16"/>
      <c r="AG308" s="156"/>
      <c r="AH308" s="16"/>
      <c r="AI308" s="156"/>
      <c r="AJ308" s="16"/>
      <c r="AK308" s="156"/>
      <c r="AL308" s="28"/>
      <c r="AT308" s="28"/>
    </row>
    <row r="309" spans="1:46" x14ac:dyDescent="0.25">
      <c r="A309" s="148">
        <v>54</v>
      </c>
      <c r="B309" s="159" t="s">
        <v>264</v>
      </c>
      <c r="C309" s="44"/>
      <c r="D309" s="15">
        <v>83000</v>
      </c>
      <c r="E309" s="14">
        <f t="shared" si="8"/>
        <v>123000</v>
      </c>
      <c r="F309" s="16">
        <v>42796</v>
      </c>
      <c r="G309" s="17">
        <v>20000</v>
      </c>
      <c r="H309" s="87">
        <v>42801</v>
      </c>
      <c r="I309" s="17">
        <v>20000</v>
      </c>
      <c r="J309" s="16"/>
      <c r="K309" s="17"/>
      <c r="L309" s="16"/>
      <c r="M309" s="17"/>
      <c r="N309" s="16"/>
      <c r="O309" s="17"/>
      <c r="P309" s="16"/>
      <c r="Q309" s="17"/>
      <c r="R309" s="16"/>
      <c r="S309" s="17"/>
      <c r="T309" s="16"/>
      <c r="U309" s="17"/>
      <c r="V309" s="16"/>
      <c r="W309" s="17"/>
      <c r="X309" s="16"/>
      <c r="Y309" s="17"/>
      <c r="Z309" s="16"/>
      <c r="AA309" s="17"/>
      <c r="AB309" s="16"/>
      <c r="AC309" s="17"/>
      <c r="AD309" s="16"/>
      <c r="AE309" s="16"/>
      <c r="AF309" s="16"/>
      <c r="AG309" s="156"/>
      <c r="AH309" s="16"/>
      <c r="AI309" s="156"/>
      <c r="AJ309" s="16"/>
      <c r="AK309" s="156"/>
      <c r="AL309" s="28"/>
      <c r="AT309" s="28"/>
    </row>
    <row r="310" spans="1:46" x14ac:dyDescent="0.25">
      <c r="A310" s="91">
        <v>55</v>
      </c>
      <c r="B310" s="159" t="s">
        <v>265</v>
      </c>
      <c r="C310" s="44"/>
      <c r="D310" s="15">
        <v>2008000</v>
      </c>
      <c r="E310" s="14">
        <f t="shared" si="8"/>
        <v>2008000</v>
      </c>
      <c r="F310" s="16"/>
      <c r="G310" s="17"/>
      <c r="H310" s="87"/>
      <c r="I310" s="17"/>
      <c r="J310" s="16"/>
      <c r="K310" s="17"/>
      <c r="L310" s="16"/>
      <c r="M310" s="17"/>
      <c r="N310" s="16"/>
      <c r="O310" s="17"/>
      <c r="P310" s="16"/>
      <c r="Q310" s="17"/>
      <c r="R310" s="16"/>
      <c r="S310" s="17"/>
      <c r="T310" s="16"/>
      <c r="U310" s="34"/>
      <c r="V310" s="16"/>
      <c r="W310" s="17"/>
      <c r="X310" s="16"/>
      <c r="Y310" s="17"/>
      <c r="Z310" s="16"/>
      <c r="AA310" s="17"/>
      <c r="AB310" s="16"/>
      <c r="AC310" s="17"/>
      <c r="AD310" s="16"/>
      <c r="AE310" s="16"/>
      <c r="AF310" s="16"/>
      <c r="AG310" s="156"/>
      <c r="AH310" s="16"/>
      <c r="AI310" s="156"/>
      <c r="AJ310" s="16"/>
      <c r="AK310" s="156"/>
      <c r="AL310" s="28"/>
      <c r="AT310" s="28"/>
    </row>
    <row r="311" spans="1:46" x14ac:dyDescent="0.25">
      <c r="A311" s="148">
        <v>56</v>
      </c>
      <c r="B311" s="167" t="s">
        <v>266</v>
      </c>
      <c r="C311" s="44"/>
      <c r="D311" s="15">
        <v>618000</v>
      </c>
      <c r="E311" s="14">
        <f t="shared" si="8"/>
        <v>688000</v>
      </c>
      <c r="F311" s="16">
        <v>42796</v>
      </c>
      <c r="G311" s="17">
        <v>10000</v>
      </c>
      <c r="H311" s="87">
        <v>42802</v>
      </c>
      <c r="I311" s="17">
        <v>20000</v>
      </c>
      <c r="J311" s="16">
        <v>42803</v>
      </c>
      <c r="K311" s="17">
        <v>5000</v>
      </c>
      <c r="L311" s="16">
        <v>42809</v>
      </c>
      <c r="M311" s="17">
        <v>25000</v>
      </c>
      <c r="N311" s="16">
        <v>42811</v>
      </c>
      <c r="O311" s="17">
        <v>10000</v>
      </c>
      <c r="P311" s="16"/>
      <c r="Q311" s="17"/>
      <c r="R311" s="16"/>
      <c r="S311" s="17"/>
      <c r="T311" s="16"/>
      <c r="U311" s="17"/>
      <c r="V311" s="16"/>
      <c r="W311" s="17"/>
      <c r="X311" s="16"/>
      <c r="Y311" s="17"/>
      <c r="Z311" s="16"/>
      <c r="AA311" s="17"/>
      <c r="AB311" s="16"/>
      <c r="AC311" s="17"/>
      <c r="AD311" s="16"/>
      <c r="AE311" s="17"/>
      <c r="AF311" s="16"/>
      <c r="AG311" s="156"/>
      <c r="AH311" s="16"/>
      <c r="AI311" s="156"/>
      <c r="AJ311" s="16"/>
      <c r="AK311" s="156"/>
      <c r="AL311" s="49"/>
      <c r="AN311" s="124"/>
      <c r="AT311" s="28"/>
    </row>
    <row r="312" spans="1:46" x14ac:dyDescent="0.25">
      <c r="A312" s="91">
        <v>57</v>
      </c>
      <c r="B312" s="167" t="s">
        <v>267</v>
      </c>
      <c r="C312" s="44"/>
      <c r="D312" s="15">
        <v>6370</v>
      </c>
      <c r="E312" s="14">
        <f t="shared" si="8"/>
        <v>6370</v>
      </c>
      <c r="F312" s="16"/>
      <c r="G312" s="34"/>
      <c r="H312" s="87"/>
      <c r="I312" s="17"/>
      <c r="J312" s="16"/>
      <c r="K312" s="17"/>
      <c r="L312" s="16"/>
      <c r="M312" s="17"/>
      <c r="N312" s="16"/>
      <c r="O312" s="17"/>
      <c r="P312" s="16"/>
      <c r="Q312" s="17"/>
      <c r="R312" s="16"/>
      <c r="S312" s="17"/>
      <c r="T312" s="16"/>
      <c r="U312" s="17"/>
      <c r="V312" s="16"/>
      <c r="W312" s="17"/>
      <c r="X312" s="16"/>
      <c r="Y312" s="17"/>
      <c r="Z312" s="16"/>
      <c r="AA312" s="17"/>
      <c r="AB312" s="16"/>
      <c r="AC312" s="17"/>
      <c r="AD312" s="16"/>
      <c r="AE312" s="16"/>
      <c r="AF312" s="16"/>
      <c r="AG312" s="156"/>
      <c r="AH312" s="16"/>
      <c r="AI312" s="156"/>
      <c r="AJ312" s="16"/>
      <c r="AK312" s="156"/>
      <c r="AL312" s="28"/>
      <c r="AT312" s="28"/>
    </row>
    <row r="313" spans="1:46" x14ac:dyDescent="0.25">
      <c r="A313" s="148">
        <v>58</v>
      </c>
      <c r="B313" s="167" t="s">
        <v>268</v>
      </c>
      <c r="C313" s="44"/>
      <c r="D313" s="15">
        <v>700000</v>
      </c>
      <c r="E313" s="14">
        <f t="shared" si="8"/>
        <v>700000</v>
      </c>
      <c r="F313" s="16"/>
      <c r="G313" s="17"/>
      <c r="H313" s="87"/>
      <c r="I313" s="17"/>
      <c r="J313" s="16"/>
      <c r="K313" s="17"/>
      <c r="L313" s="16"/>
      <c r="M313" s="17"/>
      <c r="N313" s="16"/>
      <c r="O313" s="17"/>
      <c r="P313" s="16"/>
      <c r="Q313" s="17"/>
      <c r="R313" s="16"/>
      <c r="S313" s="17"/>
      <c r="T313" s="16"/>
      <c r="U313" s="17"/>
      <c r="V313" s="16"/>
      <c r="W313" s="17"/>
      <c r="X313" s="16"/>
      <c r="Y313" s="17"/>
      <c r="Z313" s="16"/>
      <c r="AA313" s="17"/>
      <c r="AB313" s="16"/>
      <c r="AC313" s="17"/>
      <c r="AD313" s="16"/>
      <c r="AE313" s="16"/>
      <c r="AF313" s="16"/>
      <c r="AG313" s="156"/>
      <c r="AH313" s="16"/>
      <c r="AI313" s="156"/>
      <c r="AJ313" s="16"/>
      <c r="AK313" s="156"/>
      <c r="AL313" s="28"/>
      <c r="AT313" s="28"/>
    </row>
    <row r="314" spans="1:46" x14ac:dyDescent="0.25">
      <c r="A314" s="91">
        <v>59</v>
      </c>
      <c r="B314" s="158" t="s">
        <v>269</v>
      </c>
      <c r="C314" s="44"/>
      <c r="D314" s="15">
        <v>1018000</v>
      </c>
      <c r="E314" s="14">
        <f t="shared" si="8"/>
        <v>1018000</v>
      </c>
      <c r="F314" s="16"/>
      <c r="G314" s="17"/>
      <c r="H314" s="87"/>
      <c r="I314" s="17"/>
      <c r="J314" s="16"/>
      <c r="K314" s="17"/>
      <c r="L314" s="16"/>
      <c r="M314" s="17"/>
      <c r="N314" s="16"/>
      <c r="O314" s="17"/>
      <c r="P314" s="16"/>
      <c r="Q314" s="17"/>
      <c r="R314" s="16"/>
      <c r="S314" s="17"/>
      <c r="T314" s="16"/>
      <c r="U314" s="17"/>
      <c r="V314" s="16"/>
      <c r="W314" s="17"/>
      <c r="X314" s="16"/>
      <c r="Y314" s="17"/>
      <c r="Z314" s="16"/>
      <c r="AA314" s="17"/>
      <c r="AB314" s="16"/>
      <c r="AC314" s="17"/>
      <c r="AD314" s="16"/>
      <c r="AE314" s="16"/>
      <c r="AF314" s="16"/>
      <c r="AG314" s="156"/>
      <c r="AH314" s="16"/>
      <c r="AI314" s="156"/>
      <c r="AJ314" s="16"/>
      <c r="AK314" s="156"/>
      <c r="AL314" s="28"/>
      <c r="AT314" s="28"/>
    </row>
    <row r="315" spans="1:46" x14ac:dyDescent="0.25">
      <c r="A315" s="148">
        <v>60</v>
      </c>
      <c r="B315" s="171" t="s">
        <v>270</v>
      </c>
      <c r="C315" s="44"/>
      <c r="D315" s="15">
        <v>160000</v>
      </c>
      <c r="E315" s="14">
        <f t="shared" si="8"/>
        <v>160000</v>
      </c>
      <c r="F315" s="16"/>
      <c r="G315" s="17"/>
      <c r="H315" s="215"/>
      <c r="I315" s="17"/>
      <c r="J315" s="16"/>
      <c r="K315" s="17"/>
      <c r="L315" s="16"/>
      <c r="M315" s="17"/>
      <c r="N315" s="16"/>
      <c r="O315" s="17"/>
      <c r="P315" s="16"/>
      <c r="Q315" s="17"/>
      <c r="R315" s="16"/>
      <c r="S315" s="17"/>
      <c r="T315" s="16"/>
      <c r="U315" s="17"/>
      <c r="V315" s="16"/>
      <c r="W315" s="17"/>
      <c r="X315" s="16"/>
      <c r="Y315" s="17"/>
      <c r="Z315" s="16"/>
      <c r="AA315" s="17"/>
      <c r="AB315" s="16"/>
      <c r="AC315" s="17"/>
      <c r="AD315" s="16"/>
      <c r="AE315" s="16"/>
      <c r="AF315" s="16"/>
      <c r="AG315" s="156"/>
      <c r="AH315" s="16"/>
      <c r="AI315" s="156"/>
      <c r="AJ315" s="16"/>
      <c r="AK315" s="156"/>
      <c r="AL315" s="28"/>
      <c r="AT315" s="28"/>
    </row>
    <row r="316" spans="1:46" x14ac:dyDescent="0.25">
      <c r="A316" s="91">
        <v>61</v>
      </c>
      <c r="B316" s="159" t="s">
        <v>271</v>
      </c>
      <c r="C316" s="44"/>
      <c r="D316" s="15">
        <v>1115000</v>
      </c>
      <c r="E316" s="14">
        <f t="shared" si="8"/>
        <v>1115000</v>
      </c>
      <c r="F316" s="16"/>
      <c r="G316" s="17"/>
      <c r="H316" s="215"/>
      <c r="I316" s="17"/>
      <c r="J316" s="16"/>
      <c r="K316" s="17"/>
      <c r="L316" s="16"/>
      <c r="M316" s="17"/>
      <c r="N316" s="16"/>
      <c r="O316" s="17"/>
      <c r="P316" s="16"/>
      <c r="Q316" s="17"/>
      <c r="R316" s="16"/>
      <c r="S316" s="17"/>
      <c r="T316" s="16"/>
      <c r="U316" s="17"/>
      <c r="V316" s="16"/>
      <c r="W316" s="17"/>
      <c r="X316" s="16"/>
      <c r="Y316" s="17"/>
      <c r="Z316" s="16"/>
      <c r="AA316" s="17"/>
      <c r="AB316" s="16"/>
      <c r="AC316" s="17"/>
      <c r="AD316" s="16"/>
      <c r="AE316" s="16"/>
      <c r="AF316" s="16"/>
      <c r="AG316" s="156"/>
      <c r="AH316" s="16"/>
      <c r="AI316" s="156"/>
      <c r="AJ316" s="16"/>
      <c r="AK316" s="156"/>
      <c r="AL316" s="28"/>
      <c r="AT316" s="28"/>
    </row>
    <row r="317" spans="1:46" x14ac:dyDescent="0.25">
      <c r="A317" s="148">
        <v>62</v>
      </c>
      <c r="B317" s="158" t="s">
        <v>272</v>
      </c>
      <c r="C317" s="44"/>
      <c r="D317" s="15">
        <v>380000</v>
      </c>
      <c r="E317" s="14">
        <f t="shared" si="8"/>
        <v>400000</v>
      </c>
      <c r="F317" s="16">
        <v>42795</v>
      </c>
      <c r="G317" s="17">
        <v>20000</v>
      </c>
      <c r="H317" s="87"/>
      <c r="I317" s="17"/>
      <c r="J317" s="16"/>
      <c r="K317" s="17"/>
      <c r="L317" s="16"/>
      <c r="M317" s="17"/>
      <c r="N317" s="16"/>
      <c r="O317" s="17"/>
      <c r="P317" s="16"/>
      <c r="Q317" s="17"/>
      <c r="R317" s="16"/>
      <c r="S317" s="17"/>
      <c r="T317" s="16"/>
      <c r="U317" s="17"/>
      <c r="V317" s="16"/>
      <c r="W317" s="17"/>
      <c r="X317" s="16"/>
      <c r="Y317" s="17"/>
      <c r="Z317" s="16"/>
      <c r="AA317" s="17"/>
      <c r="AB317" s="16"/>
      <c r="AC317" s="17"/>
      <c r="AD317" s="16"/>
      <c r="AE317" s="16"/>
      <c r="AF317" s="16"/>
      <c r="AG317" s="156"/>
      <c r="AH317" s="16"/>
      <c r="AI317" s="156"/>
      <c r="AJ317" s="16"/>
      <c r="AK317" s="156"/>
      <c r="AL317" s="28"/>
      <c r="AT317" s="28"/>
    </row>
    <row r="318" spans="1:46" x14ac:dyDescent="0.25">
      <c r="A318" s="91">
        <v>63</v>
      </c>
      <c r="B318" s="171" t="s">
        <v>273</v>
      </c>
      <c r="C318" s="44"/>
      <c r="D318" s="15">
        <v>335000</v>
      </c>
      <c r="E318" s="14">
        <f t="shared" si="8"/>
        <v>335000</v>
      </c>
      <c r="F318" s="16"/>
      <c r="G318" s="17"/>
      <c r="H318" s="87"/>
      <c r="I318" s="17"/>
      <c r="J318" s="16"/>
      <c r="K318" s="17"/>
      <c r="L318" s="16"/>
      <c r="M318" s="17"/>
      <c r="N318" s="16"/>
      <c r="O318" s="17"/>
      <c r="P318" s="16"/>
      <c r="Q318" s="17"/>
      <c r="R318" s="16"/>
      <c r="S318" s="17"/>
      <c r="T318" s="16"/>
      <c r="U318" s="17"/>
      <c r="V318" s="16"/>
      <c r="W318" s="17"/>
      <c r="X318" s="16"/>
      <c r="Y318" s="17"/>
      <c r="Z318" s="16"/>
      <c r="AA318" s="17"/>
      <c r="AB318" s="16"/>
      <c r="AC318" s="17"/>
      <c r="AD318" s="16"/>
      <c r="AE318" s="34"/>
      <c r="AF318" s="16"/>
      <c r="AG318" s="156"/>
      <c r="AH318" s="16"/>
      <c r="AI318" s="156"/>
      <c r="AJ318" s="16"/>
      <c r="AK318" s="156"/>
      <c r="AL318" s="28"/>
      <c r="AT318" s="28"/>
    </row>
    <row r="319" spans="1:46" x14ac:dyDescent="0.25">
      <c r="A319" s="148">
        <v>64</v>
      </c>
      <c r="B319" s="158" t="s">
        <v>274</v>
      </c>
      <c r="C319" s="44"/>
      <c r="D319" s="15">
        <v>22000</v>
      </c>
      <c r="E319" s="14">
        <f t="shared" si="8"/>
        <v>22000</v>
      </c>
      <c r="F319" s="16"/>
      <c r="G319" s="17"/>
      <c r="H319" s="215"/>
      <c r="I319" s="17"/>
      <c r="J319" s="16"/>
      <c r="K319" s="17"/>
      <c r="L319" s="16"/>
      <c r="M319" s="17"/>
      <c r="N319" s="16"/>
      <c r="O319" s="17"/>
      <c r="P319" s="16"/>
      <c r="Q319" s="17"/>
      <c r="R319" s="16"/>
      <c r="S319" s="17"/>
      <c r="T319" s="16"/>
      <c r="U319" s="17"/>
      <c r="V319" s="16"/>
      <c r="W319" s="17"/>
      <c r="X319" s="16"/>
      <c r="Y319" s="17"/>
      <c r="Z319" s="16"/>
      <c r="AA319" s="17"/>
      <c r="AB319" s="16"/>
      <c r="AC319" s="17"/>
      <c r="AD319" s="16"/>
      <c r="AE319" s="16"/>
      <c r="AF319" s="16"/>
      <c r="AG319" s="156"/>
      <c r="AH319" s="16"/>
      <c r="AI319" s="156"/>
      <c r="AJ319" s="16"/>
      <c r="AK319" s="156"/>
      <c r="AL319" s="28"/>
      <c r="AT319" s="28"/>
    </row>
    <row r="320" spans="1:46" s="64" customFormat="1" x14ac:dyDescent="0.25">
      <c r="A320" s="91">
        <v>65</v>
      </c>
      <c r="B320" s="153" t="s">
        <v>275</v>
      </c>
      <c r="C320" s="44"/>
      <c r="D320" s="72">
        <v>4033420</v>
      </c>
      <c r="E320" s="71">
        <f t="shared" ref="E320:E326" si="9">SUMIF($F$2:$XFD$2,1,F320:XFD320)+D320</f>
        <v>4143420</v>
      </c>
      <c r="F320" s="60">
        <v>42796</v>
      </c>
      <c r="G320" s="61">
        <v>10000</v>
      </c>
      <c r="H320" s="115">
        <v>42797</v>
      </c>
      <c r="I320" s="61">
        <v>50000</v>
      </c>
      <c r="J320" s="60">
        <v>42801</v>
      </c>
      <c r="K320" s="61">
        <v>10000</v>
      </c>
      <c r="L320" s="60">
        <v>42802</v>
      </c>
      <c r="M320" s="61">
        <v>10000</v>
      </c>
      <c r="N320" s="60">
        <v>42803</v>
      </c>
      <c r="O320" s="61">
        <v>10000</v>
      </c>
      <c r="P320" s="60">
        <v>42809</v>
      </c>
      <c r="Q320" s="61">
        <v>10000</v>
      </c>
      <c r="R320" s="60">
        <v>42810</v>
      </c>
      <c r="S320" s="61">
        <v>10000</v>
      </c>
      <c r="T320" s="60"/>
      <c r="U320" s="61"/>
      <c r="V320" s="60"/>
      <c r="W320" s="61"/>
      <c r="X320" s="60"/>
      <c r="Y320" s="61"/>
      <c r="Z320" s="60"/>
      <c r="AA320" s="61"/>
      <c r="AB320" s="60"/>
      <c r="AC320" s="61"/>
      <c r="AD320" s="60"/>
      <c r="AE320" s="61"/>
      <c r="AF320" s="60"/>
      <c r="AG320" s="150"/>
      <c r="AH320" s="60"/>
      <c r="AI320" s="150"/>
      <c r="AJ320" s="60"/>
      <c r="AK320" s="150"/>
      <c r="AL320" s="151"/>
      <c r="AN320" s="152"/>
      <c r="AP320" s="154"/>
      <c r="AR320" s="152"/>
      <c r="AT320" s="63"/>
    </row>
    <row r="321" spans="1:46" x14ac:dyDescent="0.25">
      <c r="A321" s="148">
        <v>66</v>
      </c>
      <c r="B321" s="159" t="s">
        <v>276</v>
      </c>
      <c r="C321" s="44"/>
      <c r="D321" s="15">
        <v>0</v>
      </c>
      <c r="E321" s="14">
        <f t="shared" si="9"/>
        <v>0</v>
      </c>
      <c r="F321" s="16"/>
      <c r="G321" s="17"/>
      <c r="H321" s="215"/>
      <c r="I321" s="17"/>
      <c r="J321" s="16"/>
      <c r="K321" s="17"/>
      <c r="L321" s="16"/>
      <c r="M321" s="17"/>
      <c r="N321" s="16"/>
      <c r="O321" s="17"/>
      <c r="P321" s="16"/>
      <c r="Q321" s="17"/>
      <c r="R321" s="16"/>
      <c r="S321" s="17"/>
      <c r="T321" s="16"/>
      <c r="U321" s="17"/>
      <c r="V321" s="16"/>
      <c r="W321" s="17"/>
      <c r="X321" s="16"/>
      <c r="Y321" s="17"/>
      <c r="Z321" s="16"/>
      <c r="AA321" s="17"/>
      <c r="AB321" s="16"/>
      <c r="AC321" s="17"/>
      <c r="AD321" s="16"/>
      <c r="AE321" s="16"/>
      <c r="AF321" s="16"/>
      <c r="AG321" s="156"/>
      <c r="AH321" s="16"/>
      <c r="AI321" s="156"/>
      <c r="AJ321" s="16"/>
      <c r="AK321" s="156"/>
      <c r="AL321" s="28"/>
      <c r="AT321" s="28"/>
    </row>
    <row r="322" spans="1:46" x14ac:dyDescent="0.25">
      <c r="A322" s="91">
        <v>67</v>
      </c>
      <c r="B322" s="158" t="s">
        <v>277</v>
      </c>
      <c r="C322" s="44"/>
      <c r="D322" s="15">
        <v>16700</v>
      </c>
      <c r="E322" s="14">
        <f t="shared" si="9"/>
        <v>16700</v>
      </c>
      <c r="F322" s="16"/>
      <c r="G322" s="34"/>
      <c r="H322" s="215"/>
      <c r="I322" s="17"/>
      <c r="J322" s="16"/>
      <c r="K322" s="17"/>
      <c r="L322" s="16"/>
      <c r="M322" s="17"/>
      <c r="N322" s="16"/>
      <c r="O322" s="17"/>
      <c r="P322" s="16"/>
      <c r="Q322" s="17"/>
      <c r="R322" s="16"/>
      <c r="S322" s="17"/>
      <c r="T322" s="16"/>
      <c r="U322" s="17"/>
      <c r="V322" s="16"/>
      <c r="W322" s="17"/>
      <c r="X322" s="16"/>
      <c r="Y322" s="17"/>
      <c r="Z322" s="16"/>
      <c r="AA322" s="17"/>
      <c r="AB322" s="16"/>
      <c r="AC322" s="17"/>
      <c r="AD322" s="16"/>
      <c r="AE322" s="16"/>
      <c r="AF322" s="16"/>
      <c r="AG322" s="156"/>
      <c r="AH322" s="16"/>
      <c r="AI322" s="156"/>
      <c r="AJ322" s="16"/>
      <c r="AK322" s="156"/>
      <c r="AL322" s="28"/>
      <c r="AT322" s="28"/>
    </row>
    <row r="323" spans="1:46" x14ac:dyDescent="0.25">
      <c r="A323" s="148">
        <v>68</v>
      </c>
      <c r="B323" s="158" t="s">
        <v>278</v>
      </c>
      <c r="C323" s="44"/>
      <c r="D323" s="15">
        <v>410000</v>
      </c>
      <c r="E323" s="14">
        <f t="shared" si="9"/>
        <v>410000</v>
      </c>
      <c r="F323" s="16"/>
      <c r="G323" s="17"/>
      <c r="H323" s="87"/>
      <c r="I323" s="17"/>
      <c r="J323" s="16"/>
      <c r="K323" s="17"/>
      <c r="L323" s="16"/>
      <c r="M323" s="17"/>
      <c r="N323" s="16"/>
      <c r="O323" s="17"/>
      <c r="P323" s="16"/>
      <c r="Q323" s="17"/>
      <c r="R323" s="16"/>
      <c r="S323" s="17"/>
      <c r="T323" s="16"/>
      <c r="U323" s="17"/>
      <c r="V323" s="16"/>
      <c r="W323" s="17"/>
      <c r="X323" s="16"/>
      <c r="Y323" s="17"/>
      <c r="Z323" s="16"/>
      <c r="AA323" s="17"/>
      <c r="AB323" s="16"/>
      <c r="AC323" s="17"/>
      <c r="AD323" s="16"/>
      <c r="AE323" s="17"/>
      <c r="AF323" s="16"/>
      <c r="AG323" s="156"/>
      <c r="AH323" s="16"/>
      <c r="AI323" s="156"/>
      <c r="AJ323" s="16"/>
      <c r="AK323" s="156"/>
      <c r="AL323" s="28"/>
      <c r="AT323" s="28"/>
    </row>
    <row r="324" spans="1:46" x14ac:dyDescent="0.25">
      <c r="A324" s="91">
        <v>69</v>
      </c>
      <c r="B324" s="171" t="s">
        <v>279</v>
      </c>
      <c r="C324" s="44"/>
      <c r="D324" s="15">
        <v>2700000</v>
      </c>
      <c r="E324" s="14">
        <f t="shared" si="9"/>
        <v>3023000</v>
      </c>
      <c r="F324" s="16">
        <v>42801</v>
      </c>
      <c r="G324" s="17">
        <v>323000</v>
      </c>
      <c r="H324" s="87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/>
      <c r="X324" s="16"/>
      <c r="Y324" s="17"/>
      <c r="Z324" s="16"/>
      <c r="AA324" s="17"/>
      <c r="AB324" s="16"/>
      <c r="AC324" s="17"/>
      <c r="AD324" s="16"/>
      <c r="AE324" s="17"/>
      <c r="AF324" s="16"/>
      <c r="AG324" s="156"/>
      <c r="AH324" s="16"/>
      <c r="AI324" s="156"/>
      <c r="AJ324" s="16"/>
      <c r="AK324" s="156"/>
      <c r="AL324" s="28"/>
      <c r="AT324" s="28"/>
    </row>
    <row r="325" spans="1:46" x14ac:dyDescent="0.25">
      <c r="A325" s="148">
        <v>70</v>
      </c>
      <c r="B325" s="173" t="s">
        <v>360</v>
      </c>
      <c r="C325" s="44"/>
      <c r="D325" s="15">
        <v>1075000</v>
      </c>
      <c r="E325" s="14">
        <f t="shared" si="9"/>
        <v>1120000</v>
      </c>
      <c r="F325" s="16">
        <v>42796</v>
      </c>
      <c r="G325" s="17">
        <v>10000</v>
      </c>
      <c r="H325" s="87">
        <v>42802</v>
      </c>
      <c r="I325" s="17">
        <v>10000</v>
      </c>
      <c r="J325" s="16">
        <v>42814</v>
      </c>
      <c r="K325" s="17">
        <v>25000</v>
      </c>
      <c r="L325" s="16"/>
      <c r="M325" s="17"/>
      <c r="N325" s="16"/>
      <c r="O325" s="17"/>
      <c r="P325" s="16"/>
      <c r="Q325" s="17"/>
      <c r="R325" s="16"/>
      <c r="S325" s="17"/>
      <c r="T325" s="16"/>
      <c r="U325" s="17"/>
      <c r="V325" s="16"/>
      <c r="W325" s="17"/>
      <c r="X325" s="16"/>
      <c r="Y325" s="17"/>
      <c r="Z325" s="16"/>
      <c r="AA325" s="17"/>
      <c r="AB325" s="16"/>
      <c r="AC325" s="17"/>
      <c r="AD325" s="16"/>
      <c r="AE325" s="16"/>
      <c r="AF325" s="16"/>
      <c r="AG325" s="156"/>
      <c r="AH325" s="16"/>
      <c r="AI325" s="156"/>
      <c r="AJ325" s="16"/>
      <c r="AK325" s="156"/>
      <c r="AL325" s="28"/>
      <c r="AT325" s="28"/>
    </row>
    <row r="326" spans="1:46" x14ac:dyDescent="0.25">
      <c r="A326" s="91">
        <v>71</v>
      </c>
      <c r="B326" s="173" t="s">
        <v>355</v>
      </c>
      <c r="C326" s="85"/>
      <c r="D326" s="15">
        <v>50000</v>
      </c>
      <c r="E326" s="14">
        <f t="shared" si="9"/>
        <v>50000</v>
      </c>
      <c r="F326" s="16"/>
      <c r="G326" s="17"/>
      <c r="H326" s="87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66"/>
      <c r="W326" s="67"/>
      <c r="X326" s="16"/>
      <c r="Y326" s="17"/>
      <c r="Z326" s="16"/>
      <c r="AA326" s="17"/>
      <c r="AB326" s="16"/>
      <c r="AC326" s="17"/>
      <c r="AD326" s="16"/>
      <c r="AE326" s="17"/>
      <c r="AF326" s="16"/>
      <c r="AG326" s="156"/>
      <c r="AH326" s="16"/>
      <c r="AI326" s="174"/>
      <c r="AJ326" s="16"/>
      <c r="AK326" s="174"/>
      <c r="AL326" s="87"/>
      <c r="AT326" s="87"/>
    </row>
    <row r="327" spans="1:46" x14ac:dyDescent="0.25">
      <c r="A327" s="91">
        <v>1</v>
      </c>
      <c r="B327" s="235" t="s">
        <v>402</v>
      </c>
      <c r="C327" s="13"/>
      <c r="D327" s="14">
        <v>218500</v>
      </c>
      <c r="E327" s="14">
        <f t="shared" ref="E327:E390" si="10">SUMIF($F$2:$XFD$2,1,F327:XFD327)+D327</f>
        <v>218500</v>
      </c>
      <c r="F327" s="16"/>
      <c r="G327" s="17"/>
      <c r="H327" s="16"/>
      <c r="I327" s="17"/>
      <c r="J327" s="8"/>
      <c r="K327" s="17"/>
      <c r="L327" s="16"/>
      <c r="M327" s="17"/>
      <c r="N327" s="16"/>
      <c r="O327" s="17"/>
      <c r="P327" s="16"/>
      <c r="Q327" s="17"/>
      <c r="R327" s="16"/>
      <c r="S327" s="17"/>
      <c r="T327" s="20"/>
      <c r="U327" s="19"/>
      <c r="V327" s="20"/>
      <c r="W327" s="19"/>
      <c r="X327" s="20"/>
      <c r="Y327" s="19"/>
      <c r="Z327" s="20"/>
      <c r="AA327" s="19"/>
      <c r="AB327" s="176"/>
      <c r="AC327" s="175"/>
      <c r="AD327" s="175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</row>
    <row r="328" spans="1:46" x14ac:dyDescent="0.25">
      <c r="A328" s="91">
        <v>2</v>
      </c>
      <c r="B328" s="235" t="s">
        <v>403</v>
      </c>
      <c r="C328" s="13"/>
      <c r="D328" s="14">
        <v>221000</v>
      </c>
      <c r="E328" s="14">
        <f t="shared" si="10"/>
        <v>221000</v>
      </c>
      <c r="F328" s="16"/>
      <c r="G328" s="17"/>
      <c r="H328" s="16"/>
      <c r="I328" s="17"/>
      <c r="J328" s="16"/>
      <c r="K328" s="17"/>
      <c r="L328" s="16"/>
      <c r="M328" s="17"/>
      <c r="N328" s="16"/>
      <c r="O328" s="17"/>
      <c r="P328" s="16"/>
      <c r="Q328" s="17"/>
      <c r="R328" s="16"/>
      <c r="S328" s="17"/>
      <c r="T328" s="43"/>
      <c r="U328" s="17"/>
      <c r="V328" s="43"/>
      <c r="W328" s="17"/>
      <c r="X328" s="43"/>
      <c r="Y328" s="17"/>
      <c r="Z328" s="43"/>
      <c r="AA328" s="17"/>
      <c r="AB328" s="177"/>
      <c r="AC328" s="175"/>
      <c r="AD328" s="175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</row>
    <row r="329" spans="1:46" x14ac:dyDescent="0.25">
      <c r="A329" s="91">
        <v>3</v>
      </c>
      <c r="B329" s="235" t="s">
        <v>280</v>
      </c>
      <c r="C329" s="13"/>
      <c r="D329" s="14">
        <v>1517000</v>
      </c>
      <c r="E329" s="14">
        <f t="shared" si="10"/>
        <v>1592000</v>
      </c>
      <c r="F329" s="16">
        <v>42807</v>
      </c>
      <c r="G329" s="17">
        <v>10000</v>
      </c>
      <c r="H329" s="16">
        <v>42809</v>
      </c>
      <c r="I329" s="17">
        <v>5000</v>
      </c>
      <c r="J329" s="16">
        <v>42815</v>
      </c>
      <c r="K329" s="17">
        <v>60000</v>
      </c>
      <c r="L329" s="16"/>
      <c r="M329" s="17"/>
      <c r="N329" s="16"/>
      <c r="O329" s="17"/>
      <c r="P329" s="16"/>
      <c r="Q329" s="17"/>
      <c r="R329" s="16"/>
      <c r="S329" s="17"/>
      <c r="T329" s="20"/>
      <c r="U329" s="19"/>
      <c r="V329" s="20"/>
      <c r="W329" s="19"/>
      <c r="X329" s="20"/>
      <c r="Y329" s="19"/>
      <c r="Z329" s="20"/>
      <c r="AA329" s="19"/>
      <c r="AB329" s="176"/>
      <c r="AC329" s="175"/>
      <c r="AD329" s="175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</row>
    <row r="330" spans="1:46" s="245" customFormat="1" x14ac:dyDescent="0.25">
      <c r="A330" s="236">
        <v>4</v>
      </c>
      <c r="B330" s="237" t="s">
        <v>281</v>
      </c>
      <c r="C330" s="238"/>
      <c r="D330" s="239">
        <v>102440</v>
      </c>
      <c r="E330" s="239">
        <f t="shared" si="10"/>
        <v>102440</v>
      </c>
      <c r="F330" s="240"/>
      <c r="G330" s="35"/>
      <c r="H330" s="240"/>
      <c r="I330" s="35"/>
      <c r="J330" s="240"/>
      <c r="K330" s="35"/>
      <c r="L330" s="240"/>
      <c r="M330" s="35"/>
      <c r="N330" s="240"/>
      <c r="O330" s="35"/>
      <c r="P330" s="240"/>
      <c r="Q330" s="35"/>
      <c r="R330" s="240"/>
      <c r="S330" s="35"/>
      <c r="T330" s="241"/>
      <c r="U330" s="242"/>
      <c r="V330" s="241"/>
      <c r="W330" s="242"/>
      <c r="X330" s="241"/>
      <c r="Y330" s="242"/>
      <c r="Z330" s="241"/>
      <c r="AA330" s="242"/>
      <c r="AB330" s="243"/>
      <c r="AC330" s="244"/>
      <c r="AD330" s="244"/>
      <c r="AE330" s="236"/>
      <c r="AF330" s="236"/>
      <c r="AG330" s="236"/>
      <c r="AH330" s="236"/>
      <c r="AI330" s="236"/>
      <c r="AJ330" s="236"/>
      <c r="AK330" s="236"/>
      <c r="AL330" s="236"/>
      <c r="AM330" s="236"/>
      <c r="AN330" s="236"/>
      <c r="AO330" s="236"/>
      <c r="AP330" s="236"/>
      <c r="AQ330" s="236"/>
      <c r="AR330" s="236"/>
      <c r="AS330" s="236"/>
    </row>
    <row r="331" spans="1:46" s="245" customFormat="1" x14ac:dyDescent="0.25">
      <c r="A331" s="236">
        <v>5</v>
      </c>
      <c r="B331" s="237" t="s">
        <v>282</v>
      </c>
      <c r="C331" s="238"/>
      <c r="D331" s="239">
        <v>0</v>
      </c>
      <c r="E331" s="239">
        <f t="shared" si="10"/>
        <v>0</v>
      </c>
      <c r="F331" s="240"/>
      <c r="G331" s="35"/>
      <c r="H331" s="240"/>
      <c r="I331" s="35"/>
      <c r="J331" s="240"/>
      <c r="K331" s="35"/>
      <c r="L331" s="240"/>
      <c r="M331" s="35"/>
      <c r="N331" s="240"/>
      <c r="O331" s="35"/>
      <c r="P331" s="240"/>
      <c r="Q331" s="35"/>
      <c r="R331" s="240"/>
      <c r="S331" s="35"/>
      <c r="T331" s="241"/>
      <c r="U331" s="242"/>
      <c r="V331" s="241"/>
      <c r="W331" s="242"/>
      <c r="X331" s="241"/>
      <c r="Y331" s="242"/>
      <c r="Z331" s="241"/>
      <c r="AA331" s="242"/>
      <c r="AB331" s="243"/>
      <c r="AC331" s="244"/>
      <c r="AD331" s="244"/>
      <c r="AE331" s="236"/>
      <c r="AF331" s="236"/>
      <c r="AG331" s="236"/>
      <c r="AH331" s="236"/>
      <c r="AI331" s="236"/>
      <c r="AJ331" s="236"/>
      <c r="AK331" s="236"/>
      <c r="AL331" s="236"/>
      <c r="AM331" s="236"/>
      <c r="AN331" s="236"/>
      <c r="AO331" s="236"/>
      <c r="AP331" s="236"/>
      <c r="AQ331" s="236"/>
      <c r="AR331" s="236"/>
      <c r="AS331" s="236"/>
    </row>
    <row r="332" spans="1:46" x14ac:dyDescent="0.25">
      <c r="A332" s="91">
        <v>6</v>
      </c>
      <c r="B332" s="235" t="s">
        <v>404</v>
      </c>
      <c r="C332" s="91"/>
      <c r="D332" s="91">
        <v>411000</v>
      </c>
      <c r="E332" s="14">
        <f t="shared" si="10"/>
        <v>411000</v>
      </c>
      <c r="F332" s="16"/>
      <c r="G332" s="17"/>
      <c r="H332" s="16"/>
      <c r="I332" s="17"/>
      <c r="J332" s="16"/>
      <c r="K332" s="17"/>
      <c r="L332" s="16"/>
      <c r="M332" s="17"/>
      <c r="N332" s="16"/>
      <c r="O332" s="17"/>
      <c r="P332" s="16"/>
      <c r="Q332" s="17"/>
      <c r="R332" s="16"/>
      <c r="S332" s="17"/>
      <c r="T332" s="20"/>
      <c r="U332" s="19"/>
      <c r="V332" s="20"/>
      <c r="W332" s="19"/>
      <c r="X332" s="20"/>
      <c r="Y332" s="19"/>
      <c r="Z332" s="20"/>
      <c r="AA332" s="19"/>
      <c r="AB332" s="179"/>
      <c r="AC332" s="175"/>
      <c r="AD332" s="180"/>
      <c r="AE332" s="91"/>
      <c r="AF332" s="180"/>
      <c r="AG332" s="91"/>
      <c r="AH332" s="180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</row>
    <row r="333" spans="1:46" x14ac:dyDescent="0.25">
      <c r="A333" s="91">
        <v>7</v>
      </c>
      <c r="B333" s="235" t="s">
        <v>405</v>
      </c>
      <c r="C333" s="13"/>
      <c r="D333" s="14">
        <v>1595500</v>
      </c>
      <c r="E333" s="15">
        <f t="shared" si="10"/>
        <v>1595500</v>
      </c>
      <c r="F333" s="16"/>
      <c r="G333" s="34"/>
      <c r="H333" s="16"/>
      <c r="I333" s="17"/>
      <c r="J333" s="16"/>
      <c r="K333" s="17"/>
      <c r="L333" s="16"/>
      <c r="M333" s="17"/>
      <c r="N333" s="16"/>
      <c r="O333" s="17"/>
      <c r="P333" s="16"/>
      <c r="Q333" s="17"/>
      <c r="R333" s="16"/>
      <c r="S333" s="17"/>
      <c r="T333" s="43"/>
      <c r="U333" s="17"/>
      <c r="V333" s="43"/>
      <c r="W333" s="17"/>
      <c r="X333" s="43"/>
      <c r="Y333" s="17"/>
      <c r="Z333" s="43"/>
      <c r="AA333" s="17"/>
      <c r="AB333" s="177"/>
      <c r="AC333" s="175"/>
      <c r="AD333" s="175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</row>
    <row r="334" spans="1:46" ht="15.75" thickBot="1" x14ac:dyDescent="0.3">
      <c r="A334" s="91">
        <v>8</v>
      </c>
      <c r="B334" s="235" t="s">
        <v>406</v>
      </c>
      <c r="C334" s="13"/>
      <c r="D334" s="14">
        <v>140300</v>
      </c>
      <c r="E334" s="15">
        <f t="shared" si="10"/>
        <v>140300</v>
      </c>
      <c r="F334" s="16"/>
      <c r="G334" s="34"/>
      <c r="H334" s="16"/>
      <c r="I334" s="17"/>
      <c r="J334" s="16"/>
      <c r="K334" s="17"/>
      <c r="L334" s="16"/>
      <c r="M334" s="17"/>
      <c r="N334" s="16"/>
      <c r="O334" s="17"/>
      <c r="P334" s="16"/>
      <c r="Q334" s="17"/>
      <c r="R334" s="16"/>
      <c r="S334" s="17"/>
      <c r="T334" s="20"/>
      <c r="U334" s="19"/>
      <c r="V334" s="20"/>
      <c r="W334" s="19"/>
      <c r="X334" s="20"/>
      <c r="Y334" s="19"/>
      <c r="Z334" s="20"/>
      <c r="AA334" s="19"/>
      <c r="AB334" s="179"/>
      <c r="AC334" s="175"/>
      <c r="AD334" s="180"/>
      <c r="AE334" s="91"/>
      <c r="AF334" s="180"/>
      <c r="AG334" s="91"/>
      <c r="AH334" s="180"/>
      <c r="AI334" s="91"/>
      <c r="AJ334" s="180"/>
      <c r="AK334" s="91"/>
      <c r="AL334" s="180"/>
      <c r="AM334" s="91"/>
      <c r="AN334" s="91"/>
      <c r="AO334" s="91"/>
      <c r="AP334" s="91"/>
      <c r="AQ334" s="91"/>
      <c r="AR334" s="91"/>
      <c r="AS334" s="91"/>
    </row>
    <row r="335" spans="1:46" ht="15.75" thickBot="1" x14ac:dyDescent="0.3">
      <c r="A335" s="91">
        <v>9</v>
      </c>
      <c r="B335" s="246" t="s">
        <v>407</v>
      </c>
      <c r="C335" s="101"/>
      <c r="D335" s="14">
        <v>792500</v>
      </c>
      <c r="E335" s="14">
        <f t="shared" si="10"/>
        <v>792500</v>
      </c>
      <c r="F335" s="16"/>
      <c r="G335" s="34"/>
      <c r="H335" s="16"/>
      <c r="I335" s="17"/>
      <c r="J335" s="16"/>
      <c r="K335" s="17"/>
      <c r="L335" s="16"/>
      <c r="M335" s="17"/>
      <c r="N335" s="16"/>
      <c r="O335" s="17"/>
      <c r="P335" s="16"/>
      <c r="Q335" s="17"/>
      <c r="R335" s="16"/>
      <c r="S335" s="17"/>
      <c r="T335" s="20"/>
      <c r="U335" s="19"/>
      <c r="V335" s="20"/>
      <c r="W335" s="19"/>
      <c r="X335" s="20"/>
      <c r="Y335" s="19"/>
      <c r="Z335" s="20"/>
      <c r="AA335" s="19"/>
      <c r="AB335" s="179"/>
      <c r="AC335" s="175"/>
      <c r="AD335" s="180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</row>
    <row r="336" spans="1:46" x14ac:dyDescent="0.25">
      <c r="A336" s="91">
        <v>10</v>
      </c>
      <c r="B336" s="235" t="s">
        <v>408</v>
      </c>
      <c r="C336" s="13"/>
      <c r="D336" s="14">
        <v>671700</v>
      </c>
      <c r="E336" s="14">
        <f t="shared" si="10"/>
        <v>671700</v>
      </c>
      <c r="F336" s="16"/>
      <c r="G336" s="17"/>
      <c r="H336" s="16"/>
      <c r="I336" s="17"/>
      <c r="J336" s="16"/>
      <c r="K336" s="17"/>
      <c r="L336" s="16"/>
      <c r="M336" s="34"/>
      <c r="N336" s="16"/>
      <c r="O336" s="17"/>
      <c r="P336" s="16"/>
      <c r="Q336" s="17"/>
      <c r="R336" s="16"/>
      <c r="S336" s="17"/>
      <c r="T336" s="20"/>
      <c r="U336" s="19"/>
      <c r="V336" s="20"/>
      <c r="W336" s="19"/>
      <c r="X336" s="20"/>
      <c r="Y336" s="19"/>
      <c r="Z336" s="20"/>
      <c r="AA336" s="19"/>
      <c r="AB336" s="176"/>
      <c r="AC336" s="175"/>
      <c r="AD336" s="175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</row>
    <row r="337" spans="1:45" ht="15.75" thickBot="1" x14ac:dyDescent="0.3">
      <c r="A337" s="91">
        <v>11</v>
      </c>
      <c r="B337" s="235" t="s">
        <v>409</v>
      </c>
      <c r="C337" s="44"/>
      <c r="D337" s="14">
        <v>2000</v>
      </c>
      <c r="E337" s="14">
        <f t="shared" si="10"/>
        <v>2000</v>
      </c>
      <c r="F337" s="16"/>
      <c r="G337" s="17"/>
      <c r="H337" s="16"/>
      <c r="I337" s="17"/>
      <c r="J337" s="16"/>
      <c r="K337" s="17"/>
      <c r="L337" s="16"/>
      <c r="M337" s="17"/>
      <c r="N337" s="16"/>
      <c r="O337" s="17"/>
      <c r="P337" s="16"/>
      <c r="Q337" s="17"/>
      <c r="R337" s="16"/>
      <c r="S337" s="17"/>
      <c r="T337" s="20"/>
      <c r="U337" s="19"/>
      <c r="V337" s="20"/>
      <c r="W337" s="19"/>
      <c r="X337" s="20"/>
      <c r="Y337" s="19"/>
      <c r="Z337" s="20"/>
      <c r="AA337" s="19"/>
      <c r="AB337" s="181"/>
      <c r="AC337" s="91"/>
      <c r="AD337" s="180"/>
      <c r="AE337" s="91"/>
      <c r="AF337" s="180"/>
      <c r="AG337" s="91"/>
      <c r="AH337" s="180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</row>
    <row r="338" spans="1:45" ht="15.75" thickBot="1" x14ac:dyDescent="0.3">
      <c r="A338" s="91">
        <v>12</v>
      </c>
      <c r="B338" s="246" t="s">
        <v>410</v>
      </c>
      <c r="C338" s="13"/>
      <c r="D338" s="14">
        <v>713500</v>
      </c>
      <c r="E338" s="14">
        <f t="shared" si="10"/>
        <v>713500</v>
      </c>
      <c r="F338" s="16"/>
      <c r="G338" s="17"/>
      <c r="H338" s="16"/>
      <c r="I338" s="17"/>
      <c r="J338" s="16"/>
      <c r="K338" s="34"/>
      <c r="L338" s="16"/>
      <c r="M338" s="17"/>
      <c r="N338" s="16"/>
      <c r="O338" s="17"/>
      <c r="P338" s="16"/>
      <c r="Q338" s="17"/>
      <c r="R338" s="16"/>
      <c r="S338" s="17"/>
      <c r="T338" s="43"/>
      <c r="U338" s="17"/>
      <c r="V338" s="43"/>
      <c r="W338" s="17"/>
      <c r="X338" s="43"/>
      <c r="Y338" s="17"/>
      <c r="Z338" s="43"/>
      <c r="AA338" s="17"/>
      <c r="AB338" s="182"/>
      <c r="AC338" s="91"/>
      <c r="AD338" s="180"/>
      <c r="AE338" s="91"/>
      <c r="AF338" s="180"/>
      <c r="AG338" s="91"/>
      <c r="AH338" s="180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</row>
    <row r="339" spans="1:45" x14ac:dyDescent="0.25">
      <c r="A339" s="91">
        <v>13</v>
      </c>
      <c r="B339" s="235" t="s">
        <v>411</v>
      </c>
      <c r="C339" s="13"/>
      <c r="D339" s="14">
        <v>1080000</v>
      </c>
      <c r="E339" s="14">
        <f t="shared" si="10"/>
        <v>1080000</v>
      </c>
      <c r="F339" s="16"/>
      <c r="G339" s="17"/>
      <c r="H339" s="16"/>
      <c r="I339" s="17"/>
      <c r="J339" s="16"/>
      <c r="K339" s="17"/>
      <c r="L339" s="16"/>
      <c r="M339" s="17"/>
      <c r="N339" s="16"/>
      <c r="O339" s="17"/>
      <c r="P339" s="16"/>
      <c r="Q339" s="17"/>
      <c r="R339" s="16"/>
      <c r="S339" s="17"/>
      <c r="T339" s="43"/>
      <c r="U339" s="17"/>
      <c r="V339" s="43"/>
      <c r="W339" s="17"/>
      <c r="X339" s="43"/>
      <c r="Y339" s="17"/>
      <c r="Z339" s="43"/>
      <c r="AA339" s="17"/>
      <c r="AB339" s="177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</row>
    <row r="340" spans="1:45" x14ac:dyDescent="0.25">
      <c r="A340" s="91">
        <v>14</v>
      </c>
      <c r="B340" s="235" t="s">
        <v>412</v>
      </c>
      <c r="C340" s="13"/>
      <c r="D340" s="14">
        <v>941000</v>
      </c>
      <c r="E340" s="14">
        <f t="shared" si="10"/>
        <v>951000</v>
      </c>
      <c r="F340" s="16">
        <v>42809</v>
      </c>
      <c r="G340" s="17">
        <v>10000</v>
      </c>
      <c r="H340" s="16"/>
      <c r="I340" s="17"/>
      <c r="J340" s="16"/>
      <c r="K340" s="17"/>
      <c r="L340" s="16"/>
      <c r="M340" s="17"/>
      <c r="N340" s="16"/>
      <c r="O340" s="17"/>
      <c r="P340" s="16"/>
      <c r="Q340" s="17"/>
      <c r="R340" s="16"/>
      <c r="S340" s="17"/>
      <c r="T340" s="43"/>
      <c r="U340" s="17"/>
      <c r="V340" s="43"/>
      <c r="W340" s="17"/>
      <c r="X340" s="43"/>
      <c r="Y340" s="17"/>
      <c r="Z340" s="43"/>
      <c r="AA340" s="17"/>
      <c r="AB340" s="182"/>
      <c r="AC340" s="91"/>
      <c r="AD340" s="180"/>
      <c r="AE340" s="91"/>
      <c r="AF340" s="180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</row>
    <row r="341" spans="1:45" x14ac:dyDescent="0.25">
      <c r="A341" s="91">
        <v>15</v>
      </c>
      <c r="B341" s="235" t="s">
        <v>413</v>
      </c>
      <c r="C341" s="13"/>
      <c r="D341" s="14">
        <v>42000</v>
      </c>
      <c r="E341" s="14">
        <f t="shared" si="10"/>
        <v>42000</v>
      </c>
      <c r="F341" s="16"/>
      <c r="G341" s="48"/>
      <c r="H341" s="51"/>
      <c r="I341" s="48"/>
      <c r="J341" s="16"/>
      <c r="K341" s="48"/>
      <c r="L341" s="51"/>
      <c r="M341" s="48"/>
      <c r="N341" s="51"/>
      <c r="O341" s="48"/>
      <c r="P341" s="51"/>
      <c r="Q341" s="48"/>
      <c r="R341" s="51"/>
      <c r="S341" s="48"/>
      <c r="T341" s="52"/>
      <c r="U341" s="48"/>
      <c r="V341" s="52"/>
      <c r="W341" s="48"/>
      <c r="X341" s="52"/>
      <c r="Y341" s="48"/>
      <c r="Z341" s="52"/>
      <c r="AA341" s="48"/>
      <c r="AB341" s="183"/>
      <c r="AC341" s="91"/>
      <c r="AD341" s="180"/>
      <c r="AE341" s="91"/>
      <c r="AF341" s="180"/>
      <c r="AG341" s="91"/>
      <c r="AH341" s="180"/>
      <c r="AI341" s="91"/>
      <c r="AJ341" s="180"/>
      <c r="AK341" s="91"/>
      <c r="AL341" s="180"/>
      <c r="AM341" s="91"/>
      <c r="AN341" s="91"/>
      <c r="AO341" s="91"/>
      <c r="AP341" s="91"/>
      <c r="AQ341" s="91"/>
      <c r="AR341" s="91"/>
      <c r="AS341" s="91"/>
    </row>
    <row r="342" spans="1:45" x14ac:dyDescent="0.25">
      <c r="A342" s="91">
        <v>16</v>
      </c>
      <c r="B342" s="235" t="s">
        <v>414</v>
      </c>
      <c r="C342" s="13"/>
      <c r="D342" s="14">
        <v>0</v>
      </c>
      <c r="E342" s="14">
        <f t="shared" si="10"/>
        <v>0</v>
      </c>
      <c r="F342" s="16"/>
      <c r="G342" s="48"/>
      <c r="H342" s="51"/>
      <c r="I342" s="48"/>
      <c r="J342" s="51"/>
      <c r="K342" s="48"/>
      <c r="L342" s="51"/>
      <c r="M342" s="48"/>
      <c r="N342" s="51"/>
      <c r="O342" s="48"/>
      <c r="P342" s="51"/>
      <c r="Q342" s="48"/>
      <c r="R342" s="51"/>
      <c r="S342" s="48"/>
      <c r="T342" s="52"/>
      <c r="U342" s="48"/>
      <c r="V342" s="52"/>
      <c r="W342" s="48"/>
      <c r="X342" s="52"/>
      <c r="Y342" s="48"/>
      <c r="Z342" s="52"/>
      <c r="AA342" s="48"/>
      <c r="AB342" s="184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</row>
    <row r="343" spans="1:45" ht="15.75" thickBot="1" x14ac:dyDescent="0.3">
      <c r="A343" s="91">
        <v>17</v>
      </c>
      <c r="B343" s="235" t="s">
        <v>415</v>
      </c>
      <c r="C343" s="13"/>
      <c r="D343" s="14">
        <v>600000</v>
      </c>
      <c r="E343" s="14">
        <f t="shared" si="10"/>
        <v>600000</v>
      </c>
      <c r="F343" s="16"/>
      <c r="G343" s="48"/>
      <c r="H343" s="51"/>
      <c r="I343" s="48"/>
      <c r="J343" s="51"/>
      <c r="K343" s="48"/>
      <c r="L343" s="51"/>
      <c r="M343" s="34"/>
      <c r="N343" s="51"/>
      <c r="O343" s="48"/>
      <c r="P343" s="51"/>
      <c r="Q343" s="48"/>
      <c r="R343" s="51"/>
      <c r="S343" s="48"/>
      <c r="T343" s="52"/>
      <c r="U343" s="48"/>
      <c r="V343" s="52"/>
      <c r="W343" s="48"/>
      <c r="X343" s="52"/>
      <c r="Y343" s="48"/>
      <c r="Z343" s="52"/>
      <c r="AA343" s="48"/>
      <c r="AB343" s="184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</row>
    <row r="344" spans="1:45" ht="15.75" thickBot="1" x14ac:dyDescent="0.3">
      <c r="A344" s="91">
        <v>18</v>
      </c>
      <c r="B344" s="246" t="s">
        <v>416</v>
      </c>
      <c r="C344" s="55"/>
      <c r="D344" s="14">
        <v>141000</v>
      </c>
      <c r="E344" s="14">
        <f t="shared" si="10"/>
        <v>141000</v>
      </c>
      <c r="F344" s="16"/>
      <c r="G344" s="48"/>
      <c r="H344" s="51"/>
      <c r="I344" s="48"/>
      <c r="J344" s="51"/>
      <c r="K344" s="48"/>
      <c r="L344" s="51"/>
      <c r="M344" s="48"/>
      <c r="N344" s="51"/>
      <c r="O344" s="48"/>
      <c r="P344" s="51"/>
      <c r="Q344" s="48"/>
      <c r="R344" s="51"/>
      <c r="S344" s="48"/>
      <c r="T344" s="52"/>
      <c r="U344" s="48"/>
      <c r="V344" s="52"/>
      <c r="W344" s="48"/>
      <c r="X344" s="52"/>
      <c r="Y344" s="48"/>
      <c r="Z344" s="52"/>
      <c r="AA344" s="48"/>
      <c r="AB344" s="184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</row>
    <row r="345" spans="1:45" x14ac:dyDescent="0.25">
      <c r="A345" s="91">
        <v>19</v>
      </c>
      <c r="B345" s="235" t="s">
        <v>417</v>
      </c>
      <c r="C345" s="55"/>
      <c r="D345" s="14">
        <v>0</v>
      </c>
      <c r="E345" s="15">
        <f t="shared" si="10"/>
        <v>0</v>
      </c>
      <c r="F345" s="16"/>
      <c r="G345" s="48"/>
      <c r="H345" s="51"/>
      <c r="I345" s="48"/>
      <c r="J345" s="51"/>
      <c r="K345" s="48"/>
      <c r="L345" s="51"/>
      <c r="M345" s="48"/>
      <c r="N345" s="51"/>
      <c r="O345" s="48"/>
      <c r="P345" s="51"/>
      <c r="Q345" s="48"/>
      <c r="R345" s="51"/>
      <c r="S345" s="48"/>
      <c r="T345" s="52"/>
      <c r="U345" s="48"/>
      <c r="V345" s="52"/>
      <c r="W345" s="48"/>
      <c r="X345" s="52"/>
      <c r="Y345" s="48"/>
      <c r="Z345" s="52"/>
      <c r="AA345" s="48"/>
      <c r="AB345" s="183"/>
      <c r="AC345" s="91"/>
      <c r="AD345" s="180"/>
      <c r="AE345" s="91"/>
      <c r="AF345" s="180"/>
      <c r="AG345" s="91"/>
      <c r="AH345" s="180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</row>
    <row r="346" spans="1:45" x14ac:dyDescent="0.25">
      <c r="A346" s="91">
        <v>20</v>
      </c>
      <c r="B346" s="235" t="s">
        <v>418</v>
      </c>
      <c r="C346" s="55"/>
      <c r="D346" s="14">
        <v>0</v>
      </c>
      <c r="E346" s="15">
        <f t="shared" si="10"/>
        <v>0</v>
      </c>
      <c r="F346" s="16"/>
      <c r="G346" s="48"/>
      <c r="H346" s="51"/>
      <c r="I346" s="48"/>
      <c r="J346" s="51"/>
      <c r="K346" s="48"/>
      <c r="L346" s="51"/>
      <c r="M346" s="48"/>
      <c r="N346" s="51"/>
      <c r="O346" s="48"/>
      <c r="P346" s="51"/>
      <c r="Q346" s="48"/>
      <c r="R346" s="51"/>
      <c r="S346" s="48"/>
      <c r="T346" s="52"/>
      <c r="U346" s="48"/>
      <c r="V346" s="52"/>
      <c r="W346" s="48"/>
      <c r="X346" s="52"/>
      <c r="Y346" s="48"/>
      <c r="Z346" s="52"/>
      <c r="AA346" s="48"/>
      <c r="AB346" s="183"/>
      <c r="AC346" s="91"/>
      <c r="AD346" s="180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</row>
    <row r="347" spans="1:45" x14ac:dyDescent="0.25">
      <c r="A347" s="91">
        <v>21</v>
      </c>
      <c r="B347" s="235" t="s">
        <v>419</v>
      </c>
      <c r="C347" s="55"/>
      <c r="D347" s="14">
        <v>804500</v>
      </c>
      <c r="E347" s="15">
        <f t="shared" si="10"/>
        <v>804500</v>
      </c>
      <c r="F347" s="16"/>
      <c r="G347" s="48"/>
      <c r="H347" s="51"/>
      <c r="I347" s="48"/>
      <c r="J347" s="51"/>
      <c r="K347" s="48"/>
      <c r="L347" s="51"/>
      <c r="M347" s="48"/>
      <c r="N347" s="51"/>
      <c r="O347" s="48"/>
      <c r="P347" s="51"/>
      <c r="Q347" s="48"/>
      <c r="R347" s="51"/>
      <c r="S347" s="48"/>
      <c r="T347" s="52"/>
      <c r="U347" s="48"/>
      <c r="V347" s="52"/>
      <c r="W347" s="48"/>
      <c r="X347" s="52"/>
      <c r="Y347" s="48"/>
      <c r="Z347" s="52"/>
      <c r="AA347" s="48"/>
      <c r="AB347" s="184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</row>
    <row r="348" spans="1:45" x14ac:dyDescent="0.25">
      <c r="A348" s="91">
        <v>22</v>
      </c>
      <c r="B348" s="235" t="s">
        <v>420</v>
      </c>
      <c r="C348" s="55"/>
      <c r="D348" s="14">
        <v>1104800</v>
      </c>
      <c r="E348" s="15">
        <f t="shared" si="10"/>
        <v>1104800</v>
      </c>
      <c r="F348" s="16"/>
      <c r="G348" s="48"/>
      <c r="H348" s="51"/>
      <c r="I348" s="48"/>
      <c r="J348" s="51"/>
      <c r="K348" s="48"/>
      <c r="L348" s="51"/>
      <c r="M348" s="48"/>
      <c r="N348" s="51"/>
      <c r="O348" s="48"/>
      <c r="P348" s="51"/>
      <c r="Q348" s="48"/>
      <c r="R348" s="51"/>
      <c r="S348" s="48"/>
      <c r="T348" s="52"/>
      <c r="U348" s="48"/>
      <c r="V348" s="52"/>
      <c r="W348" s="48"/>
      <c r="X348" s="52"/>
      <c r="Y348" s="48"/>
      <c r="Z348" s="52"/>
      <c r="AA348" s="48"/>
      <c r="AB348" s="183"/>
      <c r="AC348" s="91"/>
      <c r="AD348" s="180"/>
      <c r="AE348" s="91"/>
      <c r="AF348" s="180"/>
      <c r="AG348" s="91"/>
      <c r="AH348" s="180"/>
      <c r="AI348" s="91"/>
      <c r="AJ348" s="180"/>
      <c r="AK348" s="91"/>
      <c r="AL348" s="91"/>
      <c r="AM348" s="91"/>
      <c r="AN348" s="91"/>
      <c r="AO348" s="91"/>
      <c r="AP348" s="91"/>
      <c r="AQ348" s="91"/>
      <c r="AR348" s="91"/>
      <c r="AS348" s="91"/>
    </row>
    <row r="349" spans="1:45" ht="15.75" thickBot="1" x14ac:dyDescent="0.3">
      <c r="A349" s="91">
        <v>23</v>
      </c>
      <c r="B349" s="235" t="s">
        <v>421</v>
      </c>
      <c r="C349" s="144"/>
      <c r="D349" s="14">
        <v>261200</v>
      </c>
      <c r="E349" s="15">
        <f t="shared" si="10"/>
        <v>261200</v>
      </c>
      <c r="F349" s="16"/>
      <c r="G349" s="17"/>
      <c r="H349" s="16"/>
      <c r="I349" s="17"/>
      <c r="J349" s="51"/>
      <c r="K349" s="17"/>
      <c r="L349" s="16"/>
      <c r="M349" s="17"/>
      <c r="N349" s="16"/>
      <c r="O349" s="17"/>
      <c r="P349" s="16"/>
      <c r="Q349" s="17"/>
      <c r="R349" s="16"/>
      <c r="S349" s="17"/>
      <c r="T349" s="43"/>
      <c r="U349" s="17"/>
      <c r="V349" s="43"/>
      <c r="W349" s="17"/>
      <c r="X349" s="43"/>
      <c r="Y349" s="17"/>
      <c r="Z349" s="43"/>
      <c r="AA349" s="17"/>
      <c r="AB349" s="177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</row>
    <row r="350" spans="1:45" ht="15.75" thickBot="1" x14ac:dyDescent="0.3">
      <c r="A350" s="91">
        <v>24</v>
      </c>
      <c r="B350" s="246" t="s">
        <v>422</v>
      </c>
      <c r="C350" s="13"/>
      <c r="D350" s="14">
        <v>113000</v>
      </c>
      <c r="E350" s="15">
        <f t="shared" si="10"/>
        <v>113000</v>
      </c>
      <c r="F350" s="16"/>
      <c r="G350" s="17"/>
      <c r="H350" s="16"/>
      <c r="I350" s="17"/>
      <c r="J350" s="16"/>
      <c r="K350" s="17"/>
      <c r="L350" s="16"/>
      <c r="M350" s="17"/>
      <c r="N350" s="16"/>
      <c r="O350" s="17"/>
      <c r="P350" s="16"/>
      <c r="Q350" s="17"/>
      <c r="R350" s="16"/>
      <c r="S350" s="17"/>
      <c r="T350" s="43"/>
      <c r="U350" s="17"/>
      <c r="V350" s="43"/>
      <c r="W350" s="17"/>
      <c r="X350" s="43"/>
      <c r="Y350" s="17"/>
      <c r="Z350" s="43"/>
      <c r="AA350" s="17"/>
      <c r="AB350" s="177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</row>
    <row r="351" spans="1:45" x14ac:dyDescent="0.25">
      <c r="A351" s="91">
        <v>25</v>
      </c>
      <c r="B351" s="235" t="s">
        <v>423</v>
      </c>
      <c r="C351" s="55"/>
      <c r="D351" s="14">
        <v>41600</v>
      </c>
      <c r="E351" s="15">
        <f t="shared" si="10"/>
        <v>41600</v>
      </c>
      <c r="F351" s="16"/>
      <c r="G351" s="34"/>
      <c r="H351" s="66"/>
      <c r="I351" s="17"/>
      <c r="J351" s="16"/>
      <c r="K351" s="17"/>
      <c r="L351" s="16"/>
      <c r="M351" s="17"/>
      <c r="N351" s="16"/>
      <c r="O351" s="17"/>
      <c r="P351" s="16"/>
      <c r="Q351" s="17"/>
      <c r="R351" s="16"/>
      <c r="S351" s="17"/>
      <c r="T351" s="43"/>
      <c r="U351" s="17"/>
      <c r="V351" s="43"/>
      <c r="W351" s="17"/>
      <c r="X351" s="43"/>
      <c r="Y351" s="17"/>
      <c r="Z351" s="43"/>
      <c r="AA351" s="17"/>
      <c r="AB351" s="177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</row>
    <row r="352" spans="1:45" ht="15.75" thickBot="1" x14ac:dyDescent="0.3">
      <c r="A352" s="91">
        <v>26</v>
      </c>
      <c r="B352" s="235" t="s">
        <v>424</v>
      </c>
      <c r="C352" s="13"/>
      <c r="D352" s="14">
        <v>122000</v>
      </c>
      <c r="E352" s="15">
        <f t="shared" si="10"/>
        <v>122000</v>
      </c>
      <c r="F352" s="16"/>
      <c r="G352" s="17"/>
      <c r="H352" s="16"/>
      <c r="I352" s="17"/>
      <c r="J352" s="16"/>
      <c r="K352" s="17"/>
      <c r="L352" s="16"/>
      <c r="M352" s="17"/>
      <c r="N352" s="16"/>
      <c r="O352" s="17"/>
      <c r="P352" s="16"/>
      <c r="Q352" s="17"/>
      <c r="R352" s="16"/>
      <c r="S352" s="17"/>
      <c r="T352" s="43"/>
      <c r="U352" s="17"/>
      <c r="V352" s="43"/>
      <c r="W352" s="17"/>
      <c r="X352" s="43"/>
      <c r="Y352" s="17"/>
      <c r="Z352" s="43"/>
      <c r="AA352" s="17"/>
      <c r="AB352" s="177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</row>
    <row r="353" spans="1:45" ht="15.75" thickBot="1" x14ac:dyDescent="0.3">
      <c r="A353" s="91">
        <v>27</v>
      </c>
      <c r="B353" s="246" t="s">
        <v>425</v>
      </c>
      <c r="C353" s="110"/>
      <c r="D353" s="14">
        <v>1308000</v>
      </c>
      <c r="E353" s="15">
        <f t="shared" si="10"/>
        <v>1308000</v>
      </c>
      <c r="F353" s="16"/>
      <c r="G353" s="17"/>
      <c r="H353" s="16"/>
      <c r="I353" s="17"/>
      <c r="J353" s="16"/>
      <c r="K353" s="17"/>
      <c r="L353" s="16"/>
      <c r="M353" s="17"/>
      <c r="N353" s="16"/>
      <c r="O353" s="17"/>
      <c r="P353" s="16"/>
      <c r="Q353" s="17"/>
      <c r="R353" s="16"/>
      <c r="S353" s="17"/>
      <c r="T353" s="43"/>
      <c r="U353" s="17"/>
      <c r="V353" s="43"/>
      <c r="W353" s="17"/>
      <c r="X353" s="43"/>
      <c r="Y353" s="17"/>
      <c r="Z353" s="43"/>
      <c r="AA353" s="17"/>
      <c r="AB353" s="177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</row>
    <row r="354" spans="1:45" ht="15.75" thickBot="1" x14ac:dyDescent="0.3">
      <c r="A354" s="91">
        <v>28</v>
      </c>
      <c r="B354" s="246" t="s">
        <v>426</v>
      </c>
      <c r="C354" s="13"/>
      <c r="D354" s="14">
        <v>1196000</v>
      </c>
      <c r="E354" s="15">
        <f t="shared" si="10"/>
        <v>1196000</v>
      </c>
      <c r="F354" s="16"/>
      <c r="G354" s="17"/>
      <c r="H354" s="16"/>
      <c r="I354" s="17"/>
      <c r="J354" s="16"/>
      <c r="K354" s="17"/>
      <c r="L354" s="16"/>
      <c r="M354" s="17"/>
      <c r="N354" s="16"/>
      <c r="O354" s="17"/>
      <c r="P354" s="16"/>
      <c r="Q354" s="17"/>
      <c r="R354" s="16"/>
      <c r="S354" s="17"/>
      <c r="T354" s="43"/>
      <c r="U354" s="17"/>
      <c r="V354" s="43"/>
      <c r="W354" s="17"/>
      <c r="X354" s="43"/>
      <c r="Y354" s="17"/>
      <c r="Z354" s="43"/>
      <c r="AA354" s="17"/>
      <c r="AB354" s="182"/>
      <c r="AC354" s="91"/>
      <c r="AD354" s="180"/>
      <c r="AE354" s="91"/>
      <c r="AF354" s="180"/>
      <c r="AG354" s="91"/>
      <c r="AH354" s="180"/>
      <c r="AI354" s="91"/>
      <c r="AJ354" s="180"/>
      <c r="AK354" s="91"/>
      <c r="AL354" s="180"/>
      <c r="AM354" s="91"/>
      <c r="AN354" s="180"/>
      <c r="AO354" s="91"/>
      <c r="AP354" s="180"/>
      <c r="AQ354" s="91"/>
      <c r="AR354" s="180"/>
      <c r="AS354" s="91"/>
    </row>
    <row r="355" spans="1:45" ht="15.75" thickBot="1" x14ac:dyDescent="0.3">
      <c r="A355" s="91">
        <v>29</v>
      </c>
      <c r="B355" s="235" t="s">
        <v>427</v>
      </c>
      <c r="C355" s="13"/>
      <c r="D355" s="14">
        <v>6900</v>
      </c>
      <c r="E355" s="15">
        <f t="shared" si="10"/>
        <v>6900</v>
      </c>
      <c r="F355" s="16"/>
      <c r="G355" s="34"/>
      <c r="H355" s="16"/>
      <c r="I355" s="17"/>
      <c r="J355" s="16"/>
      <c r="K355" s="17"/>
      <c r="L355" s="16"/>
      <c r="M355" s="17"/>
      <c r="N355" s="16"/>
      <c r="O355" s="17"/>
      <c r="P355" s="16"/>
      <c r="Q355" s="17"/>
      <c r="R355" s="16"/>
      <c r="S355" s="17"/>
      <c r="T355" s="43"/>
      <c r="U355" s="17"/>
      <c r="V355" s="43"/>
      <c r="W355" s="17"/>
      <c r="X355" s="43"/>
      <c r="Y355" s="17"/>
      <c r="Z355" s="43"/>
      <c r="AA355" s="17"/>
      <c r="AB355" s="182"/>
      <c r="AC355" s="91"/>
      <c r="AD355" s="180"/>
      <c r="AE355" s="91"/>
      <c r="AF355" s="180"/>
      <c r="AG355" s="91"/>
      <c r="AH355" s="180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</row>
    <row r="356" spans="1:45" s="64" customFormat="1" ht="15.75" thickBot="1" x14ac:dyDescent="0.3">
      <c r="A356" s="91">
        <v>30</v>
      </c>
      <c r="B356" s="246" t="s">
        <v>428</v>
      </c>
      <c r="C356" s="13"/>
      <c r="D356" s="71">
        <v>708000</v>
      </c>
      <c r="E356" s="15">
        <f t="shared" si="10"/>
        <v>708000</v>
      </c>
      <c r="F356" s="60"/>
      <c r="G356" s="61"/>
      <c r="H356" s="60"/>
      <c r="I356" s="61"/>
      <c r="J356" s="60"/>
      <c r="K356" s="61"/>
      <c r="L356" s="60"/>
      <c r="M356" s="61"/>
      <c r="N356" s="60"/>
      <c r="O356" s="61"/>
      <c r="P356" s="60"/>
      <c r="Q356" s="61"/>
      <c r="R356" s="60"/>
      <c r="S356" s="61"/>
      <c r="T356" s="62"/>
      <c r="U356" s="61"/>
      <c r="V356" s="62"/>
      <c r="W356" s="61"/>
      <c r="X356" s="62"/>
      <c r="Y356" s="61"/>
      <c r="Z356" s="62"/>
      <c r="AA356" s="61"/>
      <c r="AB356" s="185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</row>
    <row r="357" spans="1:45" s="245" customFormat="1" ht="15.75" thickBot="1" x14ac:dyDescent="0.3">
      <c r="A357" s="236">
        <v>31</v>
      </c>
      <c r="B357" s="237" t="s">
        <v>283</v>
      </c>
      <c r="C357" s="238"/>
      <c r="D357" s="239">
        <v>107000</v>
      </c>
      <c r="E357" s="247">
        <f t="shared" si="10"/>
        <v>107000</v>
      </c>
      <c r="F357" s="240"/>
      <c r="G357" s="35"/>
      <c r="H357" s="240"/>
      <c r="I357" s="35"/>
      <c r="J357" s="240"/>
      <c r="K357" s="35"/>
      <c r="L357" s="240"/>
      <c r="M357" s="35"/>
      <c r="N357" s="240"/>
      <c r="O357" s="35"/>
      <c r="P357" s="240"/>
      <c r="Q357" s="35"/>
      <c r="R357" s="240"/>
      <c r="S357" s="35"/>
      <c r="T357" s="248"/>
      <c r="U357" s="35"/>
      <c r="V357" s="248"/>
      <c r="W357" s="35"/>
      <c r="X357" s="248"/>
      <c r="Y357" s="35"/>
      <c r="Z357" s="248"/>
      <c r="AA357" s="35"/>
      <c r="AB357" s="249"/>
      <c r="AC357" s="236"/>
      <c r="AD357" s="236"/>
      <c r="AE357" s="236"/>
      <c r="AF357" s="236"/>
      <c r="AG357" s="236"/>
      <c r="AH357" s="236"/>
      <c r="AI357" s="236"/>
      <c r="AJ357" s="236"/>
      <c r="AK357" s="236"/>
      <c r="AL357" s="236"/>
      <c r="AM357" s="236"/>
      <c r="AN357" s="236"/>
      <c r="AO357" s="236"/>
      <c r="AP357" s="236"/>
      <c r="AQ357" s="236"/>
      <c r="AR357" s="236"/>
      <c r="AS357" s="236"/>
    </row>
    <row r="358" spans="1:45" ht="15.75" thickBot="1" x14ac:dyDescent="0.3">
      <c r="A358" s="91">
        <v>32</v>
      </c>
      <c r="B358" s="246" t="s">
        <v>429</v>
      </c>
      <c r="C358" s="13"/>
      <c r="D358" s="14">
        <v>149500</v>
      </c>
      <c r="E358" s="15">
        <f t="shared" si="10"/>
        <v>149500</v>
      </c>
      <c r="F358" s="16"/>
      <c r="G358" s="17"/>
      <c r="H358" s="16"/>
      <c r="I358" s="17"/>
      <c r="J358" s="16"/>
      <c r="K358" s="17"/>
      <c r="L358" s="16"/>
      <c r="M358" s="17"/>
      <c r="N358" s="16"/>
      <c r="O358" s="17"/>
      <c r="P358" s="16"/>
      <c r="Q358" s="17"/>
      <c r="R358" s="16"/>
      <c r="S358" s="17"/>
      <c r="T358" s="20"/>
      <c r="U358" s="19"/>
      <c r="V358" s="20"/>
      <c r="W358" s="19"/>
      <c r="X358" s="20"/>
      <c r="Y358" s="19"/>
      <c r="Z358" s="20"/>
      <c r="AA358" s="19"/>
      <c r="AB358" s="176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</row>
    <row r="359" spans="1:45" ht="15.75" thickBot="1" x14ac:dyDescent="0.3">
      <c r="A359" s="91">
        <v>33</v>
      </c>
      <c r="B359" s="246" t="s">
        <v>430</v>
      </c>
      <c r="C359" s="13"/>
      <c r="D359" s="14">
        <v>35000</v>
      </c>
      <c r="E359" s="15">
        <f t="shared" si="10"/>
        <v>35000</v>
      </c>
      <c r="F359" s="16"/>
      <c r="G359" s="17"/>
      <c r="H359" s="16"/>
      <c r="I359" s="17"/>
      <c r="J359" s="16"/>
      <c r="K359" s="17"/>
      <c r="L359" s="16"/>
      <c r="M359" s="17"/>
      <c r="N359" s="16"/>
      <c r="O359" s="17"/>
      <c r="P359" s="16"/>
      <c r="Q359" s="17"/>
      <c r="R359" s="16"/>
      <c r="S359" s="17"/>
      <c r="T359" s="43"/>
      <c r="U359" s="17"/>
      <c r="V359" s="43"/>
      <c r="W359" s="17"/>
      <c r="X359" s="43"/>
      <c r="Y359" s="17"/>
      <c r="Z359" s="43"/>
      <c r="AA359" s="17"/>
      <c r="AB359" s="182"/>
      <c r="AC359" s="91"/>
      <c r="AD359" s="180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</row>
    <row r="360" spans="1:45" ht="15.75" thickBot="1" x14ac:dyDescent="0.3">
      <c r="A360" s="91">
        <v>34</v>
      </c>
      <c r="B360" s="235" t="s">
        <v>431</v>
      </c>
      <c r="C360" s="13"/>
      <c r="D360" s="14">
        <v>239800</v>
      </c>
      <c r="E360" s="15">
        <f t="shared" si="10"/>
        <v>248800</v>
      </c>
      <c r="F360" s="16">
        <v>42797</v>
      </c>
      <c r="G360" s="17">
        <v>5000</v>
      </c>
      <c r="H360" s="16">
        <v>42802</v>
      </c>
      <c r="I360" s="17">
        <v>2000</v>
      </c>
      <c r="J360" s="16">
        <v>42811</v>
      </c>
      <c r="K360" s="17">
        <v>1000</v>
      </c>
      <c r="L360" s="16">
        <v>42814</v>
      </c>
      <c r="M360" s="17">
        <v>1000</v>
      </c>
      <c r="N360" s="16"/>
      <c r="O360" s="17"/>
      <c r="P360" s="16"/>
      <c r="Q360" s="17"/>
      <c r="R360" s="16"/>
      <c r="S360" s="17"/>
      <c r="T360" s="43"/>
      <c r="U360" s="17"/>
      <c r="V360" s="43"/>
      <c r="W360" s="17"/>
      <c r="X360" s="43"/>
      <c r="Y360" s="17"/>
      <c r="Z360" s="43"/>
      <c r="AA360" s="17"/>
      <c r="AB360" s="177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</row>
    <row r="361" spans="1:45" ht="15.75" thickBot="1" x14ac:dyDescent="0.3">
      <c r="A361" s="91">
        <v>35</v>
      </c>
      <c r="B361" s="246" t="s">
        <v>432</v>
      </c>
      <c r="C361" s="13"/>
      <c r="D361" s="14">
        <v>229950</v>
      </c>
      <c r="E361" s="15">
        <f t="shared" si="10"/>
        <v>249950</v>
      </c>
      <c r="F361" s="16">
        <v>42803</v>
      </c>
      <c r="G361" s="17">
        <v>20000</v>
      </c>
      <c r="H361" s="16"/>
      <c r="I361" s="17"/>
      <c r="J361" s="16"/>
      <c r="K361" s="17"/>
      <c r="L361" s="16"/>
      <c r="M361" s="17"/>
      <c r="N361" s="16"/>
      <c r="O361" s="17"/>
      <c r="P361" s="16"/>
      <c r="Q361" s="17"/>
      <c r="R361" s="16"/>
      <c r="S361" s="17"/>
      <c r="T361" s="43"/>
      <c r="U361" s="17"/>
      <c r="V361" s="43"/>
      <c r="W361" s="17"/>
      <c r="X361" s="43"/>
      <c r="Y361" s="17"/>
      <c r="Z361" s="43"/>
      <c r="AA361" s="17"/>
      <c r="AB361" s="177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</row>
    <row r="362" spans="1:45" x14ac:dyDescent="0.25">
      <c r="A362" s="91">
        <v>36</v>
      </c>
      <c r="B362" s="235" t="s">
        <v>433</v>
      </c>
      <c r="C362" s="91"/>
      <c r="D362" s="91">
        <v>21000</v>
      </c>
      <c r="E362" s="15">
        <f t="shared" si="10"/>
        <v>21000</v>
      </c>
      <c r="F362" s="16"/>
      <c r="G362" s="17"/>
      <c r="H362" s="16"/>
      <c r="I362" s="34"/>
      <c r="J362" s="16"/>
      <c r="K362" s="17"/>
      <c r="L362" s="16"/>
      <c r="M362" s="17"/>
      <c r="N362" s="16"/>
      <c r="O362" s="17"/>
      <c r="P362" s="16"/>
      <c r="Q362" s="17"/>
      <c r="R362" s="16"/>
      <c r="S362" s="17"/>
      <c r="T362" s="43"/>
      <c r="U362" s="17"/>
      <c r="V362" s="43"/>
      <c r="W362" s="17"/>
      <c r="X362" s="43"/>
      <c r="Y362" s="17"/>
      <c r="Z362" s="43"/>
      <c r="AA362" s="17"/>
      <c r="AB362" s="177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</row>
    <row r="363" spans="1:45" x14ac:dyDescent="0.25">
      <c r="A363" s="91">
        <v>37</v>
      </c>
      <c r="B363" s="235" t="s">
        <v>434</v>
      </c>
      <c r="C363" s="73"/>
      <c r="D363" s="14">
        <v>362000</v>
      </c>
      <c r="E363" s="15">
        <f t="shared" si="10"/>
        <v>362000</v>
      </c>
      <c r="F363" s="16"/>
      <c r="G363" s="17"/>
      <c r="H363" s="16"/>
      <c r="I363" s="17"/>
      <c r="J363" s="16"/>
      <c r="K363" s="17"/>
      <c r="L363" s="16"/>
      <c r="M363" s="17"/>
      <c r="N363" s="16"/>
      <c r="O363" s="17"/>
      <c r="P363" s="16"/>
      <c r="Q363" s="17"/>
      <c r="R363" s="16"/>
      <c r="S363" s="17"/>
      <c r="T363" s="43"/>
      <c r="U363" s="17"/>
      <c r="V363" s="43"/>
      <c r="W363" s="17"/>
      <c r="X363" s="43"/>
      <c r="Y363" s="17"/>
      <c r="Z363" s="43"/>
      <c r="AA363" s="17"/>
      <c r="AB363" s="177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</row>
    <row r="364" spans="1:45" ht="15.75" thickBot="1" x14ac:dyDescent="0.3">
      <c r="A364" s="91">
        <v>38</v>
      </c>
      <c r="B364" s="235" t="s">
        <v>435</v>
      </c>
      <c r="C364" s="140"/>
      <c r="D364" s="14">
        <v>0</v>
      </c>
      <c r="E364" s="15">
        <f t="shared" si="10"/>
        <v>0</v>
      </c>
      <c r="F364" s="16"/>
      <c r="G364" s="17"/>
      <c r="H364" s="16"/>
      <c r="I364" s="17"/>
      <c r="J364" s="16"/>
      <c r="K364" s="17"/>
      <c r="L364" s="16"/>
      <c r="M364" s="17"/>
      <c r="N364" s="16"/>
      <c r="O364" s="17"/>
      <c r="P364" s="16"/>
      <c r="Q364" s="17"/>
      <c r="R364" s="16"/>
      <c r="S364" s="17"/>
      <c r="T364" s="43"/>
      <c r="U364" s="17"/>
      <c r="V364" s="43"/>
      <c r="W364" s="17"/>
      <c r="X364" s="43"/>
      <c r="Y364" s="17"/>
      <c r="Z364" s="43"/>
      <c r="AA364" s="17"/>
      <c r="AB364" s="177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</row>
    <row r="365" spans="1:45" ht="15.75" thickBot="1" x14ac:dyDescent="0.3">
      <c r="A365" s="91">
        <v>39</v>
      </c>
      <c r="B365" s="246" t="s">
        <v>436</v>
      </c>
      <c r="C365" s="112"/>
      <c r="D365" s="14">
        <v>38000</v>
      </c>
      <c r="E365" s="15">
        <f t="shared" si="10"/>
        <v>38000</v>
      </c>
      <c r="F365" s="16"/>
      <c r="G365" s="34"/>
      <c r="H365" s="16"/>
      <c r="I365" s="17"/>
      <c r="J365" s="16"/>
      <c r="K365" s="17"/>
      <c r="L365" s="16"/>
      <c r="M365" s="17"/>
      <c r="N365" s="16"/>
      <c r="O365" s="17"/>
      <c r="P365" s="16"/>
      <c r="Q365" s="17"/>
      <c r="R365" s="16"/>
      <c r="S365" s="17"/>
      <c r="T365" s="43"/>
      <c r="U365" s="17"/>
      <c r="V365" s="43"/>
      <c r="W365" s="17"/>
      <c r="X365" s="43"/>
      <c r="Y365" s="17"/>
      <c r="Z365" s="43"/>
      <c r="AA365" s="17"/>
      <c r="AB365" s="177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</row>
    <row r="366" spans="1:45" x14ac:dyDescent="0.25">
      <c r="A366" s="91">
        <v>40</v>
      </c>
      <c r="B366" s="235" t="s">
        <v>437</v>
      </c>
      <c r="C366" s="55"/>
      <c r="D366" s="14">
        <v>1044750</v>
      </c>
      <c r="E366" s="15">
        <f t="shared" si="10"/>
        <v>1044750</v>
      </c>
      <c r="F366" s="16"/>
      <c r="G366" s="17"/>
      <c r="H366" s="16"/>
      <c r="I366" s="17"/>
      <c r="J366" s="16"/>
      <c r="K366" s="17"/>
      <c r="L366" s="16"/>
      <c r="M366" s="17"/>
      <c r="N366" s="16"/>
      <c r="O366" s="17"/>
      <c r="P366" s="16"/>
      <c r="Q366" s="17"/>
      <c r="R366" s="16"/>
      <c r="S366" s="17"/>
      <c r="T366" s="43"/>
      <c r="U366" s="17"/>
      <c r="V366" s="43"/>
      <c r="W366" s="17"/>
      <c r="X366" s="43"/>
      <c r="Y366" s="17"/>
      <c r="Z366" s="43"/>
      <c r="AA366" s="17"/>
      <c r="AB366" s="177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</row>
    <row r="367" spans="1:45" x14ac:dyDescent="0.25">
      <c r="A367" s="91">
        <v>41</v>
      </c>
      <c r="B367" s="235" t="s">
        <v>438</v>
      </c>
      <c r="C367" s="13"/>
      <c r="D367" s="14">
        <v>94600</v>
      </c>
      <c r="E367" s="15">
        <f t="shared" si="10"/>
        <v>94600</v>
      </c>
      <c r="F367" s="16"/>
      <c r="G367" s="34"/>
      <c r="H367" s="16"/>
      <c r="I367" s="17"/>
      <c r="J367" s="16"/>
      <c r="K367" s="17"/>
      <c r="L367" s="16"/>
      <c r="M367" s="17"/>
      <c r="N367" s="16"/>
      <c r="O367" s="17"/>
      <c r="P367" s="16"/>
      <c r="Q367" s="17"/>
      <c r="R367" s="16"/>
      <c r="S367" s="17"/>
      <c r="T367" s="43"/>
      <c r="U367" s="17"/>
      <c r="V367" s="43"/>
      <c r="W367" s="17"/>
      <c r="X367" s="43"/>
      <c r="Y367" s="17"/>
      <c r="Z367" s="43"/>
      <c r="AA367" s="17"/>
      <c r="AB367" s="177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</row>
    <row r="368" spans="1:45" x14ac:dyDescent="0.25">
      <c r="A368" s="91">
        <v>42</v>
      </c>
      <c r="B368" s="235" t="s">
        <v>439</v>
      </c>
      <c r="C368" s="44"/>
      <c r="D368" s="14">
        <v>34000</v>
      </c>
      <c r="E368" s="15">
        <f t="shared" si="10"/>
        <v>34000</v>
      </c>
      <c r="F368" s="16"/>
      <c r="G368" s="17"/>
      <c r="H368" s="16"/>
      <c r="I368" s="17"/>
      <c r="J368" s="16"/>
      <c r="K368" s="17"/>
      <c r="L368" s="16"/>
      <c r="M368" s="17"/>
      <c r="N368" s="16"/>
      <c r="O368" s="17"/>
      <c r="P368" s="16"/>
      <c r="Q368" s="17"/>
      <c r="R368" s="16"/>
      <c r="S368" s="17"/>
      <c r="T368" s="43"/>
      <c r="U368" s="17"/>
      <c r="V368" s="43"/>
      <c r="W368" s="17"/>
      <c r="X368" s="43"/>
      <c r="Y368" s="17"/>
      <c r="Z368" s="43"/>
      <c r="AA368" s="17"/>
      <c r="AB368" s="177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</row>
    <row r="369" spans="1:45" x14ac:dyDescent="0.25">
      <c r="A369" s="91">
        <v>43</v>
      </c>
      <c r="B369" s="235" t="s">
        <v>440</v>
      </c>
      <c r="C369" s="44"/>
      <c r="D369" s="14">
        <v>0</v>
      </c>
      <c r="E369" s="15">
        <f t="shared" si="10"/>
        <v>0</v>
      </c>
      <c r="F369" s="16"/>
      <c r="G369" s="17"/>
      <c r="H369" s="16"/>
      <c r="I369" s="17"/>
      <c r="J369" s="16"/>
      <c r="K369" s="17"/>
      <c r="L369" s="16"/>
      <c r="M369" s="17"/>
      <c r="N369" s="16"/>
      <c r="O369" s="17"/>
      <c r="P369" s="16"/>
      <c r="Q369" s="17"/>
      <c r="R369" s="16"/>
      <c r="S369" s="17"/>
      <c r="T369" s="43"/>
      <c r="U369" s="17"/>
      <c r="V369" s="43"/>
      <c r="W369" s="17"/>
      <c r="X369" s="43"/>
      <c r="Y369" s="17"/>
      <c r="Z369" s="43"/>
      <c r="AA369" s="17"/>
      <c r="AB369" s="177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</row>
    <row r="370" spans="1:45" x14ac:dyDescent="0.25">
      <c r="A370" s="91">
        <v>44</v>
      </c>
      <c r="B370" s="235" t="s">
        <v>441</v>
      </c>
      <c r="C370" s="44"/>
      <c r="D370" s="14">
        <v>10000</v>
      </c>
      <c r="E370" s="15">
        <f t="shared" si="10"/>
        <v>10000</v>
      </c>
      <c r="F370" s="16"/>
      <c r="G370" s="17"/>
      <c r="H370" s="16"/>
      <c r="I370" s="34"/>
      <c r="J370" s="16"/>
      <c r="K370" s="17"/>
      <c r="L370" s="16"/>
      <c r="M370" s="17"/>
      <c r="N370" s="16"/>
      <c r="O370" s="17"/>
      <c r="P370" s="16"/>
      <c r="Q370" s="17"/>
      <c r="R370" s="16"/>
      <c r="S370" s="17"/>
      <c r="T370" s="43"/>
      <c r="U370" s="17"/>
      <c r="V370" s="43"/>
      <c r="W370" s="17"/>
      <c r="X370" s="43"/>
      <c r="Y370" s="17"/>
      <c r="Z370" s="43"/>
      <c r="AA370" s="17"/>
      <c r="AB370" s="177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</row>
    <row r="371" spans="1:45" ht="15.75" thickBot="1" x14ac:dyDescent="0.3">
      <c r="A371" s="91">
        <v>45</v>
      </c>
      <c r="B371" s="235" t="s">
        <v>442</v>
      </c>
      <c r="C371" s="186"/>
      <c r="D371" s="187">
        <v>1365870</v>
      </c>
      <c r="E371" s="188">
        <f t="shared" si="10"/>
        <v>1425870</v>
      </c>
      <c r="F371" s="189">
        <v>42795</v>
      </c>
      <c r="G371" s="190">
        <v>10000</v>
      </c>
      <c r="H371" s="189">
        <v>42797</v>
      </c>
      <c r="I371" s="190">
        <v>10000</v>
      </c>
      <c r="J371" s="189">
        <v>42802</v>
      </c>
      <c r="K371" s="190">
        <v>10000</v>
      </c>
      <c r="L371" s="189">
        <v>42810</v>
      </c>
      <c r="M371" s="190">
        <v>10000</v>
      </c>
      <c r="N371" s="189">
        <v>42811</v>
      </c>
      <c r="O371" s="190">
        <v>10000</v>
      </c>
      <c r="P371" s="189">
        <v>42814</v>
      </c>
      <c r="Q371" s="190">
        <v>10000</v>
      </c>
      <c r="R371" s="189"/>
      <c r="S371" s="190"/>
      <c r="T371" s="191"/>
      <c r="U371" s="190"/>
      <c r="V371" s="191"/>
      <c r="W371" s="190"/>
      <c r="X371" s="191"/>
      <c r="Y371" s="190"/>
      <c r="Z371" s="191"/>
      <c r="AA371" s="211"/>
      <c r="AB371" s="212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</row>
    <row r="372" spans="1:45" ht="15.75" thickBot="1" x14ac:dyDescent="0.3">
      <c r="A372" s="91">
        <v>46</v>
      </c>
      <c r="B372" s="246" t="s">
        <v>443</v>
      </c>
      <c r="C372" s="44"/>
      <c r="D372" s="14">
        <v>119200</v>
      </c>
      <c r="E372" s="188">
        <f t="shared" si="10"/>
        <v>119200</v>
      </c>
      <c r="F372" s="180"/>
      <c r="G372" s="91"/>
      <c r="H372" s="180"/>
      <c r="I372" s="91"/>
      <c r="J372" s="180"/>
      <c r="K372" s="91"/>
      <c r="L372" s="180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192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</row>
    <row r="373" spans="1:45" ht="15.75" thickBot="1" x14ac:dyDescent="0.3">
      <c r="A373" s="91">
        <v>47</v>
      </c>
      <c r="B373" s="246" t="s">
        <v>444</v>
      </c>
      <c r="C373" s="44"/>
      <c r="D373" s="14">
        <v>869200</v>
      </c>
      <c r="E373" s="188">
        <f t="shared" si="10"/>
        <v>869200</v>
      </c>
      <c r="F373" s="180"/>
      <c r="G373" s="91"/>
      <c r="H373" s="180"/>
      <c r="I373" s="91"/>
      <c r="J373" s="180"/>
      <c r="K373" s="91"/>
      <c r="L373" s="180"/>
      <c r="M373" s="91"/>
      <c r="N373" s="180"/>
      <c r="O373" s="91"/>
      <c r="P373" s="180"/>
      <c r="Q373" s="91"/>
      <c r="R373" s="180"/>
      <c r="S373" s="91"/>
      <c r="T373" s="180"/>
      <c r="U373" s="91"/>
      <c r="V373" s="91"/>
      <c r="W373" s="91"/>
      <c r="X373" s="91"/>
      <c r="Y373" s="91"/>
      <c r="Z373" s="91"/>
      <c r="AA373" s="91"/>
      <c r="AB373" s="192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</row>
    <row r="374" spans="1:45" s="245" customFormat="1" ht="15" customHeight="1" thickBot="1" x14ac:dyDescent="0.3">
      <c r="A374" s="236">
        <v>48</v>
      </c>
      <c r="B374" s="237" t="s">
        <v>284</v>
      </c>
      <c r="C374" s="236"/>
      <c r="D374" s="236">
        <v>0</v>
      </c>
      <c r="E374" s="250">
        <f t="shared" si="10"/>
        <v>0</v>
      </c>
      <c r="F374" s="251"/>
      <c r="G374" s="236"/>
      <c r="H374" s="251"/>
      <c r="I374" s="236"/>
      <c r="J374" s="251"/>
      <c r="K374" s="236"/>
      <c r="L374" s="251"/>
      <c r="M374" s="236"/>
      <c r="N374" s="236"/>
      <c r="O374" s="236"/>
      <c r="P374" s="236"/>
      <c r="Q374" s="236"/>
      <c r="R374" s="236"/>
      <c r="S374" s="236"/>
      <c r="T374" s="236"/>
      <c r="U374" s="236"/>
      <c r="V374" s="236"/>
      <c r="W374" s="236"/>
      <c r="X374" s="236"/>
      <c r="Y374" s="236"/>
      <c r="Z374" s="236"/>
      <c r="AA374" s="236"/>
      <c r="AB374" s="252"/>
      <c r="AC374" s="236"/>
      <c r="AD374" s="236"/>
      <c r="AE374" s="236"/>
      <c r="AF374" s="236"/>
      <c r="AG374" s="236"/>
      <c r="AH374" s="236"/>
      <c r="AI374" s="236"/>
      <c r="AJ374" s="236"/>
      <c r="AK374" s="236"/>
      <c r="AL374" s="236"/>
      <c r="AM374" s="236"/>
      <c r="AN374" s="236"/>
      <c r="AO374" s="236"/>
      <c r="AP374" s="236"/>
      <c r="AQ374" s="236"/>
      <c r="AR374" s="236"/>
      <c r="AS374" s="236"/>
    </row>
    <row r="375" spans="1:45" ht="15" customHeight="1" thickBot="1" x14ac:dyDescent="0.3">
      <c r="A375" s="91">
        <v>49</v>
      </c>
      <c r="B375" s="246" t="s">
        <v>445</v>
      </c>
      <c r="C375" s="91"/>
      <c r="D375" s="91">
        <v>272000</v>
      </c>
      <c r="E375" s="188">
        <f t="shared" si="10"/>
        <v>272000</v>
      </c>
      <c r="F375" s="180"/>
      <c r="G375" s="91"/>
      <c r="H375" s="180"/>
      <c r="I375" s="91"/>
      <c r="J375" s="180"/>
      <c r="K375" s="91"/>
      <c r="L375" s="180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192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</row>
    <row r="376" spans="1:45" ht="15.75" thickBot="1" x14ac:dyDescent="0.3">
      <c r="A376" s="91">
        <v>50</v>
      </c>
      <c r="B376" s="246" t="s">
        <v>446</v>
      </c>
      <c r="C376" s="91"/>
      <c r="D376" s="91">
        <v>0</v>
      </c>
      <c r="E376" s="188">
        <f t="shared" si="10"/>
        <v>0</v>
      </c>
      <c r="F376" s="180"/>
      <c r="G376" s="206"/>
      <c r="H376" s="180"/>
      <c r="I376" s="91"/>
      <c r="J376" s="180"/>
      <c r="K376" s="91"/>
      <c r="L376" s="180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192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</row>
    <row r="377" spans="1:45" ht="15" customHeight="1" x14ac:dyDescent="0.25">
      <c r="A377" s="91">
        <v>51</v>
      </c>
      <c r="B377" s="235" t="s">
        <v>285</v>
      </c>
      <c r="C377" s="91"/>
      <c r="D377" s="91">
        <v>453370</v>
      </c>
      <c r="E377" s="188">
        <f t="shared" si="10"/>
        <v>453370</v>
      </c>
      <c r="F377" s="180"/>
      <c r="G377" s="206"/>
      <c r="H377" s="180"/>
      <c r="I377" s="91"/>
      <c r="J377" s="180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192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</row>
    <row r="378" spans="1:45" ht="15" customHeight="1" x14ac:dyDescent="0.25">
      <c r="A378" s="91">
        <v>52</v>
      </c>
      <c r="B378" s="235" t="s">
        <v>447</v>
      </c>
      <c r="C378" s="91"/>
      <c r="D378" s="91">
        <v>279000</v>
      </c>
      <c r="E378" s="188">
        <f t="shared" si="10"/>
        <v>279000</v>
      </c>
      <c r="F378" s="180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192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</row>
    <row r="379" spans="1:45" x14ac:dyDescent="0.25">
      <c r="A379" s="91">
        <v>53</v>
      </c>
      <c r="B379" s="235" t="s">
        <v>448</v>
      </c>
      <c r="C379" s="91"/>
      <c r="D379" s="91">
        <v>202500</v>
      </c>
      <c r="E379" s="188">
        <f t="shared" si="10"/>
        <v>202500</v>
      </c>
      <c r="F379" s="180"/>
      <c r="G379" s="91"/>
      <c r="H379" s="180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192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</row>
    <row r="380" spans="1:45" x14ac:dyDescent="0.25">
      <c r="A380" s="91">
        <v>54</v>
      </c>
      <c r="B380" s="235" t="s">
        <v>449</v>
      </c>
      <c r="C380" s="91"/>
      <c r="D380" s="91">
        <v>7900</v>
      </c>
      <c r="E380" s="188">
        <f t="shared" si="10"/>
        <v>7900</v>
      </c>
      <c r="F380" s="180"/>
      <c r="G380" s="206"/>
      <c r="H380" s="180"/>
      <c r="I380" s="206"/>
      <c r="J380" s="180"/>
      <c r="K380" s="91"/>
      <c r="L380" s="180"/>
      <c r="M380" s="91"/>
      <c r="N380" s="180"/>
      <c r="O380" s="91"/>
      <c r="P380" s="180"/>
      <c r="Q380" s="91"/>
      <c r="R380" s="180"/>
      <c r="S380" s="91"/>
      <c r="T380" s="180"/>
      <c r="U380" s="91"/>
      <c r="V380" s="180"/>
      <c r="W380" s="91"/>
      <c r="X380" s="180"/>
      <c r="Y380" s="91"/>
      <c r="Z380" s="180"/>
      <c r="AA380" s="91"/>
      <c r="AB380" s="192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</row>
    <row r="381" spans="1:45" x14ac:dyDescent="0.25">
      <c r="A381" s="91">
        <v>55</v>
      </c>
      <c r="B381" s="235" t="s">
        <v>450</v>
      </c>
      <c r="C381" s="91"/>
      <c r="D381" s="91">
        <v>0</v>
      </c>
      <c r="E381" s="188">
        <f t="shared" si="10"/>
        <v>0</v>
      </c>
      <c r="F381" s="180"/>
      <c r="G381" s="91"/>
      <c r="H381" s="180"/>
      <c r="I381" s="91"/>
      <c r="J381" s="180"/>
      <c r="K381" s="91"/>
      <c r="L381" s="180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192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</row>
    <row r="382" spans="1:45" x14ac:dyDescent="0.25">
      <c r="A382" s="91">
        <v>56</v>
      </c>
      <c r="B382" s="235" t="s">
        <v>451</v>
      </c>
      <c r="C382" s="91"/>
      <c r="D382" s="91">
        <v>188200</v>
      </c>
      <c r="E382" s="188">
        <f t="shared" si="10"/>
        <v>188200</v>
      </c>
      <c r="F382" s="180"/>
      <c r="G382" s="206"/>
      <c r="H382" s="180"/>
      <c r="I382" s="91"/>
      <c r="J382" s="180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192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</row>
    <row r="383" spans="1:45" x14ac:dyDescent="0.25">
      <c r="A383" s="91">
        <v>57</v>
      </c>
      <c r="B383" s="235" t="s">
        <v>452</v>
      </c>
      <c r="C383" s="91"/>
      <c r="D383" s="91">
        <v>393950</v>
      </c>
      <c r="E383" s="188">
        <f t="shared" si="10"/>
        <v>393950</v>
      </c>
      <c r="F383" s="180"/>
      <c r="G383" s="91"/>
      <c r="H383" s="180"/>
      <c r="I383" s="91"/>
      <c r="J383" s="180"/>
      <c r="K383" s="91"/>
      <c r="L383" s="180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192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</row>
    <row r="384" spans="1:45" x14ac:dyDescent="0.25">
      <c r="A384" s="91">
        <v>58</v>
      </c>
      <c r="B384" s="235" t="s">
        <v>453</v>
      </c>
      <c r="C384" s="91"/>
      <c r="D384" s="91">
        <v>413800</v>
      </c>
      <c r="E384" s="188">
        <f t="shared" si="10"/>
        <v>413800</v>
      </c>
      <c r="F384" s="180"/>
      <c r="G384" s="91"/>
      <c r="H384" s="180"/>
      <c r="I384" s="91"/>
      <c r="J384" s="180"/>
      <c r="K384" s="91"/>
      <c r="L384" s="180"/>
      <c r="M384" s="91"/>
      <c r="N384" s="180"/>
      <c r="O384" s="91"/>
      <c r="P384" s="180"/>
      <c r="Q384" s="91"/>
      <c r="R384" s="180"/>
      <c r="S384" s="91"/>
      <c r="T384" s="180"/>
      <c r="U384" s="91"/>
      <c r="V384" s="180"/>
      <c r="W384" s="91"/>
      <c r="X384" s="180"/>
      <c r="Y384" s="91"/>
      <c r="Z384" s="180"/>
      <c r="AA384" s="91"/>
      <c r="AB384" s="193"/>
      <c r="AC384" s="206"/>
      <c r="AD384" s="180"/>
      <c r="AE384" s="91"/>
      <c r="AF384" s="180"/>
      <c r="AG384" s="91"/>
      <c r="AH384" s="180"/>
      <c r="AI384" s="91"/>
      <c r="AJ384" s="180"/>
      <c r="AK384" s="91"/>
      <c r="AL384" s="180"/>
      <c r="AM384" s="91"/>
      <c r="AN384" s="180"/>
      <c r="AO384" s="91"/>
      <c r="AP384" s="180"/>
      <c r="AQ384" s="91"/>
      <c r="AR384" s="91"/>
      <c r="AS384" s="91"/>
    </row>
    <row r="385" spans="1:57" ht="15.75" thickBot="1" x14ac:dyDescent="0.3">
      <c r="A385" s="91">
        <v>59</v>
      </c>
      <c r="B385" s="235" t="s">
        <v>454</v>
      </c>
      <c r="C385" s="91"/>
      <c r="D385" s="91">
        <v>313700</v>
      </c>
      <c r="E385" s="188">
        <f t="shared" si="10"/>
        <v>314700</v>
      </c>
      <c r="F385" s="180">
        <v>42802</v>
      </c>
      <c r="G385" s="206">
        <v>1000</v>
      </c>
      <c r="H385" s="180"/>
      <c r="I385" s="91"/>
      <c r="J385" s="180"/>
      <c r="K385" s="91"/>
      <c r="L385" s="180"/>
      <c r="M385" s="91"/>
      <c r="N385" s="180"/>
      <c r="O385" s="91"/>
      <c r="Q385" s="91"/>
      <c r="R385" s="180"/>
      <c r="S385" s="91"/>
      <c r="T385" s="180"/>
      <c r="U385" s="91"/>
      <c r="V385" s="180"/>
      <c r="W385" s="91"/>
      <c r="X385" s="180"/>
      <c r="Y385" s="91"/>
      <c r="Z385" s="180"/>
      <c r="AA385" s="91"/>
      <c r="AB385" s="193"/>
      <c r="AC385" s="91"/>
      <c r="AD385" s="180"/>
      <c r="AE385" s="91"/>
      <c r="AF385" s="180"/>
      <c r="AG385" s="91"/>
      <c r="AH385" s="180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</row>
    <row r="386" spans="1:57" ht="15.75" thickBot="1" x14ac:dyDescent="0.3">
      <c r="A386" s="91">
        <v>60</v>
      </c>
      <c r="B386" s="246" t="s">
        <v>455</v>
      </c>
      <c r="C386" s="91"/>
      <c r="D386" s="91">
        <v>368500</v>
      </c>
      <c r="E386" s="188">
        <f t="shared" si="10"/>
        <v>368500</v>
      </c>
      <c r="F386" s="180"/>
      <c r="G386" s="206"/>
      <c r="H386" s="180"/>
      <c r="I386" s="91"/>
      <c r="J386" s="180"/>
      <c r="K386" s="91"/>
      <c r="L386" s="180"/>
      <c r="M386" s="91"/>
      <c r="N386" s="180"/>
      <c r="O386" s="91"/>
      <c r="P386" s="180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192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</row>
    <row r="387" spans="1:57" x14ac:dyDescent="0.25">
      <c r="A387" s="91">
        <v>61</v>
      </c>
      <c r="B387" s="235" t="s">
        <v>456</v>
      </c>
      <c r="C387" s="91"/>
      <c r="D387" s="91">
        <v>200</v>
      </c>
      <c r="E387" s="188">
        <f t="shared" si="10"/>
        <v>200</v>
      </c>
      <c r="F387" s="180"/>
      <c r="G387" s="206"/>
      <c r="H387" s="180"/>
      <c r="I387" s="91"/>
      <c r="J387" s="180"/>
      <c r="K387" s="91"/>
      <c r="L387" s="180"/>
      <c r="M387" s="91"/>
      <c r="N387" s="180"/>
      <c r="O387" s="91"/>
      <c r="P387" s="180"/>
      <c r="Q387" s="91"/>
      <c r="R387" s="180"/>
      <c r="S387" s="91"/>
      <c r="T387" s="180"/>
      <c r="U387" s="91"/>
      <c r="V387" s="91"/>
      <c r="W387" s="91"/>
      <c r="X387" s="91"/>
      <c r="Y387" s="91"/>
      <c r="Z387" s="91"/>
      <c r="AA387" s="91"/>
      <c r="AB387" s="192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</row>
    <row r="388" spans="1:57" ht="15.75" thickBot="1" x14ac:dyDescent="0.3">
      <c r="A388" s="91">
        <v>62</v>
      </c>
      <c r="B388" s="235" t="s">
        <v>457</v>
      </c>
      <c r="C388" s="91"/>
      <c r="D388" s="91">
        <v>50500</v>
      </c>
      <c r="E388" s="188">
        <f t="shared" si="10"/>
        <v>50500</v>
      </c>
      <c r="F388" s="180"/>
      <c r="G388" s="91"/>
      <c r="H388" s="180"/>
      <c r="I388" s="91"/>
      <c r="J388" s="180"/>
      <c r="K388" s="91"/>
      <c r="L388" s="180"/>
      <c r="M388" s="91"/>
      <c r="N388" s="180"/>
      <c r="O388" s="91"/>
      <c r="P388" s="180"/>
      <c r="Q388" s="91"/>
      <c r="R388" s="180"/>
      <c r="S388" s="91"/>
      <c r="T388" s="180"/>
      <c r="U388" s="180"/>
      <c r="V388" s="180"/>
      <c r="W388" s="91"/>
      <c r="X388" s="180"/>
      <c r="Y388" s="91"/>
      <c r="Z388" s="91"/>
      <c r="AA388" s="91"/>
      <c r="AB388" s="192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</row>
    <row r="389" spans="1:57" ht="15.75" thickBot="1" x14ac:dyDescent="0.3">
      <c r="A389" s="91">
        <v>63</v>
      </c>
      <c r="B389" s="246" t="s">
        <v>458</v>
      </c>
      <c r="C389" s="91"/>
      <c r="D389" s="91">
        <v>510000</v>
      </c>
      <c r="E389" s="188">
        <f t="shared" si="10"/>
        <v>607000</v>
      </c>
      <c r="F389" s="180">
        <v>42796</v>
      </c>
      <c r="G389" s="91">
        <v>10000</v>
      </c>
      <c r="H389" s="180">
        <v>42809</v>
      </c>
      <c r="I389" s="91">
        <v>77000</v>
      </c>
      <c r="J389" s="180">
        <v>42810</v>
      </c>
      <c r="K389" s="91">
        <v>10000</v>
      </c>
      <c r="L389" s="180"/>
      <c r="M389" s="91"/>
      <c r="N389" s="180"/>
      <c r="O389" s="91"/>
      <c r="P389" s="180"/>
      <c r="Q389" s="91"/>
      <c r="R389" s="180"/>
      <c r="S389" s="91"/>
      <c r="T389" s="180"/>
      <c r="U389" s="91"/>
      <c r="V389" s="180"/>
      <c r="W389" s="91"/>
      <c r="X389" s="180"/>
      <c r="Y389" s="91"/>
      <c r="Z389" s="180"/>
      <c r="AA389" s="91"/>
      <c r="AB389" s="193"/>
      <c r="AC389" s="91"/>
      <c r="AD389" s="180"/>
      <c r="AE389" s="91"/>
      <c r="AF389" s="180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</row>
    <row r="390" spans="1:57" ht="15" customHeight="1" x14ac:dyDescent="0.25">
      <c r="A390" s="91">
        <v>64</v>
      </c>
      <c r="B390" s="235" t="s">
        <v>459</v>
      </c>
      <c r="C390" s="91"/>
      <c r="D390" s="91">
        <v>1707500</v>
      </c>
      <c r="E390" s="188">
        <f t="shared" si="10"/>
        <v>1707500</v>
      </c>
      <c r="F390" s="180"/>
      <c r="G390" s="91"/>
      <c r="H390" s="180"/>
      <c r="I390" s="91"/>
      <c r="J390" s="180"/>
      <c r="K390" s="91"/>
      <c r="L390" s="180"/>
      <c r="M390" s="91"/>
      <c r="N390" s="180"/>
      <c r="O390" s="206"/>
      <c r="P390" s="180"/>
      <c r="Q390" s="91"/>
      <c r="R390" s="180"/>
      <c r="S390" s="91"/>
      <c r="T390" s="180"/>
      <c r="U390" s="91"/>
      <c r="V390" s="180"/>
      <c r="W390" s="91"/>
      <c r="X390" s="180"/>
      <c r="Y390" s="91"/>
      <c r="Z390" s="180"/>
      <c r="AA390" s="91"/>
      <c r="AB390" s="193"/>
      <c r="AC390" s="91"/>
      <c r="AD390" s="180"/>
      <c r="AE390" s="91"/>
      <c r="AF390" s="180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</row>
    <row r="391" spans="1:57" ht="15" customHeight="1" thickBot="1" x14ac:dyDescent="0.3">
      <c r="A391" s="91">
        <v>65</v>
      </c>
      <c r="B391" s="235" t="s">
        <v>460</v>
      </c>
      <c r="C391" s="91"/>
      <c r="D391" s="91">
        <v>500</v>
      </c>
      <c r="E391" s="188">
        <f t="shared" ref="E391:E398" si="11">SUMIF($F$2:$XFD$2,1,F391:XFD391)+D391</f>
        <v>500</v>
      </c>
      <c r="F391" s="180"/>
      <c r="G391" s="91"/>
      <c r="H391" s="180"/>
      <c r="I391" s="206"/>
      <c r="J391" s="180"/>
      <c r="K391" s="91"/>
      <c r="L391" s="180"/>
      <c r="M391" s="91"/>
      <c r="N391" s="180"/>
      <c r="O391" s="91"/>
      <c r="P391" s="180"/>
      <c r="Q391" s="91"/>
      <c r="R391" s="180"/>
      <c r="S391" s="91"/>
      <c r="T391" s="180"/>
      <c r="U391" s="91"/>
      <c r="V391" s="180"/>
      <c r="W391" s="91"/>
      <c r="X391" s="91"/>
      <c r="Y391" s="91"/>
      <c r="Z391" s="91"/>
      <c r="AA391" s="91"/>
      <c r="AB391" s="192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</row>
    <row r="392" spans="1:57" ht="15" customHeight="1" thickBot="1" x14ac:dyDescent="0.3">
      <c r="A392" s="91">
        <v>66</v>
      </c>
      <c r="B392" s="246" t="s">
        <v>461</v>
      </c>
      <c r="C392" s="91"/>
      <c r="D392" s="91">
        <v>112200</v>
      </c>
      <c r="E392" s="188">
        <f t="shared" si="11"/>
        <v>112200</v>
      </c>
      <c r="F392" s="180"/>
      <c r="G392" s="91"/>
      <c r="H392" s="180"/>
      <c r="I392" s="206"/>
      <c r="J392" s="180"/>
      <c r="K392" s="91"/>
      <c r="L392" s="180"/>
      <c r="M392" s="91"/>
      <c r="N392" s="180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192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</row>
    <row r="393" spans="1:57" ht="15" customHeight="1" thickBot="1" x14ac:dyDescent="0.3">
      <c r="A393" s="91">
        <v>67</v>
      </c>
      <c r="B393" s="235" t="s">
        <v>462</v>
      </c>
      <c r="C393" s="91"/>
      <c r="D393" s="91">
        <v>415000</v>
      </c>
      <c r="E393" s="188">
        <f t="shared" si="11"/>
        <v>415000</v>
      </c>
      <c r="F393" s="180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192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</row>
    <row r="394" spans="1:57" ht="15" customHeight="1" thickBot="1" x14ac:dyDescent="0.3">
      <c r="A394" s="91">
        <v>68</v>
      </c>
      <c r="B394" s="246" t="s">
        <v>463</v>
      </c>
      <c r="C394" s="91"/>
      <c r="D394" s="91">
        <v>395000</v>
      </c>
      <c r="E394" s="188">
        <f t="shared" si="11"/>
        <v>395000</v>
      </c>
      <c r="F394" s="194"/>
      <c r="G394" s="195"/>
      <c r="H394" s="194"/>
      <c r="I394" s="195"/>
      <c r="J394" s="194"/>
      <c r="K394" s="195"/>
      <c r="L394" s="194"/>
      <c r="M394" s="195"/>
      <c r="N394" s="194"/>
      <c r="O394" s="195"/>
      <c r="P394" s="194"/>
      <c r="Q394" s="195"/>
      <c r="R394" s="194"/>
      <c r="S394" s="195"/>
      <c r="T394" s="194"/>
      <c r="U394" s="195"/>
      <c r="V394" s="194"/>
      <c r="W394" s="195"/>
      <c r="X394" s="194"/>
      <c r="Y394" s="195"/>
      <c r="Z394" s="194"/>
      <c r="AA394" s="195"/>
      <c r="AB394" s="196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</row>
    <row r="395" spans="1:57" ht="15" customHeight="1" thickBot="1" x14ac:dyDescent="0.3">
      <c r="A395" s="91">
        <v>69</v>
      </c>
      <c r="B395" s="246" t="s">
        <v>464</v>
      </c>
      <c r="C395" s="91"/>
      <c r="D395" s="91">
        <v>65700</v>
      </c>
      <c r="E395" s="188">
        <f t="shared" si="11"/>
        <v>65700</v>
      </c>
      <c r="F395" s="180"/>
      <c r="G395" s="206"/>
      <c r="H395" s="180"/>
      <c r="I395" s="91"/>
      <c r="J395" s="180"/>
      <c r="K395" s="91"/>
      <c r="L395" s="180"/>
      <c r="M395" s="91"/>
      <c r="N395" s="180"/>
      <c r="O395" s="91"/>
      <c r="P395" s="180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</row>
    <row r="396" spans="1:57" ht="15" customHeight="1" x14ac:dyDescent="0.25">
      <c r="A396" s="91">
        <v>70</v>
      </c>
      <c r="B396" s="235" t="s">
        <v>465</v>
      </c>
      <c r="C396" s="91"/>
      <c r="D396" s="91">
        <v>5000</v>
      </c>
      <c r="E396" s="188">
        <f t="shared" si="11"/>
        <v>5000</v>
      </c>
      <c r="F396" s="180"/>
      <c r="G396" s="91"/>
      <c r="H396" s="180"/>
      <c r="I396" s="91"/>
      <c r="J396" s="180"/>
      <c r="K396" s="91"/>
      <c r="L396" s="180"/>
      <c r="M396" s="91"/>
      <c r="N396" s="180"/>
      <c r="O396" s="91"/>
      <c r="P396" s="180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</row>
    <row r="397" spans="1:57" ht="15" customHeight="1" thickBot="1" x14ac:dyDescent="0.3">
      <c r="A397" s="91">
        <v>71</v>
      </c>
      <c r="B397" s="178" t="s">
        <v>358</v>
      </c>
      <c r="C397" s="91"/>
      <c r="D397" s="91">
        <v>25000</v>
      </c>
      <c r="E397" s="188">
        <f t="shared" si="11"/>
        <v>25000</v>
      </c>
      <c r="F397" s="180"/>
      <c r="G397" s="91"/>
      <c r="H397" s="180"/>
      <c r="I397" s="91"/>
      <c r="J397" s="180"/>
      <c r="K397" s="91"/>
      <c r="L397" s="180"/>
      <c r="M397" s="91"/>
      <c r="N397" s="180"/>
      <c r="O397" s="91"/>
      <c r="P397" s="180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</row>
    <row r="398" spans="1:57" ht="15" customHeight="1" thickBot="1" x14ac:dyDescent="0.3">
      <c r="A398" s="91">
        <v>72</v>
      </c>
      <c r="B398" s="246" t="s">
        <v>466</v>
      </c>
      <c r="C398" s="91"/>
      <c r="D398" s="91">
        <v>230000</v>
      </c>
      <c r="E398" s="188">
        <f t="shared" si="11"/>
        <v>230000</v>
      </c>
      <c r="F398" s="180"/>
      <c r="G398" s="91"/>
      <c r="H398" s="180"/>
      <c r="I398" s="91"/>
      <c r="J398" s="180"/>
      <c r="K398" s="91"/>
      <c r="L398" s="180"/>
      <c r="M398" s="91"/>
      <c r="N398" s="180"/>
      <c r="O398" s="91"/>
      <c r="P398" s="180"/>
      <c r="Q398" s="91"/>
      <c r="R398" s="180"/>
      <c r="S398" s="91"/>
      <c r="T398" s="180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</row>
    <row r="399" spans="1:57" x14ac:dyDescent="0.25">
      <c r="A399" s="121"/>
      <c r="C399"/>
    </row>
    <row r="400" spans="1:57" ht="15" customHeight="1" x14ac:dyDescent="0.25">
      <c r="A400" s="121"/>
      <c r="C400"/>
      <c r="AQ400" s="91"/>
      <c r="AR400" s="91"/>
      <c r="AS400" s="91"/>
    </row>
    <row r="401" spans="1:56" ht="15" customHeight="1" x14ac:dyDescent="0.25">
      <c r="A401" s="121"/>
      <c r="C401"/>
      <c r="AQ401" s="197"/>
      <c r="AR401" s="197"/>
      <c r="AS401" s="197"/>
    </row>
    <row r="402" spans="1:56" x14ac:dyDescent="0.25">
      <c r="A402" s="121"/>
      <c r="C402"/>
      <c r="AQ402" s="197"/>
      <c r="AR402" s="197"/>
      <c r="AS402" s="197"/>
    </row>
    <row r="403" spans="1:56" x14ac:dyDescent="0.25">
      <c r="A403" s="121"/>
      <c r="C403"/>
      <c r="AQ403" s="197"/>
      <c r="AR403" s="197"/>
      <c r="AS403" s="197"/>
    </row>
    <row r="404" spans="1:56" x14ac:dyDescent="0.25">
      <c r="A404" s="121"/>
      <c r="C404"/>
      <c r="AQ404" s="197"/>
      <c r="AR404" s="197"/>
      <c r="AS404" s="197"/>
    </row>
    <row r="405" spans="1:56" x14ac:dyDescent="0.25">
      <c r="A405" s="121"/>
      <c r="C405"/>
      <c r="AQ405" s="197"/>
      <c r="AR405" s="197"/>
      <c r="AS405" s="197"/>
    </row>
    <row r="406" spans="1:56" x14ac:dyDescent="0.25">
      <c r="A406" s="121"/>
      <c r="C406"/>
      <c r="AQ406" s="197"/>
      <c r="AR406" s="197"/>
      <c r="AS406" s="197"/>
    </row>
    <row r="407" spans="1:56" x14ac:dyDescent="0.25">
      <c r="AW407" s="197"/>
      <c r="AX407" s="197"/>
      <c r="AY407" s="197"/>
    </row>
    <row r="408" spans="1:56" x14ac:dyDescent="0.25">
      <c r="AW408" s="197"/>
      <c r="AX408" s="197"/>
      <c r="AY408" s="197"/>
    </row>
    <row r="409" spans="1:56" x14ac:dyDescent="0.25">
      <c r="B409" t="s">
        <v>286</v>
      </c>
      <c r="AW409" s="197"/>
      <c r="AX409" s="197"/>
      <c r="AY409" s="197"/>
    </row>
    <row r="410" spans="1:56" x14ac:dyDescent="0.25">
      <c r="AW410" s="197"/>
      <c r="AX410" s="197"/>
      <c r="AY410" s="197"/>
    </row>
    <row r="411" spans="1:56" x14ac:dyDescent="0.25">
      <c r="AW411" s="197"/>
      <c r="AX411" s="197"/>
      <c r="AY411" s="197"/>
    </row>
    <row r="412" spans="1:56" x14ac:dyDescent="0.25">
      <c r="BB412" s="197"/>
      <c r="BC412" s="197"/>
      <c r="BD412" s="197"/>
    </row>
    <row r="413" spans="1:56" x14ac:dyDescent="0.25">
      <c r="C413"/>
      <c r="BB413" s="197"/>
      <c r="BC413" s="197"/>
      <c r="BD413" s="197"/>
    </row>
    <row r="414" spans="1:56" x14ac:dyDescent="0.25">
      <c r="C414"/>
      <c r="BB414" s="197"/>
      <c r="BC414" s="197"/>
      <c r="BD414" s="197"/>
    </row>
    <row r="415" spans="1:56" x14ac:dyDescent="0.25">
      <c r="C415"/>
      <c r="BB415" s="197"/>
      <c r="BC415" s="197"/>
      <c r="BD415" s="197"/>
    </row>
    <row r="416" spans="1:56" x14ac:dyDescent="0.25">
      <c r="C416"/>
      <c r="BB416" s="197"/>
      <c r="BC416" s="197"/>
      <c r="BD416" s="197"/>
    </row>
    <row r="417" spans="3:56" x14ac:dyDescent="0.25">
      <c r="C417"/>
      <c r="BB417" s="197"/>
      <c r="BC417" s="197"/>
      <c r="BD417" s="197"/>
    </row>
    <row r="418" spans="3:56" x14ac:dyDescent="0.25">
      <c r="C418"/>
      <c r="BB418" s="197"/>
      <c r="BC418" s="197"/>
      <c r="BD418" s="197"/>
    </row>
    <row r="419" spans="3:56" x14ac:dyDescent="0.25">
      <c r="C419"/>
      <c r="BB419" s="197"/>
      <c r="BC419" s="197"/>
      <c r="BD419" s="197"/>
    </row>
    <row r="420" spans="3:56" x14ac:dyDescent="0.25">
      <c r="C420"/>
      <c r="BB420" s="197"/>
      <c r="BC420" s="197"/>
      <c r="BD420" s="197"/>
    </row>
    <row r="421" spans="3:56" x14ac:dyDescent="0.25">
      <c r="C421"/>
      <c r="BB421" s="197"/>
      <c r="BC421" s="197"/>
      <c r="BD421" s="197"/>
    </row>
    <row r="422" spans="3:56" x14ac:dyDescent="0.25">
      <c r="C422"/>
      <c r="BB422" s="197"/>
      <c r="BC422" s="197"/>
      <c r="BD422" s="197"/>
    </row>
    <row r="423" spans="3:56" x14ac:dyDescent="0.25">
      <c r="C423"/>
      <c r="BB423" s="197"/>
      <c r="BC423" s="197"/>
      <c r="BD423" s="197"/>
    </row>
    <row r="424" spans="3:56" x14ac:dyDescent="0.25">
      <c r="C424"/>
      <c r="BB424" s="197"/>
      <c r="BC424" s="197"/>
      <c r="BD424" s="197"/>
    </row>
    <row r="425" spans="3:56" x14ac:dyDescent="0.25">
      <c r="C425"/>
      <c r="BB425" s="197"/>
      <c r="BC425" s="197"/>
      <c r="BD425" s="197"/>
    </row>
    <row r="426" spans="3:56" x14ac:dyDescent="0.25">
      <c r="C426"/>
      <c r="BB426" s="197"/>
      <c r="BC426" s="197"/>
      <c r="BD426" s="197"/>
    </row>
    <row r="427" spans="3:56" x14ac:dyDescent="0.25">
      <c r="C427"/>
      <c r="BB427" s="198"/>
      <c r="BC427" s="198"/>
      <c r="BD427" s="198"/>
    </row>
    <row r="429" spans="3:56" ht="15" customHeight="1" x14ac:dyDescent="0.25">
      <c r="C429"/>
    </row>
    <row r="430" spans="3:56" ht="15" customHeight="1" x14ac:dyDescent="0.25">
      <c r="C430"/>
    </row>
    <row r="434" spans="3:3" ht="15" customHeight="1" x14ac:dyDescent="0.25">
      <c r="C434"/>
    </row>
    <row r="455" spans="3:3" ht="15" customHeight="1" x14ac:dyDescent="0.25">
      <c r="C455"/>
    </row>
    <row r="477" spans="3:3" ht="15" customHeight="1" x14ac:dyDescent="0.25">
      <c r="C477"/>
    </row>
    <row r="478" spans="3:3" ht="15" customHeight="1" x14ac:dyDescent="0.25">
      <c r="C478"/>
    </row>
    <row r="505" spans="3:3" ht="15" customHeight="1" x14ac:dyDescent="0.25">
      <c r="C505"/>
    </row>
    <row r="506" spans="3:3" ht="15" customHeight="1" x14ac:dyDescent="0.25">
      <c r="C506"/>
    </row>
  </sheetData>
  <mergeCells count="6">
    <mergeCell ref="A1:A3"/>
    <mergeCell ref="B1:B3"/>
    <mergeCell ref="C1:C3"/>
    <mergeCell ref="D2:D3"/>
    <mergeCell ref="E2:E3"/>
    <mergeCell ref="AT2:AT3"/>
  </mergeCells>
  <hyperlinks>
    <hyperlink ref="B198" r:id="rId1" display="http://localhost:81/sekolah-alam/siswa"/>
    <hyperlink ref="B200" r:id="rId2" display="http://localhost:81/sekolah-alam/siswa"/>
    <hyperlink ref="B218" r:id="rId3" display="http://localhost:81/sekolah-alam/siswa"/>
    <hyperlink ref="B229" r:id="rId4" display="http://localhost:81/sekolah-alam/siswa"/>
    <hyperlink ref="B232" r:id="rId5" display="http://localhost:81/sekolah-alam/siswa"/>
    <hyperlink ref="B253" r:id="rId6" display="http://localhost:81/sekolah-alam/siswa"/>
    <hyperlink ref="B285" r:id="rId7" display="http://localhost:81/sekolah-alam/siswa"/>
    <hyperlink ref="B297" r:id="rId8" display="http://localhost:81/sekolah-alam/siswa"/>
    <hyperlink ref="B327" r:id="rId9" display="http://localhost:81/sekolah-alam/siswa"/>
    <hyperlink ref="B328" r:id="rId10" display="http://localhost:81/sekolah-alam/siswa"/>
    <hyperlink ref="B329" r:id="rId11" display="http://localhost:81/sekolah-alam/siswa"/>
    <hyperlink ref="B332" r:id="rId12" display="http://localhost:81/sekolah-alam/siswa"/>
    <hyperlink ref="B333" r:id="rId13" display="http://localhost:81/sekolah-alam/siswa"/>
    <hyperlink ref="B334" r:id="rId14" display="http://localhost:81/sekolah-alam/siswa"/>
    <hyperlink ref="B335" r:id="rId15" display="http://localhost:81/sekolah-alam/siswa"/>
    <hyperlink ref="B336" r:id="rId16" display="http://localhost:81/sekolah-alam/siswa"/>
    <hyperlink ref="B337" r:id="rId17" display="http://localhost:81/sekolah-alam/siswa"/>
    <hyperlink ref="B338" r:id="rId18" display="http://localhost:81/sekolah-alam/siswa"/>
    <hyperlink ref="B339" r:id="rId19" display="http://localhost:81/sekolah-alam/siswa"/>
    <hyperlink ref="B340" r:id="rId20" display="http://localhost:81/sekolah-alam/siswa"/>
    <hyperlink ref="B341" r:id="rId21" display="http://localhost:81/sekolah-alam/siswa"/>
    <hyperlink ref="B342" r:id="rId22" display="http://localhost:81/sekolah-alam/siswa"/>
    <hyperlink ref="B343" r:id="rId23" display="http://localhost:81/sekolah-alam/siswa"/>
    <hyperlink ref="B344" r:id="rId24" display="http://localhost:81/sekolah-alam/siswa"/>
    <hyperlink ref="B345" r:id="rId25" display="http://localhost:81/sekolah-alam/siswa"/>
    <hyperlink ref="B346" r:id="rId26" display="http://localhost:81/sekolah-alam/siswa"/>
    <hyperlink ref="B347" r:id="rId27" display="http://localhost:81/sekolah-alam/siswa"/>
    <hyperlink ref="B348" r:id="rId28" display="http://localhost:81/sekolah-alam/siswa"/>
    <hyperlink ref="B349" r:id="rId29" display="http://localhost:81/sekolah-alam/siswa"/>
    <hyperlink ref="B350" r:id="rId30" display="http://localhost:81/sekolah-alam/siswa"/>
    <hyperlink ref="B351" r:id="rId31" display="http://localhost:81/sekolah-alam/siswa"/>
    <hyperlink ref="B352" r:id="rId32" display="http://localhost:81/sekolah-alam/siswa"/>
    <hyperlink ref="B353" r:id="rId33" display="http://localhost:81/sekolah-alam/siswa"/>
    <hyperlink ref="B354" r:id="rId34" display="http://localhost:81/sekolah-alam/siswa"/>
    <hyperlink ref="B355" r:id="rId35" display="http://localhost:81/sekolah-alam/siswa"/>
    <hyperlink ref="B356" r:id="rId36" display="http://localhost:81/sekolah-alam/siswa"/>
    <hyperlink ref="B358" r:id="rId37" display="http://localhost:81/sekolah-alam/siswa"/>
    <hyperlink ref="B359" r:id="rId38" display="http://localhost:81/sekolah-alam/siswa"/>
    <hyperlink ref="B360" r:id="rId39" display="http://localhost:81/sekolah-alam/siswa"/>
    <hyperlink ref="B361" r:id="rId40" display="http://localhost:81/sekolah-alam/siswa"/>
    <hyperlink ref="B362" r:id="rId41" display="http://localhost:81/sekolah-alam/siswa"/>
    <hyperlink ref="B363" r:id="rId42" display="http://localhost:81/sekolah-alam/siswa"/>
    <hyperlink ref="B364" r:id="rId43" display="http://localhost:81/sekolah-alam/siswa"/>
    <hyperlink ref="B365" r:id="rId44" display="http://localhost:81/sekolah-alam/siswa"/>
    <hyperlink ref="B366" r:id="rId45" display="http://localhost:81/sekolah-alam/siswa"/>
    <hyperlink ref="B367" r:id="rId46" display="http://localhost:81/sekolah-alam/siswa"/>
    <hyperlink ref="B368" r:id="rId47" display="http://localhost:81/sekolah-alam/siswa"/>
    <hyperlink ref="B369" r:id="rId48" display="http://localhost:81/sekolah-alam/siswa"/>
    <hyperlink ref="B370" r:id="rId49" display="http://localhost:81/sekolah-alam/siswa"/>
    <hyperlink ref="B371" r:id="rId50" display="http://localhost:81/sekolah-alam/siswa"/>
    <hyperlink ref="B372" r:id="rId51" display="http://localhost:81/sekolah-alam/siswa"/>
    <hyperlink ref="B373" r:id="rId52" display="http://localhost:81/sekolah-alam/siswa"/>
    <hyperlink ref="B375" r:id="rId53" display="http://localhost:81/sekolah-alam/siswa"/>
    <hyperlink ref="B376" r:id="rId54" display="http://localhost:81/sekolah-alam/siswa"/>
    <hyperlink ref="B377" r:id="rId55" display="http://localhost:81/sekolah-alam/siswa"/>
    <hyperlink ref="B378" r:id="rId56" display="http://localhost:81/sekolah-alam/siswa"/>
    <hyperlink ref="B379" r:id="rId57" display="http://localhost:81/sekolah-alam/siswa"/>
    <hyperlink ref="B380" r:id="rId58" display="http://localhost:81/sekolah-alam/siswa"/>
    <hyperlink ref="B381" r:id="rId59" display="http://localhost:81/sekolah-alam/siswa"/>
    <hyperlink ref="B382" r:id="rId60" display="http://localhost:81/sekolah-alam/siswa"/>
    <hyperlink ref="B383" r:id="rId61" display="http://localhost:81/sekolah-alam/siswa"/>
    <hyperlink ref="B384" r:id="rId62" display="http://localhost:81/sekolah-alam/siswa"/>
    <hyperlink ref="B385" r:id="rId63" display="http://localhost:81/sekolah-alam/siswa"/>
    <hyperlink ref="B386" r:id="rId64" display="http://localhost:81/sekolah-alam/siswa"/>
    <hyperlink ref="B387" r:id="rId65" display="http://localhost:81/sekolah-alam/siswa"/>
    <hyperlink ref="B388" r:id="rId66" display="http://localhost:81/sekolah-alam/siswa"/>
    <hyperlink ref="B389" r:id="rId67" display="http://localhost:81/sekolah-alam/siswa"/>
    <hyperlink ref="B390" r:id="rId68" display="http://localhost:81/sekolah-alam/siswa"/>
    <hyperlink ref="B391" r:id="rId69" display="http://localhost:81/sekolah-alam/siswa"/>
    <hyperlink ref="B392" r:id="rId70" display="http://localhost:81/sekolah-alam/siswa"/>
    <hyperlink ref="B393" r:id="rId71" display="http://localhost:81/sekolah-alam/siswa"/>
    <hyperlink ref="B394" r:id="rId72" display="http://localhost:81/sekolah-alam/siswa"/>
    <hyperlink ref="B395" r:id="rId73" display="http://localhost:81/sekolah-alam/siswa"/>
    <hyperlink ref="B396" r:id="rId74" display="http://localhost:81/sekolah-alam/siswa"/>
    <hyperlink ref="B398" r:id="rId75" display="http://localhost:81/sekolah-alam/siswa"/>
    <hyperlink ref="B14" r:id="rId76" display="http://localhost:81/sekolah-alam/siswa"/>
    <hyperlink ref="B15" r:id="rId77" display="http://localhost:81/sekolah-alam/siswa"/>
    <hyperlink ref="B33" r:id="rId78" display="http://localhost:81/sekolah-alam/siswa"/>
    <hyperlink ref="B79" r:id="rId79" display="http://localhost:81/sekolah-alam/siswa"/>
    <hyperlink ref="B136" r:id="rId80" display="http://localhost:81/sekolah-alam/siswa"/>
    <hyperlink ref="B137" r:id="rId81" display="http://localhost:81/sekolah-alam/siswa"/>
    <hyperlink ref="B138" r:id="rId82" display="http://localhost:81/sekolah-alam/siswa"/>
    <hyperlink ref="B139" r:id="rId83" display="http://localhost:81/sekolah-alam/siswa"/>
    <hyperlink ref="B142" r:id="rId84" display="http://localhost:81/sekolah-alam/siswa"/>
    <hyperlink ref="B146" r:id="rId85" display="http://localhost:81/sekolah-alam/siswa"/>
    <hyperlink ref="B147" r:id="rId86" display="http://localhost:81/sekolah-alam/siswa"/>
    <hyperlink ref="B148" r:id="rId87" display="http://localhost:81/sekolah-alam/siswa"/>
    <hyperlink ref="B150" r:id="rId88" display="http://localhost:81/sekolah-alam/siswa"/>
    <hyperlink ref="B151" r:id="rId89" display="http://localhost:81/sekolah-alam/siswa"/>
    <hyperlink ref="B153" r:id="rId90" display="http://localhost:81/sekolah-alam/siswa"/>
    <hyperlink ref="B155" r:id="rId91" display="http://localhost:81/sekolah-alam/siswa"/>
    <hyperlink ref="B156" r:id="rId92" display="http://localhost:81/sekolah-alam/siswa"/>
    <hyperlink ref="B157" r:id="rId93" display="http://localhost:81/sekolah-alam/siswa"/>
    <hyperlink ref="B160" r:id="rId94" display="http://localhost:81/sekolah-alam/siswa"/>
    <hyperlink ref="B164" r:id="rId95" display="http://localhost:81/sekolah-alam/siswa"/>
    <hyperlink ref="B169" r:id="rId96" display="http://localhost:81/sekolah-alam/siswa"/>
    <hyperlink ref="B171" r:id="rId97" display="http://localhost:81/sekolah-alam/siswa"/>
    <hyperlink ref="B180" r:id="rId98" display="http://localhost:81/sekolah-alam/siswa"/>
  </hyperlinks>
  <pageMargins left="0.7" right="0.7" top="0.75" bottom="0.75" header="0.3" footer="0.3"/>
  <pageSetup orientation="portrait" horizontalDpi="4294967294" verticalDpi="300" r:id="rId99"/>
  <drawing r:id="rId1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agt</vt:lpstr>
      <vt:lpstr>sept</vt:lpstr>
      <vt:lpstr>okt</vt:lpstr>
      <vt:lpstr>nov</vt:lpstr>
      <vt:lpstr>des</vt:lpstr>
      <vt:lpstr>jan</vt:lpstr>
      <vt:lpstr>feb</vt:lpstr>
      <vt:lpstr>maret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2016-08-01T06:55:00Z</dcterms:created>
  <dcterms:modified xsi:type="dcterms:W3CDTF">2017-04-10T03:00:45Z</dcterms:modified>
</cp:coreProperties>
</file>