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ekolah-alam\assets\files\"/>
    </mc:Choice>
  </mc:AlternateContent>
  <bookViews>
    <workbookView xWindow="480" yWindow="360" windowWidth="15600" windowHeight="7650" activeTab="7"/>
  </bookViews>
  <sheets>
    <sheet name="agt" sheetId="33" r:id="rId1"/>
    <sheet name="sep" sheetId="31" r:id="rId2"/>
    <sheet name="okt" sheetId="37" r:id="rId3"/>
    <sheet name="Nov" sheetId="38" r:id="rId4"/>
    <sheet name="des" sheetId="39" r:id="rId5"/>
    <sheet name="jan" sheetId="40" r:id="rId6"/>
    <sheet name="feb" sheetId="41" r:id="rId7"/>
    <sheet name="mar" sheetId="34" r:id="rId8"/>
  </sheets>
  <calcPr calcId="162913"/>
</workbook>
</file>

<file path=xl/calcChain.xml><?xml version="1.0" encoding="utf-8"?>
<calcChain xmlns="http://schemas.openxmlformats.org/spreadsheetml/2006/main">
  <c r="AU2" i="41" l="1"/>
  <c r="AT2" i="41"/>
  <c r="AS2" i="41"/>
  <c r="AR2" i="41"/>
  <c r="AQ2" i="41"/>
  <c r="AP2" i="41"/>
  <c r="AO2" i="41"/>
  <c r="AN2" i="41"/>
  <c r="AM2" i="41"/>
  <c r="AL2" i="41"/>
  <c r="AK2" i="41"/>
  <c r="AJ2" i="41"/>
  <c r="AI2" i="41"/>
  <c r="AH2" i="41"/>
  <c r="AG2" i="41"/>
  <c r="AF2" i="41"/>
  <c r="AE2" i="41"/>
  <c r="AD2" i="41"/>
  <c r="AC2" i="41"/>
  <c r="AB2" i="41"/>
  <c r="AA2" i="41"/>
  <c r="Z2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E49" i="41" s="1"/>
  <c r="F2" i="41"/>
  <c r="E48" i="41" s="1"/>
  <c r="E5" i="41" l="1"/>
  <c r="E7" i="41"/>
  <c r="E9" i="41"/>
  <c r="E11" i="41"/>
  <c r="E13" i="41"/>
  <c r="E15" i="41"/>
  <c r="E17" i="41"/>
  <c r="E19" i="41"/>
  <c r="E21" i="41"/>
  <c r="E23" i="41"/>
  <c r="E25" i="41"/>
  <c r="E27" i="41"/>
  <c r="E29" i="41"/>
  <c r="E31" i="41"/>
  <c r="E33" i="41"/>
  <c r="E35" i="41"/>
  <c r="E37" i="41"/>
  <c r="E39" i="41"/>
  <c r="E41" i="41"/>
  <c r="E43" i="41"/>
  <c r="E45" i="41"/>
  <c r="E47" i="41"/>
  <c r="E4" i="41"/>
  <c r="E6" i="41"/>
  <c r="E8" i="41"/>
  <c r="E10" i="41"/>
  <c r="E12" i="41"/>
  <c r="E14" i="41"/>
  <c r="E16" i="41"/>
  <c r="E18" i="41"/>
  <c r="E20" i="41"/>
  <c r="E22" i="41"/>
  <c r="E24" i="41"/>
  <c r="E26" i="41"/>
  <c r="E28" i="41"/>
  <c r="E30" i="41"/>
  <c r="E32" i="41"/>
  <c r="E34" i="41"/>
  <c r="E36" i="41"/>
  <c r="E38" i="41"/>
  <c r="E40" i="41"/>
  <c r="E42" i="41"/>
  <c r="E44" i="41"/>
  <c r="E46" i="41"/>
  <c r="AU2" i="40"/>
  <c r="AT2" i="40"/>
  <c r="AS2" i="40"/>
  <c r="AR2" i="40"/>
  <c r="AQ2" i="40"/>
  <c r="AP2" i="40"/>
  <c r="AO2" i="40"/>
  <c r="AN2" i="40"/>
  <c r="AM2" i="40"/>
  <c r="AL2" i="40"/>
  <c r="AK2" i="40"/>
  <c r="AJ2" i="40"/>
  <c r="AI2" i="40"/>
  <c r="AH2" i="40"/>
  <c r="AG2" i="40"/>
  <c r="AF2" i="40"/>
  <c r="AE2" i="40"/>
  <c r="AD2" i="40"/>
  <c r="AC2" i="40"/>
  <c r="AB2" i="40"/>
  <c r="AA2" i="40"/>
  <c r="Z2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E49" i="40" s="1"/>
  <c r="F2" i="40"/>
  <c r="E48" i="40" s="1"/>
  <c r="E51" i="41" l="1"/>
  <c r="E5" i="40"/>
  <c r="E7" i="40"/>
  <c r="E9" i="40"/>
  <c r="E11" i="40"/>
  <c r="E13" i="40"/>
  <c r="E15" i="40"/>
  <c r="E17" i="40"/>
  <c r="E19" i="40"/>
  <c r="E21" i="40"/>
  <c r="E23" i="40"/>
  <c r="E25" i="40"/>
  <c r="E27" i="40"/>
  <c r="E29" i="40"/>
  <c r="E31" i="40"/>
  <c r="E33" i="40"/>
  <c r="E35" i="40"/>
  <c r="E37" i="40"/>
  <c r="E39" i="40"/>
  <c r="E41" i="40"/>
  <c r="E43" i="40"/>
  <c r="E45" i="40"/>
  <c r="E47" i="40"/>
  <c r="E4" i="40"/>
  <c r="E6" i="40"/>
  <c r="E8" i="40"/>
  <c r="E10" i="40"/>
  <c r="E12" i="40"/>
  <c r="E14" i="40"/>
  <c r="E16" i="40"/>
  <c r="E18" i="40"/>
  <c r="E20" i="40"/>
  <c r="E22" i="40"/>
  <c r="E24" i="40"/>
  <c r="E26" i="40"/>
  <c r="E28" i="40"/>
  <c r="E30" i="40"/>
  <c r="E32" i="40"/>
  <c r="E34" i="40"/>
  <c r="E36" i="40"/>
  <c r="E38" i="40"/>
  <c r="E40" i="40"/>
  <c r="E42" i="40"/>
  <c r="E44" i="40"/>
  <c r="E46" i="40"/>
  <c r="E51" i="40" l="1"/>
  <c r="AU2" i="39" l="1"/>
  <c r="AT2" i="39"/>
  <c r="AS2" i="39"/>
  <c r="AR2" i="39"/>
  <c r="AQ2" i="39"/>
  <c r="AP2" i="39"/>
  <c r="AO2" i="39"/>
  <c r="AN2" i="39"/>
  <c r="AM2" i="39"/>
  <c r="AL2" i="39"/>
  <c r="AK2" i="39"/>
  <c r="AJ2" i="39"/>
  <c r="AI2" i="39"/>
  <c r="AH2" i="39"/>
  <c r="AG2" i="39"/>
  <c r="AF2" i="39"/>
  <c r="AE2" i="39"/>
  <c r="AD2" i="39"/>
  <c r="AC2" i="39"/>
  <c r="AB2" i="39"/>
  <c r="AA2" i="39"/>
  <c r="Z2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49" i="39" l="1"/>
  <c r="E4" i="39"/>
  <c r="E6" i="39"/>
  <c r="E8" i="39"/>
  <c r="E10" i="39"/>
  <c r="E12" i="39"/>
  <c r="E14" i="39"/>
  <c r="E16" i="39"/>
  <c r="E18" i="39"/>
  <c r="E20" i="39"/>
  <c r="E22" i="39"/>
  <c r="E24" i="39"/>
  <c r="E26" i="39"/>
  <c r="E28" i="39"/>
  <c r="E30" i="39"/>
  <c r="E32" i="39"/>
  <c r="E34" i="39"/>
  <c r="E36" i="39"/>
  <c r="E38" i="39"/>
  <c r="E40" i="39"/>
  <c r="E42" i="39"/>
  <c r="E44" i="39"/>
  <c r="E46" i="39"/>
  <c r="E48" i="39"/>
  <c r="E5" i="39"/>
  <c r="E7" i="39"/>
  <c r="E9" i="39"/>
  <c r="E11" i="39"/>
  <c r="E13" i="39"/>
  <c r="E15" i="39"/>
  <c r="E17" i="39"/>
  <c r="E19" i="39"/>
  <c r="E21" i="39"/>
  <c r="E23" i="39"/>
  <c r="E25" i="39"/>
  <c r="E27" i="39"/>
  <c r="E29" i="39"/>
  <c r="E31" i="39"/>
  <c r="E33" i="39"/>
  <c r="E35" i="39"/>
  <c r="E37" i="39"/>
  <c r="E39" i="39"/>
  <c r="E41" i="39"/>
  <c r="E43" i="39"/>
  <c r="E45" i="39"/>
  <c r="E47" i="39"/>
  <c r="E51" i="39" l="1"/>
  <c r="AU2" i="38" l="1"/>
  <c r="AT2" i="38"/>
  <c r="AS2" i="38"/>
  <c r="AR2" i="38"/>
  <c r="AQ2" i="38"/>
  <c r="AP2" i="38"/>
  <c r="AO2" i="38"/>
  <c r="AN2" i="38"/>
  <c r="AM2" i="38"/>
  <c r="AL2" i="38"/>
  <c r="AK2" i="38"/>
  <c r="AJ2" i="38"/>
  <c r="AI2" i="38"/>
  <c r="AH2" i="38"/>
  <c r="AG2" i="38"/>
  <c r="AF2" i="38"/>
  <c r="AE2" i="38"/>
  <c r="AD2" i="38"/>
  <c r="AC2" i="38"/>
  <c r="AB2" i="38"/>
  <c r="AA2" i="38"/>
  <c r="Z2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49" i="38" l="1"/>
  <c r="E4" i="38"/>
  <c r="E6" i="38"/>
  <c r="E8" i="38"/>
  <c r="E10" i="38"/>
  <c r="E12" i="38"/>
  <c r="E14" i="38"/>
  <c r="E16" i="38"/>
  <c r="E18" i="38"/>
  <c r="E20" i="38"/>
  <c r="E22" i="38"/>
  <c r="E24" i="38"/>
  <c r="E26" i="38"/>
  <c r="E28" i="38"/>
  <c r="E30" i="38"/>
  <c r="E32" i="38"/>
  <c r="E34" i="38"/>
  <c r="E36" i="38"/>
  <c r="E38" i="38"/>
  <c r="E40" i="38"/>
  <c r="E42" i="38"/>
  <c r="E44" i="38"/>
  <c r="E46" i="38"/>
  <c r="E48" i="38"/>
  <c r="E5" i="38"/>
  <c r="E7" i="38"/>
  <c r="E9" i="38"/>
  <c r="E11" i="38"/>
  <c r="E13" i="38"/>
  <c r="E15" i="38"/>
  <c r="E17" i="38"/>
  <c r="E19" i="38"/>
  <c r="E21" i="38"/>
  <c r="E23" i="38"/>
  <c r="E25" i="38"/>
  <c r="E27" i="38"/>
  <c r="E29" i="38"/>
  <c r="E31" i="38"/>
  <c r="E33" i="38"/>
  <c r="E35" i="38"/>
  <c r="E37" i="38"/>
  <c r="E39" i="38"/>
  <c r="E41" i="38"/>
  <c r="E43" i="38"/>
  <c r="E45" i="38"/>
  <c r="E47" i="38"/>
  <c r="E51" i="38" l="1"/>
  <c r="AU2" i="37" l="1"/>
  <c r="AT2" i="37"/>
  <c r="AS2" i="37"/>
  <c r="AR2" i="37"/>
  <c r="AQ2" i="37"/>
  <c r="AP2" i="37"/>
  <c r="AO2" i="37"/>
  <c r="AN2" i="37"/>
  <c r="AM2" i="37"/>
  <c r="AL2" i="37"/>
  <c r="AK2" i="37"/>
  <c r="AJ2" i="37"/>
  <c r="AI2" i="37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AU2" i="34"/>
  <c r="AT2" i="34"/>
  <c r="AS2" i="34"/>
  <c r="AR2" i="34"/>
  <c r="AQ2" i="34"/>
  <c r="AP2" i="34"/>
  <c r="AO2" i="34"/>
  <c r="AN2" i="34"/>
  <c r="AM2" i="34"/>
  <c r="AL2" i="34"/>
  <c r="AK2" i="34"/>
  <c r="AJ2" i="34"/>
  <c r="AI2" i="34"/>
  <c r="AH2" i="34"/>
  <c r="AG2" i="34"/>
  <c r="AF2" i="34"/>
  <c r="AE2" i="34"/>
  <c r="AD2" i="34"/>
  <c r="AC2" i="34"/>
  <c r="AB2" i="34"/>
  <c r="AA2" i="34"/>
  <c r="Z2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49" i="34" l="1"/>
  <c r="E21" i="34"/>
  <c r="E49" i="37"/>
  <c r="E4" i="37"/>
  <c r="E6" i="37"/>
  <c r="E8" i="37"/>
  <c r="E10" i="37"/>
  <c r="E12" i="37"/>
  <c r="E14" i="37"/>
  <c r="E16" i="37"/>
  <c r="E18" i="37"/>
  <c r="E20" i="37"/>
  <c r="E22" i="37"/>
  <c r="E24" i="37"/>
  <c r="E26" i="37"/>
  <c r="E28" i="37"/>
  <c r="E30" i="37"/>
  <c r="E32" i="37"/>
  <c r="E34" i="37"/>
  <c r="E36" i="37"/>
  <c r="E38" i="37"/>
  <c r="E40" i="37"/>
  <c r="E42" i="37"/>
  <c r="E44" i="37"/>
  <c r="E46" i="37"/>
  <c r="E48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E35" i="37"/>
  <c r="E37" i="37"/>
  <c r="E39" i="37"/>
  <c r="E41" i="37"/>
  <c r="E43" i="37"/>
  <c r="E45" i="37"/>
  <c r="E47" i="37"/>
  <c r="E4" i="34"/>
  <c r="E6" i="34"/>
  <c r="E8" i="34"/>
  <c r="E10" i="34"/>
  <c r="E12" i="34"/>
  <c r="E14" i="34"/>
  <c r="E16" i="34"/>
  <c r="E18" i="34"/>
  <c r="E20" i="34"/>
  <c r="E22" i="34"/>
  <c r="E24" i="34"/>
  <c r="E26" i="34"/>
  <c r="E28" i="34"/>
  <c r="E30" i="34"/>
  <c r="E32" i="34"/>
  <c r="E34" i="34"/>
  <c r="E36" i="34"/>
  <c r="E38" i="34"/>
  <c r="E40" i="34"/>
  <c r="E42" i="34"/>
  <c r="E44" i="34"/>
  <c r="E46" i="34"/>
  <c r="E48" i="34"/>
  <c r="E5" i="34"/>
  <c r="E7" i="34"/>
  <c r="E9" i="34"/>
  <c r="E11" i="34"/>
  <c r="E13" i="34"/>
  <c r="E15" i="34"/>
  <c r="E17" i="34"/>
  <c r="E19" i="34"/>
  <c r="E23" i="34"/>
  <c r="E25" i="34"/>
  <c r="E27" i="34"/>
  <c r="E29" i="34"/>
  <c r="E31" i="34"/>
  <c r="E33" i="34"/>
  <c r="E35" i="34"/>
  <c r="E37" i="34"/>
  <c r="E39" i="34"/>
  <c r="E41" i="34"/>
  <c r="E43" i="34"/>
  <c r="E45" i="34"/>
  <c r="E47" i="34"/>
  <c r="E51" i="37" l="1"/>
  <c r="E51" i="34"/>
  <c r="D51" i="33" l="1"/>
  <c r="AU2" i="33"/>
  <c r="AT2" i="33"/>
  <c r="AS2" i="33"/>
  <c r="AR2" i="33"/>
  <c r="AQ2" i="33"/>
  <c r="AP2" i="33"/>
  <c r="AO2" i="33"/>
  <c r="AN2" i="33"/>
  <c r="AM2" i="33"/>
  <c r="AL2" i="33"/>
  <c r="AK2" i="33"/>
  <c r="AJ2" i="33"/>
  <c r="AI2" i="33"/>
  <c r="AH2" i="33"/>
  <c r="AG2" i="33"/>
  <c r="AF2" i="33"/>
  <c r="AE2" i="33"/>
  <c r="AD2" i="33"/>
  <c r="AC2" i="33"/>
  <c r="AB2" i="33"/>
  <c r="AA2" i="33"/>
  <c r="Z2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48" i="33" s="1"/>
  <c r="E5" i="33" l="1"/>
  <c r="E7" i="33"/>
  <c r="E9" i="33"/>
  <c r="E11" i="33"/>
  <c r="E13" i="33"/>
  <c r="E15" i="33"/>
  <c r="E17" i="33"/>
  <c r="E19" i="33"/>
  <c r="E21" i="33"/>
  <c r="E23" i="33"/>
  <c r="E25" i="33"/>
  <c r="E27" i="33"/>
  <c r="E29" i="33"/>
  <c r="E31" i="33"/>
  <c r="E33" i="33"/>
  <c r="E35" i="33"/>
  <c r="E37" i="33"/>
  <c r="E39" i="33"/>
  <c r="E41" i="33"/>
  <c r="E43" i="33"/>
  <c r="E45" i="33"/>
  <c r="E47" i="33"/>
  <c r="E49" i="33"/>
  <c r="E4" i="33"/>
  <c r="E6" i="33"/>
  <c r="E8" i="33"/>
  <c r="E10" i="33"/>
  <c r="E12" i="33"/>
  <c r="E14" i="33"/>
  <c r="E16" i="33"/>
  <c r="E18" i="33"/>
  <c r="E20" i="33"/>
  <c r="E22" i="33"/>
  <c r="E24" i="33"/>
  <c r="E26" i="33"/>
  <c r="E28" i="33"/>
  <c r="E30" i="33"/>
  <c r="E32" i="33"/>
  <c r="E34" i="33"/>
  <c r="E36" i="33"/>
  <c r="E38" i="33"/>
  <c r="E40" i="33"/>
  <c r="E42" i="33"/>
  <c r="E44" i="33"/>
  <c r="E46" i="33"/>
  <c r="E51" i="33" l="1"/>
  <c r="AU2" i="31" l="1"/>
  <c r="AT2" i="31"/>
  <c r="AS2" i="31"/>
  <c r="AR2" i="31"/>
  <c r="AQ2" i="31"/>
  <c r="AP2" i="31"/>
  <c r="AO2" i="31"/>
  <c r="AN2" i="31"/>
  <c r="AM2" i="31"/>
  <c r="AL2" i="31"/>
  <c r="AK2" i="31"/>
  <c r="AJ2" i="31"/>
  <c r="AI2" i="31"/>
  <c r="AH2" i="31"/>
  <c r="AG2" i="31"/>
  <c r="AF2" i="31"/>
  <c r="AE2" i="31"/>
  <c r="AD2" i="31"/>
  <c r="AC2" i="31"/>
  <c r="AB2" i="31"/>
  <c r="AA2" i="31"/>
  <c r="Z2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48" i="31" l="1"/>
  <c r="E5" i="31"/>
  <c r="E7" i="31"/>
  <c r="E9" i="31"/>
  <c r="E12" i="31"/>
  <c r="E14" i="31"/>
  <c r="E16" i="31"/>
  <c r="E18" i="31"/>
  <c r="E20" i="31"/>
  <c r="E22" i="31"/>
  <c r="E25" i="31"/>
  <c r="E27" i="31"/>
  <c r="E29" i="31"/>
  <c r="E31" i="31"/>
  <c r="E33" i="31"/>
  <c r="E35" i="31"/>
  <c r="E37" i="31"/>
  <c r="E39" i="31"/>
  <c r="E41" i="31"/>
  <c r="E43" i="31"/>
  <c r="E45" i="31"/>
  <c r="E47" i="31"/>
  <c r="E49" i="31"/>
  <c r="E4" i="31"/>
  <c r="E6" i="31"/>
  <c r="E8" i="31"/>
  <c r="E10" i="31"/>
  <c r="E11" i="31"/>
  <c r="E13" i="31"/>
  <c r="E15" i="31"/>
  <c r="E17" i="31"/>
  <c r="E19" i="31"/>
  <c r="E21" i="31"/>
  <c r="E23" i="31"/>
  <c r="E24" i="31"/>
  <c r="E26" i="31"/>
  <c r="E28" i="31"/>
  <c r="E30" i="31"/>
  <c r="E32" i="31"/>
  <c r="E34" i="31"/>
  <c r="E36" i="31"/>
  <c r="E38" i="31"/>
  <c r="E40" i="31"/>
  <c r="E42" i="31"/>
  <c r="E44" i="31"/>
  <c r="E46" i="31"/>
  <c r="E51" i="31" l="1"/>
</calcChain>
</file>

<file path=xl/sharedStrings.xml><?xml version="1.0" encoding="utf-8"?>
<sst xmlns="http://schemas.openxmlformats.org/spreadsheetml/2006/main" count="728" uniqueCount="50">
  <si>
    <t>NO</t>
  </si>
  <si>
    <t>NAMA LENGKAP</t>
  </si>
  <si>
    <t>NAMA PANGGILAN</t>
  </si>
  <si>
    <t>Saldo Awal</t>
  </si>
  <si>
    <t>Saldo Akhir</t>
  </si>
  <si>
    <t>Transaksi</t>
  </si>
  <si>
    <t>Tabungan</t>
  </si>
  <si>
    <t>Tgl</t>
  </si>
  <si>
    <t>Rp</t>
  </si>
  <si>
    <t>Abdurrahman Danish Shidqi</t>
  </si>
  <si>
    <t>Ainaya Zahra Fathurriqia</t>
  </si>
  <si>
    <t>Arkan Fatih Athallah</t>
  </si>
  <si>
    <t>Avicenna Qurali</t>
  </si>
  <si>
    <t>Azharin Adhyasenna</t>
  </si>
  <si>
    <t>Elkano Amza Pribadi</t>
  </si>
  <si>
    <t>Fatihatul Husna</t>
  </si>
  <si>
    <t>Jordan Muhammad Attar</t>
  </si>
  <si>
    <t>Khalisha Khairani Kamilah</t>
  </si>
  <si>
    <t>Mazaya Atsmara Taqiyan</t>
  </si>
  <si>
    <t>Muhammad Al-kautsar</t>
  </si>
  <si>
    <t>Rayindra Syahran Irawan</t>
  </si>
  <si>
    <t>Tsurayya Mecca Imran</t>
  </si>
  <si>
    <t>Yashvir Hamizan Al Farisi</t>
  </si>
  <si>
    <t>Ayra Adia Rafa</t>
  </si>
  <si>
    <t>Arya Hanif Rafasya</t>
  </si>
  <si>
    <t>Emha Aliyan Janan</t>
  </si>
  <si>
    <t>Khaulani Adania Muri</t>
  </si>
  <si>
    <t>Kyandira Siti Sutajaya</t>
  </si>
  <si>
    <t>Muhammad Raymundo Yanis</t>
  </si>
  <si>
    <t>Muhammad Umay Tsaqib</t>
  </si>
  <si>
    <t>Nahdan Akhtar Ghanim</t>
  </si>
  <si>
    <t>Nisrina Husna Rufaidhah</t>
  </si>
  <si>
    <t>Nuha Bawazier</t>
  </si>
  <si>
    <t>Nur Salsabila Nasution</t>
  </si>
  <si>
    <t>Riffat Zaki Arrabani</t>
  </si>
  <si>
    <t>Tsurayya Medina Imran</t>
  </si>
  <si>
    <t>Muhammad Faiz Arkhan</t>
  </si>
  <si>
    <t>Dinar Muhammad Sya'ban</t>
  </si>
  <si>
    <t>Faiqa Aleesha Rahimah Lubis</t>
  </si>
  <si>
    <t>Rafalarik Kevin Faizultan</t>
  </si>
  <si>
    <t>Ramzi Kavindra Gaharu</t>
  </si>
  <si>
    <t>Tanisha Zahra Winarto</t>
  </si>
  <si>
    <t>Zaen Arifin Abdullah</t>
  </si>
  <si>
    <t>Ziva Salama Iskandar Muda</t>
  </si>
  <si>
    <t>Ruzain Shalih Indra Wistara Sastrosatomo</t>
  </si>
  <si>
    <t>Ken Athalah Budiyasa</t>
  </si>
  <si>
    <t>Adam Ash-Shahid</t>
  </si>
  <si>
    <t>Altamis Karim Felano</t>
  </si>
  <si>
    <t>Aryasena Athmar Tsakif .S</t>
  </si>
  <si>
    <t>Muhammad Danish Hardiansyah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</si>
</sst>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m/d;@"/>
    <numFmt numFmtId="165" formatCode="[$-409]d\-mmm;@"/>
    <numFmt numFmtId="166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mbria"/>
      <family val="1"/>
      <scheme val="maj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3" fillId="0" borderId="0"/>
    <xf numFmtId="0" fontId="17" fillId="0" borderId="0" applyNumberFormat="0" applyFill="0" applyBorder="0" applyAlignment="0" applyProtection="0"/>
  </cellStyleXfs>
  <cellXfs count="127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/>
    <xf numFmtId="0" fontId="5" fillId="0" borderId="4" xfId="0" applyFont="1" applyBorder="1" applyAlignment="1"/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/>
    <xf numFmtId="165" fontId="5" fillId="0" borderId="1" xfId="0" applyNumberFormat="1" applyFont="1" applyBorder="1"/>
    <xf numFmtId="3" fontId="5" fillId="0" borderId="1" xfId="0" applyNumberFormat="1" applyFont="1" applyBorder="1"/>
    <xf numFmtId="41" fontId="5" fillId="0" borderId="1" xfId="0" applyNumberFormat="1" applyFont="1" applyBorder="1"/>
    <xf numFmtId="3" fontId="7" fillId="0" borderId="0" xfId="0" applyNumberFormat="1" applyFont="1"/>
    <xf numFmtId="164" fontId="7" fillId="0" borderId="0" xfId="0" applyNumberFormat="1" applyFont="1"/>
    <xf numFmtId="0" fontId="7" fillId="0" borderId="0" xfId="0" applyNumberFormat="1" applyFont="1"/>
    <xf numFmtId="0" fontId="2" fillId="0" borderId="0" xfId="0" applyNumberFormat="1" applyFont="1"/>
    <xf numFmtId="0" fontId="2" fillId="0" borderId="0" xfId="0" applyFont="1"/>
    <xf numFmtId="16" fontId="5" fillId="0" borderId="1" xfId="0" applyNumberFormat="1" applyFont="1" applyBorder="1"/>
    <xf numFmtId="0" fontId="6" fillId="0" borderId="1" xfId="0" applyFont="1" applyBorder="1"/>
    <xf numFmtId="165" fontId="6" fillId="0" borderId="1" xfId="0" applyNumberFormat="1" applyFont="1" applyBorder="1"/>
    <xf numFmtId="16" fontId="6" fillId="0" borderId="1" xfId="0" applyNumberFormat="1" applyFont="1" applyBorder="1"/>
    <xf numFmtId="43" fontId="6" fillId="0" borderId="1" xfId="1" applyFont="1" applyBorder="1"/>
    <xf numFmtId="12" fontId="5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wrapText="1" readingOrder="1"/>
    </xf>
    <xf numFmtId="165" fontId="5" fillId="0" borderId="1" xfId="2" applyNumberFormat="1" applyFont="1" applyBorder="1"/>
    <xf numFmtId="166" fontId="5" fillId="0" borderId="1" xfId="0" applyNumberFormat="1" applyFont="1" applyBorder="1"/>
    <xf numFmtId="0" fontId="1" fillId="0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/>
    <xf numFmtId="16" fontId="6" fillId="0" borderId="0" xfId="0" applyNumberFormat="1" applyFont="1"/>
    <xf numFmtId="3" fontId="5" fillId="0" borderId="5" xfId="0" applyNumberFormat="1" applyFont="1" applyFill="1" applyBorder="1"/>
    <xf numFmtId="0" fontId="6" fillId="0" borderId="0" xfId="0" applyFont="1"/>
    <xf numFmtId="3" fontId="0" fillId="0" borderId="1" xfId="0" applyNumberFormat="1" applyBorder="1"/>
    <xf numFmtId="0" fontId="12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41" fontId="4" fillId="0" borderId="1" xfId="0" applyNumberFormat="1" applyFont="1" applyBorder="1"/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8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center"/>
    </xf>
    <xf numFmtId="0" fontId="0" fillId="0" borderId="1" xfId="0" applyBorder="1"/>
    <xf numFmtId="0" fontId="9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/>
    <xf numFmtId="41" fontId="5" fillId="2" borderId="1" xfId="0" applyNumberFormat="1" applyFont="1" applyFill="1" applyBorder="1"/>
    <xf numFmtId="0" fontId="0" fillId="2" borderId="0" xfId="0" applyFill="1"/>
    <xf numFmtId="0" fontId="1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vertical="top" wrapText="1"/>
    </xf>
    <xf numFmtId="3" fontId="0" fillId="0" borderId="0" xfId="0" applyNumberFormat="1"/>
    <xf numFmtId="16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165" fontId="7" fillId="0" borderId="1" xfId="0" applyNumberFormat="1" applyFont="1" applyBorder="1"/>
    <xf numFmtId="3" fontId="7" fillId="0" borderId="1" xfId="0" applyNumberFormat="1" applyFont="1" applyBorder="1"/>
    <xf numFmtId="165" fontId="7" fillId="2" borderId="1" xfId="0" applyNumberFormat="1" applyFont="1" applyFill="1" applyBorder="1"/>
    <xf numFmtId="3" fontId="7" fillId="2" borderId="1" xfId="0" applyNumberFormat="1" applyFont="1" applyFill="1" applyBorder="1"/>
    <xf numFmtId="16" fontId="2" fillId="0" borderId="0" xfId="0" applyNumberFormat="1" applyFont="1"/>
    <xf numFmtId="0" fontId="2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vertical="top" wrapText="1"/>
    </xf>
    <xf numFmtId="3" fontId="4" fillId="2" borderId="6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165" fontId="15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3" fontId="6" fillId="3" borderId="1" xfId="0" applyNumberFormat="1" applyFont="1" applyFill="1" applyBorder="1"/>
    <xf numFmtId="165" fontId="5" fillId="3" borderId="1" xfId="0" applyNumberFormat="1" applyFont="1" applyFill="1" applyBorder="1"/>
    <xf numFmtId="3" fontId="5" fillId="3" borderId="1" xfId="0" applyNumberFormat="1" applyFont="1" applyFill="1" applyBorder="1"/>
    <xf numFmtId="41" fontId="5" fillId="3" borderId="1" xfId="0" applyNumberFormat="1" applyFont="1" applyFill="1" applyBorder="1"/>
    <xf numFmtId="0" fontId="2" fillId="3" borderId="0" xfId="0" applyFont="1" applyFill="1"/>
    <xf numFmtId="16" fontId="14" fillId="0" borderId="1" xfId="0" applyNumberFormat="1" applyFont="1" applyBorder="1" applyAlignment="1">
      <alignment horizontal="center"/>
    </xf>
    <xf numFmtId="16" fontId="7" fillId="0" borderId="1" xfId="0" applyNumberFormat="1" applyFont="1" applyBorder="1"/>
    <xf numFmtId="16" fontId="4" fillId="0" borderId="1" xfId="0" applyNumberFormat="1" applyFont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7" fillId="3" borderId="1" xfId="0" applyNumberFormat="1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3" fontId="6" fillId="4" borderId="1" xfId="0" applyNumberFormat="1" applyFont="1" applyFill="1" applyBorder="1"/>
    <xf numFmtId="165" fontId="7" fillId="4" borderId="1" xfId="0" applyNumberFormat="1" applyFont="1" applyFill="1" applyBorder="1"/>
    <xf numFmtId="3" fontId="7" fillId="4" borderId="1" xfId="0" applyNumberFormat="1" applyFont="1" applyFill="1" applyBorder="1"/>
    <xf numFmtId="165" fontId="5" fillId="4" borderId="1" xfId="0" applyNumberFormat="1" applyFont="1" applyFill="1" applyBorder="1"/>
    <xf numFmtId="3" fontId="5" fillId="4" borderId="1" xfId="0" applyNumberFormat="1" applyFont="1" applyFill="1" applyBorder="1"/>
    <xf numFmtId="41" fontId="5" fillId="4" borderId="1" xfId="0" applyNumberFormat="1" applyFont="1" applyFill="1" applyBorder="1"/>
    <xf numFmtId="3" fontId="7" fillId="4" borderId="0" xfId="0" applyNumberFormat="1" applyFont="1" applyFill="1"/>
    <xf numFmtId="0" fontId="0" fillId="4" borderId="0" xfId="0" applyFill="1"/>
    <xf numFmtId="0" fontId="17" fillId="0" borderId="0" xfId="4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</cellXfs>
  <cellStyles count="5">
    <cellStyle name="Comma" xfId="1" builtinId="3"/>
    <cellStyle name="Comma [0]" xfId="2" builtinId="6"/>
    <cellStyle name="Hyperlink" xfId="4" builtinId="8"/>
    <cellStyle name="Normal" xfId="0" builtinId="0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/sekolah-alam/sisw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6" Type="http://schemas.openxmlformats.org/officeDocument/2006/relationships/hyperlink" Target="http://localhost:81/sekolah-alam/siswa" TargetMode="External"/><Relationship Id="rId5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/sekolah-alam/siswa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6" Type="http://schemas.openxmlformats.org/officeDocument/2006/relationships/hyperlink" Target="http://localhost:81/sekolah-alam/siswa" TargetMode="External"/><Relationship Id="rId5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/sekolah-alam/siswa" TargetMode="External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6" Type="http://schemas.openxmlformats.org/officeDocument/2006/relationships/hyperlink" Target="http://localhost:81/sekolah-alam/siswa" TargetMode="External"/><Relationship Id="rId5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/sekolah-alam/siswa" TargetMode="External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6" Type="http://schemas.openxmlformats.org/officeDocument/2006/relationships/hyperlink" Target="http://localhost:81/sekolah-alam/siswa" TargetMode="External"/><Relationship Id="rId5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/sekolah-alam/siswa" TargetMode="External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6" Type="http://schemas.openxmlformats.org/officeDocument/2006/relationships/hyperlink" Target="http://localhost:81/sekolah-alam/siswa" TargetMode="External"/><Relationship Id="rId5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/sekolah-alam/siswa" TargetMode="External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6" Type="http://schemas.openxmlformats.org/officeDocument/2006/relationships/hyperlink" Target="http://localhost:81/sekolah-alam/siswa" TargetMode="External"/><Relationship Id="rId5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/sekolah-alam/siswa" TargetMode="External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6" Type="http://schemas.openxmlformats.org/officeDocument/2006/relationships/hyperlink" Target="http://localhost:81/sekolah-alam/siswa" TargetMode="External"/><Relationship Id="rId5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/sekolah-alam/siswa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6" Type="http://schemas.openxmlformats.org/officeDocument/2006/relationships/hyperlink" Target="http://localhost:81/sekolah-alam/siswa" TargetMode="External"/><Relationship Id="rId5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X54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7" activeCellId="3" sqref="G7 I7 K7 M7"/>
    </sheetView>
  </sheetViews>
  <sheetFormatPr defaultRowHeight="15" x14ac:dyDescent="0.25"/>
  <cols>
    <col min="2" max="2" width="33.42578125" customWidth="1"/>
    <col min="3" max="3" width="15.5703125" style="35" customWidth="1"/>
    <col min="4" max="4" width="11.42578125" customWidth="1"/>
    <col min="5" max="5" width="13.85546875" customWidth="1"/>
    <col min="6" max="6" width="8.5703125" bestFit="1" customWidth="1"/>
    <col min="11" max="11" width="9.42578125" bestFit="1" customWidth="1"/>
    <col min="16" max="16" width="11.5703125" bestFit="1" customWidth="1"/>
    <col min="25" max="25" width="9.42578125" bestFit="1" customWidth="1"/>
    <col min="28" max="28" width="9.42578125" bestFit="1" customWidth="1"/>
    <col min="36" max="36" width="9.42578125" bestFit="1" customWidth="1"/>
    <col min="39" max="39" width="10.5703125" bestFit="1" customWidth="1"/>
  </cols>
  <sheetData>
    <row r="1" spans="1:986" x14ac:dyDescent="0.25">
      <c r="A1" s="118" t="s">
        <v>0</v>
      </c>
      <c r="B1" s="121" t="s">
        <v>1</v>
      </c>
      <c r="C1" s="124" t="s">
        <v>2</v>
      </c>
      <c r="D1" s="86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986" x14ac:dyDescent="0.25">
      <c r="A2" s="119"/>
      <c r="B2" s="122"/>
      <c r="C2" s="125"/>
      <c r="D2" s="113" t="s">
        <v>6</v>
      </c>
      <c r="E2" s="113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114"/>
    </row>
    <row r="3" spans="1:986" x14ac:dyDescent="0.25">
      <c r="A3" s="120"/>
      <c r="B3" s="123"/>
      <c r="C3" s="126"/>
      <c r="D3" s="113"/>
      <c r="E3" s="113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115"/>
    </row>
    <row r="4" spans="1:986" x14ac:dyDescent="0.25">
      <c r="A4" s="45">
        <v>1</v>
      </c>
      <c r="B4" s="68" t="s">
        <v>9</v>
      </c>
      <c r="C4" s="58"/>
      <c r="D4" s="7">
        <v>60000</v>
      </c>
      <c r="E4" s="7">
        <f t="shared" ref="E4:E49" si="1">SUMIF($F$2:$XFD$2,1,F4:XFD4)+D4</f>
        <v>60000</v>
      </c>
      <c r="F4" s="50"/>
      <c r="G4" s="6"/>
      <c r="H4" s="50"/>
      <c r="I4" s="6"/>
      <c r="J4" s="5"/>
      <c r="K4" s="6"/>
      <c r="L4" s="56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87"/>
    </row>
    <row r="5" spans="1:986" x14ac:dyDescent="0.25">
      <c r="A5" s="45">
        <v>2</v>
      </c>
      <c r="B5" s="67" t="s">
        <v>10</v>
      </c>
      <c r="C5" s="58"/>
      <c r="D5" s="7">
        <v>330000</v>
      </c>
      <c r="E5" s="7">
        <f t="shared" si="1"/>
        <v>370000</v>
      </c>
      <c r="F5" s="50">
        <v>42597</v>
      </c>
      <c r="G5" s="6">
        <v>20000</v>
      </c>
      <c r="H5" s="50">
        <v>42605</v>
      </c>
      <c r="I5" s="6">
        <v>10000</v>
      </c>
      <c r="J5" s="5">
        <v>42611</v>
      </c>
      <c r="K5" s="6">
        <v>10000</v>
      </c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87"/>
    </row>
    <row r="6" spans="1:986" x14ac:dyDescent="0.25">
      <c r="A6" s="45">
        <v>3</v>
      </c>
      <c r="B6" s="67" t="s">
        <v>11</v>
      </c>
      <c r="C6" s="58"/>
      <c r="D6" s="7">
        <v>16000</v>
      </c>
      <c r="E6" s="7">
        <f t="shared" si="1"/>
        <v>18000</v>
      </c>
      <c r="F6" s="81">
        <v>42601</v>
      </c>
      <c r="G6" s="49">
        <v>2000</v>
      </c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87"/>
    </row>
    <row r="7" spans="1:986" x14ac:dyDescent="0.25">
      <c r="A7" s="45">
        <v>4</v>
      </c>
      <c r="B7" s="67" t="s">
        <v>24</v>
      </c>
      <c r="C7" s="58"/>
      <c r="D7" s="7">
        <v>313000</v>
      </c>
      <c r="E7" s="7">
        <f t="shared" si="1"/>
        <v>322200</v>
      </c>
      <c r="F7" s="82">
        <v>42594</v>
      </c>
      <c r="G7" s="49">
        <v>2000</v>
      </c>
      <c r="H7" s="83">
        <v>42601</v>
      </c>
      <c r="I7" s="6">
        <v>2000</v>
      </c>
      <c r="J7" s="5">
        <v>42608</v>
      </c>
      <c r="K7" s="6">
        <v>5000</v>
      </c>
      <c r="L7" s="5"/>
      <c r="M7" s="84">
        <v>200</v>
      </c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87"/>
    </row>
    <row r="8" spans="1:986" x14ac:dyDescent="0.25">
      <c r="A8" s="45">
        <v>5</v>
      </c>
      <c r="B8" s="67" t="s">
        <v>12</v>
      </c>
      <c r="C8" s="58"/>
      <c r="D8" s="7">
        <v>161000</v>
      </c>
      <c r="E8" s="7">
        <f t="shared" si="1"/>
        <v>161000</v>
      </c>
      <c r="F8" s="5"/>
      <c r="G8" s="6"/>
      <c r="H8" s="5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87"/>
    </row>
    <row r="9" spans="1:986" x14ac:dyDescent="0.25">
      <c r="A9" s="45">
        <v>6</v>
      </c>
      <c r="B9" s="67" t="s">
        <v>23</v>
      </c>
      <c r="C9" s="58"/>
      <c r="D9" s="7">
        <v>139200</v>
      </c>
      <c r="E9" s="7">
        <f t="shared" si="1"/>
        <v>145200</v>
      </c>
      <c r="F9" s="81">
        <v>42594</v>
      </c>
      <c r="G9" s="49">
        <v>2000</v>
      </c>
      <c r="H9" s="83">
        <v>42597</v>
      </c>
      <c r="I9" s="6">
        <v>2000</v>
      </c>
      <c r="J9" s="83">
        <v>42601</v>
      </c>
      <c r="K9" s="6">
        <v>2000</v>
      </c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87"/>
    </row>
    <row r="10" spans="1:986" x14ac:dyDescent="0.25">
      <c r="A10" s="45">
        <v>7</v>
      </c>
      <c r="B10" s="67" t="s">
        <v>13</v>
      </c>
      <c r="C10" s="58"/>
      <c r="D10" s="7">
        <v>391000</v>
      </c>
      <c r="E10" s="7">
        <f t="shared" si="1"/>
        <v>409000</v>
      </c>
      <c r="F10" s="50">
        <v>42597</v>
      </c>
      <c r="G10" s="49">
        <v>8000</v>
      </c>
      <c r="H10" s="83">
        <v>42604</v>
      </c>
      <c r="I10" s="6">
        <v>2000</v>
      </c>
      <c r="J10" s="5"/>
      <c r="K10" s="84">
        <v>3000</v>
      </c>
      <c r="L10" s="5">
        <v>42611</v>
      </c>
      <c r="M10" s="6">
        <v>5000</v>
      </c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87"/>
    </row>
    <row r="11" spans="1:986" x14ac:dyDescent="0.25">
      <c r="A11" s="45">
        <v>8</v>
      </c>
      <c r="B11" s="67" t="s">
        <v>14</v>
      </c>
      <c r="C11" s="58"/>
      <c r="D11" s="7">
        <v>190000</v>
      </c>
      <c r="E11" s="7">
        <f t="shared" si="1"/>
        <v>190000</v>
      </c>
      <c r="F11" s="48"/>
      <c r="G11" s="49"/>
      <c r="H11" s="5"/>
      <c r="I11" s="6"/>
      <c r="J11" s="5"/>
      <c r="K11" s="6"/>
      <c r="L11" s="5"/>
      <c r="M11" s="6"/>
      <c r="N11" s="5"/>
      <c r="O11" s="6"/>
      <c r="P11" s="5"/>
      <c r="Q11" s="6"/>
      <c r="R11" s="5"/>
      <c r="S11" s="6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87"/>
    </row>
    <row r="12" spans="1:986" x14ac:dyDescent="0.25">
      <c r="A12" s="45">
        <v>9</v>
      </c>
      <c r="B12" s="67" t="s">
        <v>25</v>
      </c>
      <c r="C12" s="58"/>
      <c r="D12" s="7">
        <v>384000</v>
      </c>
      <c r="E12" s="7">
        <f t="shared" si="1"/>
        <v>394000</v>
      </c>
      <c r="F12" s="50">
        <v>42611</v>
      </c>
      <c r="G12" s="49">
        <v>10000</v>
      </c>
      <c r="H12" s="50"/>
      <c r="I12" s="6"/>
      <c r="J12" s="50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87"/>
    </row>
    <row r="13" spans="1:986" ht="15" customHeight="1" x14ac:dyDescent="0.25">
      <c r="A13" s="45">
        <v>10</v>
      </c>
      <c r="B13" s="67" t="s">
        <v>15</v>
      </c>
      <c r="C13" s="58"/>
      <c r="D13" s="7">
        <v>425000</v>
      </c>
      <c r="E13" s="7">
        <f t="shared" si="1"/>
        <v>450000</v>
      </c>
      <c r="F13" s="50">
        <v>42587</v>
      </c>
      <c r="G13" s="49">
        <v>20000</v>
      </c>
      <c r="H13" s="50">
        <v>42604</v>
      </c>
      <c r="I13" s="51">
        <v>5000</v>
      </c>
      <c r="J13" s="5"/>
      <c r="K13" s="6"/>
      <c r="L13" s="5"/>
      <c r="M13" s="6"/>
      <c r="N13" s="56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87"/>
    </row>
    <row r="14" spans="1:986" x14ac:dyDescent="0.25">
      <c r="A14" s="45">
        <v>11</v>
      </c>
      <c r="B14" s="67" t="s">
        <v>16</v>
      </c>
      <c r="C14" s="58"/>
      <c r="D14" s="7">
        <v>0</v>
      </c>
      <c r="E14" s="7">
        <f t="shared" si="1"/>
        <v>0</v>
      </c>
      <c r="F14" s="48"/>
      <c r="G14" s="49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87"/>
    </row>
    <row r="15" spans="1:986" s="15" customFormat="1" ht="15" customHeight="1" x14ac:dyDescent="0.25">
      <c r="A15" s="45">
        <v>12</v>
      </c>
      <c r="B15" s="102" t="s">
        <v>17</v>
      </c>
      <c r="C15" s="22"/>
      <c r="D15" s="7">
        <v>38000</v>
      </c>
      <c r="E15" s="7">
        <f t="shared" si="1"/>
        <v>38000</v>
      </c>
      <c r="F15" s="50"/>
      <c r="G15" s="51"/>
      <c r="H15" s="8"/>
      <c r="I15" s="9"/>
      <c r="J15" s="8"/>
      <c r="K15" s="9"/>
      <c r="L15" s="8"/>
      <c r="M15" s="9"/>
      <c r="N15" s="8"/>
      <c r="O15" s="9"/>
      <c r="P15" s="8"/>
      <c r="Q15" s="9"/>
      <c r="R15" s="8"/>
      <c r="S15" s="9"/>
      <c r="T15" s="8"/>
      <c r="U15" s="9"/>
      <c r="V15" s="8"/>
      <c r="W15" s="9"/>
      <c r="X15" s="8"/>
      <c r="Y15" s="9"/>
      <c r="Z15" s="8"/>
      <c r="AA15" s="9"/>
      <c r="AB15" s="9"/>
      <c r="AC15" s="9"/>
      <c r="AD15" s="8"/>
      <c r="AE15" s="9"/>
      <c r="AF15" s="8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10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2"/>
      <c r="BU15" s="11"/>
      <c r="BV15" s="12"/>
      <c r="BW15" s="11"/>
      <c r="BX15" s="12"/>
      <c r="BY15" s="11"/>
      <c r="BZ15" s="12"/>
      <c r="CA15" s="11"/>
      <c r="CB15" s="12"/>
      <c r="CC15" s="11"/>
      <c r="CD15" s="12"/>
      <c r="CE15" s="11"/>
      <c r="CF15" s="12"/>
      <c r="CG15" s="11"/>
      <c r="CH15" s="12"/>
      <c r="CI15" s="11"/>
      <c r="CJ15" s="12"/>
      <c r="CK15" s="11"/>
      <c r="CL15" s="12"/>
      <c r="CM15" s="11"/>
      <c r="CN15" s="12"/>
      <c r="CO15" s="11"/>
      <c r="CP15" s="12"/>
      <c r="CQ15" s="11"/>
      <c r="CR15" s="12"/>
      <c r="CS15" s="11"/>
      <c r="CT15" s="12"/>
      <c r="CU15" s="11"/>
      <c r="CV15" s="12"/>
      <c r="CW15" s="11"/>
      <c r="CX15" s="12"/>
      <c r="CY15" s="11"/>
      <c r="CZ15" s="12"/>
      <c r="DA15" s="11"/>
      <c r="DB15" s="12"/>
      <c r="DC15" s="11"/>
      <c r="DD15" s="12"/>
      <c r="DE15" s="11"/>
      <c r="DF15" s="12"/>
      <c r="DG15" s="11"/>
      <c r="DH15" s="12"/>
      <c r="DI15" s="11"/>
      <c r="DJ15" s="12"/>
      <c r="DK15" s="11"/>
      <c r="DL15" s="12"/>
      <c r="DM15" s="11"/>
      <c r="DN15" s="12"/>
      <c r="DO15" s="11"/>
      <c r="DP15" s="12"/>
      <c r="DQ15" s="11"/>
      <c r="DR15" s="12"/>
      <c r="DS15" s="11"/>
      <c r="DT15" s="12"/>
      <c r="DU15" s="11"/>
      <c r="DV15" s="12"/>
      <c r="DW15" s="11"/>
      <c r="DX15" s="12"/>
      <c r="DY15" s="11"/>
      <c r="DZ15" s="12"/>
      <c r="EA15" s="11"/>
      <c r="EB15" s="12"/>
      <c r="EC15" s="11"/>
      <c r="ED15" s="12"/>
      <c r="EE15" s="11"/>
      <c r="EF15" s="12"/>
      <c r="EG15" s="11"/>
      <c r="EH15" s="12"/>
      <c r="EI15" s="11"/>
      <c r="EJ15" s="12"/>
      <c r="EK15" s="11"/>
      <c r="EL15" s="12"/>
      <c r="EM15" s="11"/>
      <c r="EN15" s="12"/>
      <c r="EO15" s="11"/>
      <c r="EP15" s="12"/>
      <c r="EQ15" s="11"/>
      <c r="ER15" s="12"/>
      <c r="ES15" s="11"/>
      <c r="ET15" s="12"/>
      <c r="EU15" s="11"/>
      <c r="EV15" s="12"/>
      <c r="EW15" s="11"/>
      <c r="EX15" s="12"/>
      <c r="EY15" s="11"/>
      <c r="EZ15" s="12"/>
      <c r="FA15" s="11"/>
      <c r="FB15" s="12"/>
      <c r="FC15" s="11"/>
      <c r="FD15" s="12"/>
      <c r="FE15" s="11"/>
      <c r="FF15" s="12"/>
      <c r="FG15" s="11"/>
      <c r="FH15" s="12"/>
      <c r="FI15" s="11"/>
      <c r="FJ15" s="12"/>
      <c r="FK15" s="11"/>
      <c r="FL15" s="12"/>
      <c r="FM15" s="11"/>
      <c r="FN15" s="12"/>
      <c r="FO15" s="11"/>
      <c r="FP15" s="12"/>
      <c r="FQ15" s="11"/>
      <c r="FR15" s="12"/>
      <c r="FS15" s="11"/>
      <c r="FT15" s="12"/>
      <c r="FU15" s="11"/>
      <c r="FV15" s="12"/>
      <c r="FW15" s="11"/>
      <c r="FX15" s="12"/>
      <c r="FY15" s="11"/>
      <c r="FZ15" s="12"/>
      <c r="GA15" s="11"/>
      <c r="GB15" s="12"/>
      <c r="GC15" s="11"/>
      <c r="GD15" s="12"/>
      <c r="GE15" s="11"/>
      <c r="GF15" s="12"/>
      <c r="GG15" s="11"/>
      <c r="GH15" s="12"/>
      <c r="GI15" s="11"/>
      <c r="GJ15" s="12"/>
      <c r="GK15" s="11"/>
      <c r="GL15" s="12"/>
      <c r="GM15" s="11"/>
      <c r="GN15" s="12"/>
      <c r="GO15" s="11"/>
      <c r="GP15" s="12"/>
      <c r="GQ15" s="11"/>
      <c r="GR15" s="12"/>
      <c r="GS15" s="11"/>
      <c r="GT15" s="12"/>
      <c r="GU15" s="11"/>
      <c r="GV15" s="12"/>
      <c r="GW15" s="11"/>
      <c r="GX15" s="12"/>
      <c r="GY15" s="11"/>
      <c r="GZ15" s="12"/>
      <c r="HA15" s="11"/>
      <c r="HB15" s="12"/>
      <c r="HC15" s="11"/>
      <c r="HD15" s="12"/>
      <c r="HE15" s="11"/>
      <c r="HF15" s="12"/>
      <c r="HG15" s="11"/>
      <c r="HH15" s="12"/>
      <c r="HI15" s="11"/>
      <c r="HJ15" s="12"/>
      <c r="HK15" s="11"/>
      <c r="HL15" s="12"/>
      <c r="HM15" s="11"/>
      <c r="HN15" s="12"/>
      <c r="HO15" s="11"/>
      <c r="HP15" s="12"/>
      <c r="HQ15" s="11"/>
      <c r="HR15" s="12"/>
      <c r="HS15" s="11"/>
      <c r="HT15" s="12"/>
      <c r="HU15" s="11"/>
      <c r="HV15" s="12"/>
      <c r="HW15" s="11"/>
      <c r="HX15" s="12"/>
      <c r="HY15" s="11"/>
      <c r="HZ15" s="12"/>
      <c r="IA15" s="11"/>
      <c r="IB15" s="12"/>
      <c r="IC15" s="11"/>
      <c r="ID15" s="12"/>
      <c r="IE15" s="11"/>
      <c r="IF15" s="12"/>
      <c r="IG15" s="11"/>
      <c r="IH15" s="12"/>
      <c r="II15" s="11"/>
      <c r="IJ15" s="12"/>
      <c r="IK15" s="11"/>
      <c r="IL15" s="12"/>
      <c r="IM15" s="11"/>
      <c r="IN15" s="12"/>
      <c r="IO15" s="11"/>
      <c r="IP15" s="12"/>
      <c r="IQ15" s="11"/>
      <c r="IR15" s="12"/>
      <c r="IS15" s="11"/>
      <c r="IT15" s="12"/>
      <c r="IU15" s="11"/>
      <c r="IV15" s="12"/>
      <c r="IW15" s="11"/>
      <c r="IX15" s="12"/>
      <c r="IY15" s="11"/>
      <c r="IZ15" s="12"/>
      <c r="JA15" s="11"/>
      <c r="JB15" s="12"/>
      <c r="JC15" s="11"/>
      <c r="JD15" s="12"/>
      <c r="JE15" s="11"/>
      <c r="JF15" s="12"/>
      <c r="JG15" s="11"/>
      <c r="JH15" s="12"/>
      <c r="JI15" s="11"/>
      <c r="JJ15" s="12"/>
      <c r="JK15" s="11"/>
      <c r="JL15" s="12"/>
      <c r="JM15" s="11"/>
      <c r="JN15" s="12"/>
      <c r="JO15" s="11"/>
      <c r="JP15" s="12"/>
      <c r="JQ15" s="11"/>
      <c r="JR15" s="12"/>
      <c r="JS15" s="11"/>
      <c r="JT15" s="12"/>
      <c r="JU15" s="11"/>
      <c r="JV15" s="12"/>
      <c r="JW15" s="11"/>
      <c r="JX15" s="12"/>
      <c r="JY15" s="11"/>
      <c r="JZ15" s="12"/>
      <c r="KA15" s="11"/>
      <c r="KB15" s="12"/>
      <c r="KC15" s="11"/>
      <c r="KD15" s="12"/>
      <c r="KE15" s="11"/>
      <c r="KF15" s="12"/>
      <c r="KG15" s="11"/>
      <c r="KH15" s="12"/>
      <c r="KI15" s="11"/>
      <c r="KJ15" s="12"/>
      <c r="KK15" s="11"/>
      <c r="KL15" s="12"/>
      <c r="KM15" s="11"/>
      <c r="KN15" s="12"/>
      <c r="KO15" s="11"/>
      <c r="KP15" s="12"/>
      <c r="KQ15" s="11"/>
      <c r="KR15" s="12"/>
      <c r="KS15" s="11"/>
      <c r="KT15" s="12"/>
      <c r="KU15" s="11"/>
      <c r="KV15" s="12"/>
      <c r="KW15" s="11"/>
      <c r="KX15" s="12"/>
      <c r="KY15" s="11"/>
      <c r="KZ15" s="12"/>
      <c r="LA15" s="11"/>
      <c r="LB15" s="12"/>
      <c r="LC15" s="11"/>
      <c r="LD15" s="12"/>
      <c r="LE15" s="11"/>
      <c r="LF15" s="12"/>
      <c r="LG15" s="11"/>
      <c r="LH15" s="12"/>
      <c r="LI15" s="11"/>
      <c r="LJ15" s="12"/>
      <c r="LK15" s="11"/>
      <c r="LL15" s="12"/>
      <c r="LM15" s="11"/>
      <c r="LN15" s="12"/>
      <c r="LO15" s="11"/>
      <c r="LP15" s="12"/>
      <c r="LQ15" s="11"/>
      <c r="LR15" s="12"/>
      <c r="LS15" s="11"/>
      <c r="LT15" s="12"/>
      <c r="LU15" s="11"/>
      <c r="LV15" s="12"/>
      <c r="LW15" s="11"/>
      <c r="LX15" s="12"/>
      <c r="LY15" s="11"/>
      <c r="LZ15" s="12"/>
      <c r="MA15" s="11"/>
      <c r="MB15" s="12"/>
      <c r="MC15" s="11"/>
      <c r="MD15" s="12"/>
      <c r="ME15" s="11"/>
      <c r="MF15" s="12"/>
      <c r="MG15" s="11"/>
      <c r="MH15" s="12"/>
      <c r="MI15" s="11"/>
      <c r="MJ15" s="12"/>
      <c r="MK15" s="11"/>
      <c r="ML15" s="12"/>
      <c r="MM15" s="11"/>
      <c r="MN15" s="12"/>
      <c r="MO15" s="11"/>
      <c r="MP15" s="12"/>
      <c r="MQ15" s="11"/>
      <c r="MR15" s="12"/>
      <c r="MS15" s="11"/>
      <c r="MT15" s="12"/>
      <c r="MU15" s="11"/>
      <c r="MV15" s="12"/>
      <c r="MW15" s="11"/>
      <c r="MX15" s="12"/>
      <c r="MY15" s="11"/>
      <c r="MZ15" s="12"/>
      <c r="NA15" s="11"/>
      <c r="NB15" s="12"/>
      <c r="NC15" s="11"/>
      <c r="ND15" s="12"/>
      <c r="NE15" s="11"/>
      <c r="NF15" s="12"/>
      <c r="NG15" s="11"/>
      <c r="NH15" s="12"/>
      <c r="NI15" s="11"/>
      <c r="NJ15" s="12"/>
      <c r="NK15" s="11"/>
      <c r="NL15" s="12"/>
      <c r="NM15" s="11"/>
      <c r="NN15" s="12"/>
      <c r="NO15" s="11"/>
      <c r="NP15" s="12"/>
      <c r="NQ15" s="11"/>
      <c r="NR15" s="12"/>
      <c r="NS15" s="11"/>
      <c r="NT15" s="12"/>
      <c r="NU15" s="11"/>
      <c r="NV15" s="12"/>
      <c r="NW15" s="11"/>
      <c r="NX15" s="12"/>
      <c r="NY15" s="11"/>
      <c r="NZ15" s="12"/>
      <c r="OA15" s="11"/>
      <c r="OB15" s="12"/>
      <c r="OC15" s="11"/>
      <c r="OD15" s="12"/>
      <c r="OE15" s="11"/>
      <c r="OF15" s="12"/>
      <c r="OG15" s="11"/>
      <c r="OH15" s="12"/>
      <c r="OI15" s="11"/>
      <c r="OJ15" s="12"/>
      <c r="OK15" s="11"/>
      <c r="OL15" s="12"/>
      <c r="OM15" s="11"/>
      <c r="ON15" s="12"/>
      <c r="OO15" s="11"/>
      <c r="OP15" s="12"/>
      <c r="OQ15" s="11"/>
      <c r="OR15" s="12"/>
      <c r="OS15" s="11"/>
      <c r="OT15" s="12"/>
      <c r="OU15" s="11"/>
      <c r="OV15" s="12"/>
      <c r="OW15" s="11"/>
      <c r="OX15" s="12"/>
      <c r="OY15" s="11"/>
      <c r="OZ15" s="12"/>
      <c r="PA15" s="11"/>
      <c r="PB15" s="12"/>
      <c r="PC15" s="11"/>
      <c r="PD15" s="12"/>
      <c r="PE15" s="11"/>
      <c r="PF15" s="12"/>
      <c r="PG15" s="11"/>
      <c r="PH15" s="12"/>
      <c r="PI15" s="11"/>
      <c r="PJ15" s="12"/>
      <c r="PK15" s="11"/>
      <c r="PL15" s="12"/>
      <c r="PM15" s="11"/>
      <c r="PN15" s="12"/>
      <c r="PO15" s="11"/>
      <c r="PP15" s="12"/>
      <c r="PQ15" s="11"/>
      <c r="PR15" s="12"/>
      <c r="PS15" s="11"/>
      <c r="PT15" s="12"/>
      <c r="PU15" s="11"/>
      <c r="PV15" s="12"/>
      <c r="PW15" s="11"/>
      <c r="PX15" s="12"/>
      <c r="PY15" s="11"/>
      <c r="PZ15" s="12"/>
      <c r="QA15" s="11"/>
      <c r="QB15" s="12"/>
      <c r="QC15" s="11"/>
      <c r="QD15" s="12"/>
      <c r="QE15" s="11"/>
      <c r="QF15" s="12"/>
      <c r="QG15" s="11"/>
      <c r="QH15" s="12"/>
      <c r="QI15" s="11"/>
      <c r="QJ15" s="12"/>
      <c r="QK15" s="11"/>
      <c r="QL15" s="12"/>
      <c r="QM15" s="11"/>
      <c r="QN15" s="12"/>
      <c r="QO15" s="11"/>
      <c r="QP15" s="12"/>
      <c r="QQ15" s="11"/>
      <c r="QR15" s="12"/>
      <c r="QS15" s="11"/>
      <c r="QT15" s="12"/>
      <c r="QU15" s="11"/>
      <c r="QV15" s="12"/>
      <c r="QW15" s="11"/>
      <c r="QX15" s="12"/>
      <c r="QY15" s="11"/>
      <c r="QZ15" s="12"/>
      <c r="RA15" s="11"/>
      <c r="RB15" s="12"/>
      <c r="RC15" s="11"/>
      <c r="RD15" s="12"/>
      <c r="RE15" s="11"/>
      <c r="RF15" s="12"/>
      <c r="RG15" s="11"/>
      <c r="RH15" s="12"/>
      <c r="RI15" s="11"/>
      <c r="RJ15" s="12"/>
      <c r="RK15" s="11"/>
      <c r="RL15" s="12"/>
      <c r="RM15" s="11"/>
      <c r="RN15" s="12"/>
      <c r="RO15" s="11"/>
      <c r="RP15" s="12"/>
      <c r="RQ15" s="11"/>
      <c r="RR15" s="12"/>
      <c r="RS15" s="11"/>
      <c r="RT15" s="12"/>
      <c r="RU15" s="11"/>
      <c r="RV15" s="13"/>
      <c r="RW15" s="13"/>
      <c r="RX15" s="13"/>
      <c r="RY15" s="13"/>
      <c r="RZ15" s="13"/>
      <c r="SA15" s="13"/>
      <c r="SB15" s="13"/>
      <c r="SC15" s="13"/>
      <c r="SD15" s="13"/>
      <c r="SE15" s="13"/>
      <c r="SF15" s="13"/>
      <c r="SG15" s="13"/>
      <c r="SH15" s="13"/>
      <c r="SI15" s="13"/>
      <c r="SJ15" s="13"/>
      <c r="SK15" s="13"/>
      <c r="SL15" s="13"/>
      <c r="SM15" s="13"/>
      <c r="SN15" s="13"/>
      <c r="SO15" s="13"/>
      <c r="SP15" s="13"/>
      <c r="SQ15" s="13"/>
      <c r="SR15" s="13"/>
      <c r="SS15" s="13"/>
      <c r="ST15" s="13"/>
      <c r="SU15" s="13"/>
      <c r="SV15" s="13"/>
      <c r="SW15" s="13"/>
      <c r="SX15" s="13"/>
      <c r="SY15" s="13"/>
      <c r="SZ15" s="13"/>
      <c r="TA15" s="13"/>
      <c r="TB15" s="13"/>
      <c r="TC15" s="13"/>
      <c r="TD15" s="13"/>
      <c r="TE15" s="13"/>
      <c r="TF15" s="13"/>
      <c r="TG15" s="13"/>
      <c r="TH15" s="13"/>
      <c r="TI15" s="13"/>
      <c r="TJ15" s="13"/>
      <c r="TK15" s="13"/>
      <c r="TL15" s="13"/>
      <c r="TM15" s="13"/>
      <c r="TN15" s="13"/>
      <c r="TO15" s="13"/>
      <c r="TP15" s="13"/>
      <c r="TQ15" s="13"/>
      <c r="TR15" s="13"/>
      <c r="TS15" s="13"/>
      <c r="TT15" s="13"/>
      <c r="TU15" s="13"/>
      <c r="TV15" s="13"/>
      <c r="TW15" s="13"/>
      <c r="TX15" s="13"/>
      <c r="TY15" s="13"/>
      <c r="TZ15" s="13"/>
      <c r="UA15" s="13"/>
      <c r="UB15" s="13"/>
      <c r="UC15" s="13"/>
      <c r="UD15" s="13"/>
      <c r="UE15" s="13"/>
      <c r="UF15" s="13"/>
      <c r="UG15" s="13"/>
      <c r="UH15" s="13"/>
      <c r="UI15" s="13"/>
      <c r="UJ15" s="13"/>
      <c r="UK15" s="13"/>
      <c r="UL15" s="13"/>
      <c r="UM15" s="13"/>
      <c r="UN15" s="13"/>
      <c r="UO15" s="13"/>
      <c r="UP15" s="13"/>
      <c r="UQ15" s="13"/>
      <c r="UR15" s="13"/>
      <c r="US15" s="13"/>
      <c r="UT15" s="13"/>
      <c r="UU15" s="13"/>
      <c r="UV15" s="13"/>
      <c r="UW15" s="13"/>
      <c r="UX15" s="13"/>
      <c r="UY15" s="13"/>
      <c r="UZ15" s="13"/>
      <c r="VA15" s="13"/>
      <c r="VB15" s="13"/>
      <c r="VC15" s="13"/>
      <c r="VD15" s="13"/>
      <c r="VE15" s="13"/>
      <c r="VF15" s="13"/>
      <c r="VG15" s="13"/>
      <c r="VH15" s="13"/>
      <c r="VI15" s="13"/>
      <c r="VJ15" s="13"/>
      <c r="VK15" s="13"/>
      <c r="VL15" s="13"/>
      <c r="VM15" s="13"/>
      <c r="VN15" s="13"/>
      <c r="VO15" s="13"/>
      <c r="VP15" s="13"/>
      <c r="VQ15" s="13"/>
      <c r="VR15" s="13"/>
      <c r="VS15" s="13"/>
      <c r="VT15" s="13"/>
      <c r="VU15" s="13"/>
      <c r="VV15" s="13"/>
      <c r="VW15" s="13"/>
      <c r="VX15" s="13"/>
      <c r="VY15" s="13"/>
      <c r="VZ15" s="13"/>
      <c r="WA15" s="13"/>
      <c r="WB15" s="13"/>
      <c r="WC15" s="13"/>
      <c r="WD15" s="13"/>
      <c r="WE15" s="13"/>
      <c r="WF15" s="13"/>
      <c r="WG15" s="13"/>
      <c r="WH15" s="13"/>
      <c r="WI15" s="13"/>
      <c r="WJ15" s="13"/>
      <c r="WK15" s="13"/>
      <c r="WL15" s="13"/>
      <c r="WM15" s="13"/>
      <c r="WN15" s="13"/>
      <c r="WO15" s="13"/>
      <c r="WP15" s="13"/>
      <c r="WQ15" s="13"/>
      <c r="WR15" s="13"/>
      <c r="WS15" s="13"/>
      <c r="WT15" s="13"/>
      <c r="WU15" s="13"/>
      <c r="WV15" s="13"/>
      <c r="WW15" s="13"/>
      <c r="WX15" s="13"/>
      <c r="WY15" s="13"/>
      <c r="WZ15" s="13"/>
      <c r="XA15" s="13"/>
      <c r="XB15" s="13"/>
      <c r="XC15" s="13"/>
      <c r="XD15" s="13"/>
      <c r="XE15" s="13"/>
      <c r="XF15" s="13"/>
      <c r="XG15" s="13"/>
      <c r="XH15" s="13"/>
      <c r="XI15" s="13"/>
      <c r="XJ15" s="13"/>
      <c r="XK15" s="13"/>
      <c r="XL15" s="13"/>
      <c r="XM15" s="13"/>
      <c r="XN15" s="13"/>
      <c r="XO15" s="13"/>
      <c r="XP15" s="13"/>
      <c r="XQ15" s="13"/>
      <c r="XR15" s="13"/>
      <c r="XS15" s="13"/>
      <c r="XT15" s="13"/>
      <c r="XU15" s="13"/>
      <c r="XV15" s="13"/>
      <c r="XW15" s="13"/>
      <c r="XX15" s="13"/>
      <c r="XY15" s="13"/>
      <c r="XZ15" s="13"/>
      <c r="YA15" s="13"/>
      <c r="YB15" s="13"/>
      <c r="YC15" s="13"/>
      <c r="YD15" s="13"/>
      <c r="YE15" s="13"/>
      <c r="YF15" s="13"/>
      <c r="YG15" s="13"/>
      <c r="YH15" s="13"/>
      <c r="YI15" s="13"/>
      <c r="YJ15" s="13"/>
      <c r="YK15" s="13"/>
      <c r="YL15" s="13"/>
      <c r="YM15" s="13"/>
      <c r="YN15" s="13"/>
      <c r="YO15" s="13"/>
      <c r="YP15" s="13"/>
      <c r="YQ15" s="13"/>
      <c r="YR15" s="13"/>
      <c r="YS15" s="13"/>
      <c r="YT15" s="13"/>
      <c r="YU15" s="13"/>
      <c r="YV15" s="13"/>
      <c r="YW15" s="13"/>
      <c r="YX15" s="13"/>
      <c r="YY15" s="13"/>
      <c r="YZ15" s="13"/>
      <c r="ZA15" s="13"/>
      <c r="ZB15" s="13"/>
      <c r="ZC15" s="13"/>
      <c r="ZD15" s="13"/>
      <c r="ZE15" s="13"/>
      <c r="ZF15" s="13"/>
      <c r="ZG15" s="13"/>
      <c r="ZH15" s="13"/>
      <c r="ZI15" s="13"/>
      <c r="ZJ15" s="13"/>
      <c r="ZK15" s="13"/>
      <c r="ZL15" s="13"/>
      <c r="ZM15" s="13"/>
      <c r="ZN15" s="13"/>
      <c r="ZO15" s="13"/>
      <c r="ZP15" s="13"/>
      <c r="ZQ15" s="13"/>
      <c r="ZR15" s="13"/>
      <c r="ZS15" s="13"/>
      <c r="ZT15" s="13"/>
      <c r="ZU15" s="13"/>
      <c r="ZV15" s="13"/>
      <c r="ZW15" s="13"/>
      <c r="ZX15" s="13"/>
      <c r="ZY15" s="13"/>
      <c r="ZZ15" s="13"/>
      <c r="AAA15" s="13"/>
      <c r="AAB15" s="13"/>
      <c r="AAC15" s="13"/>
      <c r="AAD15" s="13"/>
      <c r="AAE15" s="13"/>
      <c r="AAF15" s="13"/>
      <c r="AAG15" s="13"/>
      <c r="AAH15" s="13"/>
      <c r="AAI15" s="13"/>
      <c r="AAJ15" s="13"/>
      <c r="AAK15" s="13"/>
      <c r="AAL15" s="13"/>
      <c r="AAM15" s="13"/>
      <c r="AAN15" s="13"/>
      <c r="AAO15" s="13"/>
      <c r="AAP15" s="13"/>
      <c r="AAQ15" s="13"/>
      <c r="AAR15" s="13"/>
      <c r="AAS15" s="13"/>
      <c r="AAT15" s="13"/>
      <c r="AAU15" s="13"/>
      <c r="AAV15" s="13"/>
      <c r="AAW15" s="13"/>
      <c r="AAX15" s="13"/>
      <c r="AAY15" s="13"/>
      <c r="AAZ15" s="13"/>
      <c r="ABA15" s="13"/>
      <c r="ABB15" s="13"/>
      <c r="ABC15" s="13"/>
      <c r="ABD15" s="13"/>
      <c r="ABE15" s="13"/>
      <c r="ABF15" s="13"/>
      <c r="ABG15" s="13"/>
      <c r="ABH15" s="13"/>
      <c r="ABI15" s="13"/>
      <c r="ABJ15" s="13"/>
      <c r="ABK15" s="13"/>
      <c r="ABL15" s="13"/>
      <c r="ABM15" s="13"/>
      <c r="ABN15" s="13"/>
      <c r="ABO15" s="13"/>
      <c r="ABP15" s="13"/>
      <c r="ABQ15" s="13"/>
      <c r="ABR15" s="13"/>
      <c r="ABS15" s="13"/>
      <c r="ABT15" s="13"/>
      <c r="ABU15" s="13"/>
      <c r="ABV15" s="13"/>
      <c r="ABW15" s="13"/>
      <c r="ABX15" s="13"/>
      <c r="ABY15" s="13"/>
      <c r="ABZ15" s="13"/>
      <c r="ACA15" s="13"/>
      <c r="ACB15" s="13"/>
      <c r="ACC15" s="13"/>
      <c r="ACD15" s="13"/>
      <c r="ACE15" s="13"/>
      <c r="ACF15" s="13"/>
      <c r="ACG15" s="13"/>
      <c r="ACH15" s="13"/>
      <c r="ACI15" s="13"/>
      <c r="ACJ15" s="13"/>
      <c r="ACK15" s="13"/>
      <c r="ACL15" s="13"/>
      <c r="ACM15" s="13"/>
      <c r="ACN15" s="13"/>
      <c r="ACO15" s="13"/>
      <c r="ACP15" s="13"/>
      <c r="ACQ15" s="13"/>
      <c r="ACR15" s="13"/>
      <c r="ACS15" s="13"/>
      <c r="ACT15" s="13"/>
      <c r="ACU15" s="13"/>
      <c r="ACV15" s="13"/>
      <c r="ACW15" s="13"/>
      <c r="ACX15" s="13"/>
      <c r="ACY15" s="13"/>
      <c r="ACZ15" s="13"/>
      <c r="ADA15" s="13"/>
      <c r="ADB15" s="13"/>
      <c r="ADC15" s="13"/>
      <c r="ADD15" s="13"/>
      <c r="ADE15" s="13"/>
      <c r="ADF15" s="13"/>
      <c r="ADG15" s="13"/>
      <c r="ADH15" s="13"/>
      <c r="ADI15" s="13"/>
      <c r="ADJ15" s="13"/>
      <c r="ADK15" s="13"/>
      <c r="ADL15" s="13"/>
      <c r="ADM15" s="13"/>
      <c r="ADN15" s="13"/>
      <c r="ADO15" s="13"/>
      <c r="ADP15" s="13"/>
      <c r="ADQ15" s="13"/>
      <c r="ADR15" s="13"/>
      <c r="ADS15" s="13"/>
      <c r="ADT15" s="13"/>
      <c r="ADU15" s="13"/>
      <c r="ADV15" s="13"/>
      <c r="ADW15" s="13"/>
      <c r="ADX15" s="13"/>
      <c r="ADY15" s="13"/>
      <c r="ADZ15" s="13"/>
      <c r="AEA15" s="13"/>
      <c r="AEB15" s="13"/>
      <c r="AEC15" s="13"/>
      <c r="AED15" s="13"/>
      <c r="AEE15" s="13"/>
      <c r="AEF15" s="13"/>
      <c r="AEG15" s="13"/>
      <c r="AEH15" s="13"/>
      <c r="AEI15" s="13"/>
      <c r="AEJ15" s="13"/>
      <c r="AEK15" s="13"/>
      <c r="AEL15" s="13"/>
      <c r="AEM15" s="13"/>
      <c r="AEN15" s="13"/>
      <c r="AEO15" s="13"/>
      <c r="AEP15" s="13"/>
      <c r="AEQ15" s="13"/>
      <c r="AER15" s="13"/>
      <c r="AES15" s="13"/>
      <c r="AET15" s="13"/>
      <c r="AEU15" s="13"/>
      <c r="AEV15" s="13"/>
      <c r="AEW15" s="13"/>
      <c r="AEX15" s="13"/>
      <c r="AEY15" s="13"/>
      <c r="AEZ15" s="13"/>
      <c r="AFA15" s="13"/>
      <c r="AFB15" s="13"/>
      <c r="AFC15" s="13"/>
      <c r="AFD15" s="13"/>
      <c r="AFE15" s="13"/>
      <c r="AFF15" s="13"/>
      <c r="AFG15" s="13"/>
      <c r="AFH15" s="13"/>
      <c r="AFI15" s="13"/>
      <c r="AFJ15" s="13"/>
      <c r="AFK15" s="13"/>
      <c r="AFL15" s="13"/>
      <c r="AFM15" s="13"/>
      <c r="AFN15" s="13"/>
      <c r="AFO15" s="13"/>
      <c r="AFP15" s="13"/>
      <c r="AFQ15" s="13"/>
      <c r="AFR15" s="13"/>
      <c r="AFS15" s="13"/>
      <c r="AFT15" s="13"/>
      <c r="AFU15" s="13"/>
      <c r="AFV15" s="13"/>
      <c r="AFW15" s="13"/>
      <c r="AFX15" s="13"/>
      <c r="AFY15" s="13"/>
      <c r="AFZ15" s="13"/>
      <c r="AGA15" s="13"/>
      <c r="AGB15" s="13"/>
      <c r="AGC15" s="13"/>
      <c r="AGD15" s="13"/>
      <c r="AGE15" s="13"/>
      <c r="AGF15" s="13"/>
      <c r="AGG15" s="13"/>
      <c r="AGH15" s="13"/>
      <c r="AGI15" s="13"/>
      <c r="AGJ15" s="13"/>
      <c r="AGK15" s="13"/>
      <c r="AGL15" s="13"/>
      <c r="AGM15" s="13"/>
      <c r="AGN15" s="13"/>
      <c r="AGO15" s="13"/>
      <c r="AGP15" s="13"/>
      <c r="AGQ15" s="13"/>
      <c r="AGR15" s="13"/>
      <c r="AGS15" s="13"/>
      <c r="AGT15" s="13"/>
      <c r="AGU15" s="13"/>
      <c r="AGV15" s="13"/>
      <c r="AGW15" s="13"/>
      <c r="AGX15" s="13"/>
      <c r="AGY15" s="13"/>
      <c r="AGZ15" s="13"/>
      <c r="AHA15" s="13"/>
      <c r="AHB15" s="13"/>
      <c r="AHC15" s="13"/>
      <c r="AHD15" s="13"/>
      <c r="AHE15" s="13"/>
      <c r="AHF15" s="13"/>
      <c r="AHG15" s="13"/>
      <c r="AHH15" s="13"/>
      <c r="AHI15" s="13"/>
      <c r="AHJ15" s="13"/>
      <c r="AHK15" s="13"/>
      <c r="AHL15" s="13"/>
      <c r="AHM15" s="13"/>
      <c r="AHN15" s="13"/>
      <c r="AHO15" s="13"/>
      <c r="AHP15" s="13"/>
      <c r="AHQ15" s="13"/>
      <c r="AHR15" s="13"/>
      <c r="AHS15" s="13"/>
      <c r="AHT15" s="13"/>
      <c r="AHU15" s="13"/>
      <c r="AHV15" s="13"/>
      <c r="AHW15" s="13"/>
      <c r="AHX15" s="13"/>
      <c r="AHY15" s="13"/>
      <c r="AHZ15" s="13"/>
      <c r="AIA15" s="13"/>
      <c r="AIB15" s="13"/>
      <c r="AIC15" s="13"/>
      <c r="AID15" s="13"/>
      <c r="AIE15" s="13"/>
      <c r="AIF15" s="13"/>
      <c r="AIG15" s="13"/>
      <c r="AIH15" s="13"/>
      <c r="AII15" s="13"/>
      <c r="AIJ15" s="13"/>
      <c r="AIK15" s="13"/>
      <c r="AIL15" s="13"/>
      <c r="AIM15" s="13"/>
      <c r="AIN15" s="13"/>
      <c r="AIO15" s="13"/>
      <c r="AIP15" s="13"/>
      <c r="AIQ15" s="13"/>
      <c r="AIR15" s="13"/>
      <c r="AIS15" s="13"/>
      <c r="AIT15" s="13"/>
      <c r="AIU15" s="13"/>
      <c r="AIV15" s="13"/>
      <c r="AIW15" s="13"/>
      <c r="AIX15" s="13"/>
      <c r="AIY15" s="13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</row>
    <row r="16" spans="1:986" ht="15" customHeight="1" x14ac:dyDescent="0.25">
      <c r="A16" s="45">
        <v>13</v>
      </c>
      <c r="B16" s="67" t="s">
        <v>26</v>
      </c>
      <c r="C16" s="59"/>
      <c r="D16" s="7">
        <v>0</v>
      </c>
      <c r="E16" s="7">
        <f t="shared" si="1"/>
        <v>20000</v>
      </c>
      <c r="F16" s="8">
        <v>42601</v>
      </c>
      <c r="G16" s="9">
        <v>10000</v>
      </c>
      <c r="H16" s="8">
        <v>42605</v>
      </c>
      <c r="I16" s="9">
        <v>5000</v>
      </c>
      <c r="J16" s="8">
        <v>42608</v>
      </c>
      <c r="K16" s="9">
        <v>5000</v>
      </c>
      <c r="L16" s="8"/>
      <c r="M16" s="9"/>
      <c r="N16" s="8"/>
      <c r="O16" s="9"/>
      <c r="P16" s="8"/>
      <c r="Q16" s="9"/>
      <c r="R16" s="8"/>
      <c r="S16" s="9"/>
      <c r="T16" s="8"/>
      <c r="U16" s="9"/>
      <c r="V16" s="8"/>
      <c r="W16" s="9"/>
      <c r="X16" s="8"/>
      <c r="Y16" s="9"/>
      <c r="Z16" s="8"/>
      <c r="AA16" s="9"/>
      <c r="AB16" s="8"/>
      <c r="AC16" s="9"/>
      <c r="AD16" s="8"/>
      <c r="AE16" s="9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</row>
    <row r="17" spans="1:48" s="15" customFormat="1" ht="15" customHeight="1" x14ac:dyDescent="0.25">
      <c r="A17" s="45">
        <v>14</v>
      </c>
      <c r="B17" s="67" t="s">
        <v>27</v>
      </c>
      <c r="C17" s="22"/>
      <c r="D17" s="7">
        <v>359500</v>
      </c>
      <c r="E17" s="7">
        <f t="shared" si="1"/>
        <v>359500</v>
      </c>
      <c r="F17" s="50"/>
      <c r="G17" s="51"/>
      <c r="H17" s="8"/>
      <c r="I17" s="9"/>
      <c r="J17" s="8"/>
      <c r="K17" s="9"/>
      <c r="L17" s="8"/>
      <c r="M17" s="9"/>
      <c r="N17" s="8"/>
      <c r="O17" s="9"/>
      <c r="P17" s="8"/>
      <c r="Q17" s="9"/>
      <c r="R17" s="8"/>
      <c r="S17" s="9"/>
      <c r="T17" s="8"/>
      <c r="U17" s="9"/>
      <c r="V17" s="8"/>
      <c r="W17" s="9"/>
      <c r="X17" s="8"/>
      <c r="Y17" s="9"/>
      <c r="Z17" s="8"/>
      <c r="AA17" s="9"/>
      <c r="AB17" s="9"/>
      <c r="AC17" s="9"/>
      <c r="AD17" s="8"/>
      <c r="AE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</row>
    <row r="18" spans="1:48" s="80" customFormat="1" ht="15" customHeight="1" x14ac:dyDescent="0.25">
      <c r="A18" s="74">
        <v>15</v>
      </c>
      <c r="B18" s="63" t="s">
        <v>18</v>
      </c>
      <c r="C18" s="75"/>
      <c r="D18" s="76">
        <v>120000</v>
      </c>
      <c r="E18" s="76">
        <f t="shared" si="1"/>
        <v>10000</v>
      </c>
      <c r="F18" s="77">
        <v>42586</v>
      </c>
      <c r="G18" s="78">
        <v>-110000</v>
      </c>
      <c r="H18" s="77"/>
      <c r="I18" s="78"/>
      <c r="J18" s="77"/>
      <c r="K18" s="78"/>
      <c r="L18" s="77"/>
      <c r="M18" s="78"/>
      <c r="N18" s="77"/>
      <c r="O18" s="78"/>
      <c r="P18" s="77"/>
      <c r="Q18" s="78"/>
      <c r="R18" s="77"/>
      <c r="S18" s="78"/>
      <c r="T18" s="77"/>
      <c r="U18" s="78"/>
      <c r="V18" s="77"/>
      <c r="W18" s="78"/>
      <c r="X18" s="77"/>
      <c r="Y18" s="78"/>
      <c r="Z18" s="77"/>
      <c r="AA18" s="78"/>
      <c r="AB18" s="78"/>
      <c r="AC18" s="78"/>
      <c r="AD18" s="77"/>
      <c r="AE18" s="78"/>
      <c r="AF18" s="77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9"/>
    </row>
    <row r="19" spans="1:48" s="15" customFormat="1" ht="15" customHeight="1" x14ac:dyDescent="0.25">
      <c r="A19" s="45">
        <v>16</v>
      </c>
      <c r="B19" s="69" t="s">
        <v>19</v>
      </c>
      <c r="C19" s="22"/>
      <c r="D19" s="7">
        <v>360000</v>
      </c>
      <c r="E19" s="7">
        <f t="shared" si="1"/>
        <v>360000</v>
      </c>
      <c r="F19" s="50"/>
      <c r="G19" s="51"/>
      <c r="H19" s="8"/>
      <c r="I19" s="9"/>
      <c r="J19" s="8"/>
      <c r="K19" s="9"/>
      <c r="L19" s="8"/>
      <c r="M19" s="9"/>
      <c r="N19" s="8"/>
      <c r="O19" s="9"/>
      <c r="P19" s="8"/>
      <c r="Q19" s="9"/>
      <c r="R19" s="8"/>
      <c r="S19" s="9"/>
      <c r="T19" s="8"/>
      <c r="U19" s="9"/>
      <c r="V19" s="8"/>
      <c r="W19" s="9"/>
      <c r="X19" s="8"/>
      <c r="Y19" s="9"/>
      <c r="Z19" s="8"/>
      <c r="AA19" s="9"/>
      <c r="AB19" s="9"/>
      <c r="AC19" s="9"/>
      <c r="AD19" s="8"/>
      <c r="AE19" s="9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</row>
    <row r="20" spans="1:48" s="15" customFormat="1" ht="15" customHeight="1" x14ac:dyDescent="0.25">
      <c r="A20" s="45">
        <v>17</v>
      </c>
      <c r="B20" s="70" t="s">
        <v>36</v>
      </c>
      <c r="C20" s="22"/>
      <c r="D20" s="7">
        <v>250000</v>
      </c>
      <c r="E20" s="7">
        <f t="shared" si="1"/>
        <v>300000</v>
      </c>
      <c r="F20" s="50">
        <v>42611</v>
      </c>
      <c r="G20" s="51">
        <v>20000</v>
      </c>
      <c r="H20" s="8">
        <v>42612</v>
      </c>
      <c r="I20" s="9">
        <v>30000</v>
      </c>
      <c r="J20" s="8"/>
      <c r="K20" s="9"/>
      <c r="L20" s="8"/>
      <c r="M20" s="9"/>
      <c r="N20" s="8"/>
      <c r="O20" s="9"/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9"/>
      <c r="AC20" s="9"/>
      <c r="AD20" s="8"/>
      <c r="AE20" s="9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</row>
    <row r="21" spans="1:48" ht="15" customHeight="1" x14ac:dyDescent="0.25">
      <c r="A21" s="45">
        <v>18</v>
      </c>
      <c r="B21" s="67" t="s">
        <v>28</v>
      </c>
      <c r="C21" s="22"/>
      <c r="D21" s="7">
        <v>64000</v>
      </c>
      <c r="E21" s="7">
        <f t="shared" si="1"/>
        <v>64000</v>
      </c>
      <c r="F21" s="50"/>
      <c r="G21" s="51"/>
      <c r="H21" s="8"/>
      <c r="I21" s="9"/>
      <c r="J21" s="8"/>
      <c r="K21" s="9"/>
      <c r="L21" s="8"/>
      <c r="M21" s="9"/>
      <c r="N21" s="8"/>
      <c r="O21" s="9"/>
      <c r="P21" s="8"/>
      <c r="Q21" s="9"/>
      <c r="R21" s="8"/>
      <c r="S21" s="9"/>
      <c r="T21" s="8"/>
      <c r="U21" s="9"/>
      <c r="V21" s="8"/>
      <c r="W21" s="9"/>
      <c r="X21" s="8"/>
      <c r="Y21" s="9"/>
      <c r="Z21" s="8"/>
      <c r="AA21" s="9"/>
      <c r="AB21" s="9"/>
      <c r="AC21" s="9"/>
      <c r="AD21" s="8"/>
      <c r="AE21" s="9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48" s="15" customFormat="1" ht="15" customHeight="1" x14ac:dyDescent="0.25">
      <c r="A22" s="45">
        <v>19</v>
      </c>
      <c r="B22" s="67" t="s">
        <v>29</v>
      </c>
      <c r="C22" s="22"/>
      <c r="D22" s="7">
        <v>247000</v>
      </c>
      <c r="E22" s="7">
        <f t="shared" si="1"/>
        <v>247000</v>
      </c>
      <c r="F22" s="50"/>
      <c r="G22" s="51"/>
      <c r="H22" s="8"/>
      <c r="I22" s="9"/>
      <c r="J22" s="8"/>
      <c r="K22" s="9"/>
      <c r="L22" s="8"/>
      <c r="M22" s="9"/>
      <c r="N22" s="8"/>
      <c r="O22" s="9"/>
      <c r="P22" s="8"/>
      <c r="Q22" s="9"/>
      <c r="R22" s="8"/>
      <c r="S22" s="9"/>
      <c r="T22" s="8"/>
      <c r="U22" s="9"/>
      <c r="V22" s="8"/>
      <c r="W22" s="9"/>
      <c r="X22" s="8"/>
      <c r="Y22" s="9"/>
      <c r="Z22" s="8"/>
      <c r="AA22" s="9"/>
      <c r="AB22" s="8"/>
      <c r="AC22" s="9"/>
      <c r="AD22" s="8"/>
      <c r="AE22" s="9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</row>
    <row r="23" spans="1:48" s="15" customFormat="1" ht="15" customHeight="1" x14ac:dyDescent="0.25">
      <c r="A23" s="45">
        <v>20</v>
      </c>
      <c r="B23" s="67" t="s">
        <v>30</v>
      </c>
      <c r="C23" s="22"/>
      <c r="D23" s="7">
        <v>272000</v>
      </c>
      <c r="E23" s="7">
        <f t="shared" si="1"/>
        <v>356000</v>
      </c>
      <c r="F23" s="50">
        <v>42583</v>
      </c>
      <c r="G23" s="51">
        <v>20000</v>
      </c>
      <c r="H23" s="8">
        <v>42590</v>
      </c>
      <c r="I23" s="9">
        <v>20000</v>
      </c>
      <c r="J23" s="8">
        <v>42605</v>
      </c>
      <c r="K23" s="9">
        <v>12000</v>
      </c>
      <c r="L23" s="8">
        <v>42606</v>
      </c>
      <c r="M23" s="9">
        <v>10000</v>
      </c>
      <c r="N23" s="8">
        <v>42611</v>
      </c>
      <c r="O23" s="9">
        <v>15000</v>
      </c>
      <c r="P23" s="8">
        <v>42612</v>
      </c>
      <c r="Q23" s="9">
        <v>7000</v>
      </c>
      <c r="R23" s="8"/>
      <c r="S23" s="9"/>
      <c r="T23" s="8"/>
      <c r="U23" s="9"/>
      <c r="V23" s="8"/>
      <c r="W23" s="9"/>
      <c r="X23" s="8"/>
      <c r="Y23" s="9"/>
      <c r="Z23" s="8"/>
      <c r="AA23" s="9"/>
      <c r="AB23" s="16"/>
      <c r="AC23" s="17"/>
      <c r="AD23" s="18"/>
      <c r="AE23" s="17"/>
      <c r="AF23" s="18"/>
      <c r="AG23" s="17"/>
      <c r="AH23" s="19"/>
      <c r="AI23" s="17"/>
      <c r="AJ23" s="19"/>
      <c r="AK23" s="17"/>
      <c r="AL23" s="19"/>
      <c r="AM23" s="20"/>
      <c r="AN23" s="8"/>
      <c r="AO23" s="17"/>
      <c r="AP23" s="17"/>
      <c r="AQ23" s="17"/>
      <c r="AR23" s="17"/>
      <c r="AS23" s="17"/>
      <c r="AT23" s="17"/>
      <c r="AU23" s="17"/>
      <c r="AV23" s="21"/>
    </row>
    <row r="24" spans="1:48" s="15" customFormat="1" ht="15" customHeight="1" x14ac:dyDescent="0.25">
      <c r="A24" s="45">
        <v>21</v>
      </c>
      <c r="B24" s="67" t="s">
        <v>31</v>
      </c>
      <c r="C24" s="22"/>
      <c r="D24" s="7">
        <v>140000</v>
      </c>
      <c r="E24" s="7">
        <f t="shared" si="1"/>
        <v>145000</v>
      </c>
      <c r="F24" s="50">
        <v>42611</v>
      </c>
      <c r="G24" s="51">
        <v>5000</v>
      </c>
      <c r="H24" s="8"/>
      <c r="I24" s="9"/>
      <c r="J24" s="8"/>
      <c r="K24" s="9"/>
      <c r="L24" s="8"/>
      <c r="M24" s="9"/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  <c r="Y24" s="9"/>
      <c r="Z24" s="8"/>
      <c r="AA24" s="9"/>
      <c r="AB24" s="9"/>
      <c r="AC24" s="9"/>
      <c r="AD24" s="8"/>
      <c r="AE24" s="9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10"/>
    </row>
    <row r="25" spans="1:48" s="15" customFormat="1" ht="15" customHeight="1" x14ac:dyDescent="0.25">
      <c r="A25" s="45">
        <v>22</v>
      </c>
      <c r="B25" s="67" t="s">
        <v>32</v>
      </c>
      <c r="C25" s="22"/>
      <c r="D25" s="7">
        <v>168000</v>
      </c>
      <c r="E25" s="7">
        <f t="shared" si="1"/>
        <v>168000</v>
      </c>
      <c r="F25" s="50"/>
      <c r="G25" s="51"/>
      <c r="H25" s="8"/>
      <c r="I25" s="9"/>
      <c r="J25" s="8"/>
      <c r="K25" s="9"/>
      <c r="L25" s="8"/>
      <c r="M25" s="9"/>
      <c r="N25" s="8"/>
      <c r="O25" s="9"/>
      <c r="P25" s="8"/>
      <c r="Q25" s="9"/>
      <c r="R25" s="8"/>
      <c r="S25" s="9"/>
      <c r="T25" s="8"/>
      <c r="U25" s="9"/>
      <c r="V25" s="8"/>
      <c r="W25" s="9"/>
      <c r="X25" s="8"/>
      <c r="Y25" s="9"/>
      <c r="Z25" s="8"/>
      <c r="AA25" s="9"/>
      <c r="AB25" s="23"/>
      <c r="AC25" s="9"/>
      <c r="AD25" s="19"/>
      <c r="AE25" s="17"/>
      <c r="AF25" s="8"/>
      <c r="AG25" s="9"/>
      <c r="AH25" s="8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10"/>
    </row>
    <row r="26" spans="1:48" ht="15" customHeight="1" x14ac:dyDescent="0.25">
      <c r="A26" s="45">
        <v>23</v>
      </c>
      <c r="B26" s="67" t="s">
        <v>33</v>
      </c>
      <c r="C26" s="22"/>
      <c r="D26" s="7">
        <v>300000</v>
      </c>
      <c r="E26" s="7">
        <f t="shared" si="1"/>
        <v>305500</v>
      </c>
      <c r="F26" s="50"/>
      <c r="G26" s="85">
        <v>500</v>
      </c>
      <c r="H26" s="8">
        <v>42611</v>
      </c>
      <c r="I26" s="9">
        <v>5000</v>
      </c>
      <c r="J26" s="8"/>
      <c r="K26" s="9"/>
      <c r="L26" s="8"/>
      <c r="M26" s="9"/>
      <c r="N26" s="8"/>
      <c r="O26" s="9"/>
      <c r="P26" s="8"/>
      <c r="Q26" s="9"/>
      <c r="R26" s="8"/>
      <c r="S26" s="9"/>
      <c r="T26" s="8"/>
      <c r="U26" s="9"/>
      <c r="V26" s="8"/>
      <c r="W26" s="9"/>
      <c r="X26" s="8"/>
      <c r="Y26" s="9"/>
      <c r="Z26" s="8"/>
      <c r="AA26" s="9"/>
      <c r="AB26" s="8"/>
      <c r="AC26" s="9"/>
      <c r="AD26" s="8"/>
      <c r="AE26" s="9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48" s="15" customFormat="1" ht="18" customHeight="1" x14ac:dyDescent="0.25">
      <c r="A27" s="45">
        <v>24</v>
      </c>
      <c r="B27" s="71" t="s">
        <v>20</v>
      </c>
      <c r="C27" s="22"/>
      <c r="D27" s="7">
        <v>0</v>
      </c>
      <c r="E27" s="7">
        <f t="shared" si="1"/>
        <v>1000</v>
      </c>
      <c r="F27" s="8"/>
      <c r="G27" s="78">
        <v>1000</v>
      </c>
      <c r="H27" s="8"/>
      <c r="I27" s="9"/>
      <c r="J27" s="8"/>
      <c r="K27" s="9"/>
      <c r="L27" s="8"/>
      <c r="M27" s="9"/>
      <c r="N27" s="8"/>
      <c r="O27" s="9"/>
      <c r="P27" s="8"/>
      <c r="Q27" s="9"/>
      <c r="R27" s="8"/>
      <c r="S27" s="9"/>
      <c r="T27" s="8"/>
      <c r="U27" s="9"/>
      <c r="V27" s="8"/>
      <c r="W27" s="9"/>
      <c r="X27" s="8"/>
      <c r="Y27" s="9"/>
      <c r="Z27" s="8"/>
      <c r="AA27" s="9"/>
      <c r="AB27" s="9"/>
      <c r="AC27" s="9"/>
      <c r="AD27" s="8"/>
      <c r="AE27" s="9"/>
      <c r="AF27" s="8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10"/>
    </row>
    <row r="28" spans="1:48" x14ac:dyDescent="0.25">
      <c r="A28" s="45">
        <v>25</v>
      </c>
      <c r="B28" s="67" t="s">
        <v>34</v>
      </c>
      <c r="C28" s="22"/>
      <c r="D28" s="7">
        <v>38000</v>
      </c>
      <c r="E28" s="7">
        <f t="shared" si="1"/>
        <v>38000</v>
      </c>
      <c r="F28" s="8"/>
      <c r="G28" s="9"/>
      <c r="H28" s="8"/>
      <c r="I28" s="9"/>
      <c r="J28" s="8"/>
      <c r="K28" s="9"/>
      <c r="L28" s="8"/>
      <c r="M28" s="9"/>
      <c r="N28" s="8"/>
      <c r="O28" s="9"/>
      <c r="P28" s="8"/>
      <c r="Q28" s="9"/>
      <c r="R28" s="8"/>
      <c r="S28" s="9"/>
      <c r="T28" s="8"/>
      <c r="U28" s="9"/>
      <c r="V28" s="8"/>
      <c r="W28" s="9"/>
      <c r="X28" s="8"/>
      <c r="Y28" s="9"/>
      <c r="Z28" s="8"/>
      <c r="AA28" s="9"/>
      <c r="AB28" s="9"/>
      <c r="AC28" s="9"/>
      <c r="AD28" s="8"/>
      <c r="AE28" s="9"/>
      <c r="AF28" s="8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10"/>
    </row>
    <row r="29" spans="1:48" x14ac:dyDescent="0.25">
      <c r="A29" s="45">
        <v>26</v>
      </c>
      <c r="B29" s="112" t="s">
        <v>44</v>
      </c>
      <c r="C29" s="22"/>
      <c r="D29" s="7">
        <v>134000</v>
      </c>
      <c r="E29" s="7">
        <f t="shared" si="1"/>
        <v>134000</v>
      </c>
      <c r="F29" s="64"/>
      <c r="G29" s="51"/>
      <c r="H29" s="8"/>
      <c r="I29" s="9"/>
      <c r="J29" s="8"/>
      <c r="K29" s="9"/>
      <c r="L29" s="8"/>
      <c r="M29" s="9"/>
      <c r="N29" s="8"/>
      <c r="O29" s="9"/>
      <c r="P29" s="8"/>
      <c r="Q29" s="9"/>
      <c r="R29" s="8"/>
      <c r="S29" s="9"/>
      <c r="T29" s="8"/>
      <c r="U29" s="9"/>
      <c r="V29" s="8"/>
      <c r="W29" s="9"/>
      <c r="X29" s="8"/>
      <c r="Y29" s="9"/>
      <c r="Z29" s="8"/>
      <c r="AA29" s="9"/>
      <c r="AB29" s="9"/>
      <c r="AC29" s="9"/>
      <c r="AD29" s="8"/>
      <c r="AE29" s="9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48" s="43" customFormat="1" ht="18" customHeight="1" x14ac:dyDescent="0.25">
      <c r="A30" s="45">
        <v>27</v>
      </c>
      <c r="B30" s="67" t="s">
        <v>21</v>
      </c>
      <c r="C30" s="40"/>
      <c r="D30" s="7">
        <v>73000</v>
      </c>
      <c r="E30" s="7">
        <f t="shared" si="1"/>
        <v>84000</v>
      </c>
      <c r="F30" s="52">
        <v>42590</v>
      </c>
      <c r="G30" s="53">
        <v>2000</v>
      </c>
      <c r="H30" s="41">
        <v>42597</v>
      </c>
      <c r="I30" s="27">
        <v>4000</v>
      </c>
      <c r="J30" s="41">
        <v>42611</v>
      </c>
      <c r="K30" s="27">
        <v>5000</v>
      </c>
      <c r="L30" s="41"/>
      <c r="M30" s="27"/>
      <c r="N30" s="41"/>
      <c r="O30" s="27"/>
      <c r="P30" s="41"/>
      <c r="Q30" s="27"/>
      <c r="R30" s="41"/>
      <c r="S30" s="27"/>
      <c r="T30" s="41"/>
      <c r="U30" s="27"/>
      <c r="V30" s="41"/>
      <c r="W30" s="27"/>
      <c r="X30" s="41"/>
      <c r="Y30" s="27"/>
      <c r="Z30" s="41"/>
      <c r="AA30" s="27"/>
      <c r="AB30" s="27"/>
      <c r="AC30" s="27"/>
      <c r="AD30" s="41"/>
      <c r="AE30" s="27"/>
      <c r="AF30" s="41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42"/>
    </row>
    <row r="31" spans="1:48" s="43" customFormat="1" ht="18" customHeight="1" x14ac:dyDescent="0.25">
      <c r="A31" s="45">
        <v>28</v>
      </c>
      <c r="B31" s="67" t="s">
        <v>35</v>
      </c>
      <c r="C31" s="44"/>
      <c r="D31" s="7">
        <v>87000</v>
      </c>
      <c r="E31" s="7">
        <f t="shared" si="1"/>
        <v>96000</v>
      </c>
      <c r="F31" s="52">
        <v>42611</v>
      </c>
      <c r="G31" s="53">
        <v>9000</v>
      </c>
      <c r="H31" s="41"/>
      <c r="I31" s="27"/>
      <c r="J31" s="41"/>
      <c r="K31" s="27"/>
      <c r="L31" s="41"/>
      <c r="M31" s="27"/>
      <c r="N31" s="41"/>
      <c r="O31" s="27"/>
      <c r="P31" s="41"/>
      <c r="Q31" s="27"/>
      <c r="R31" s="41"/>
      <c r="S31" s="27"/>
      <c r="T31" s="41"/>
      <c r="U31" s="27"/>
      <c r="V31" s="41"/>
      <c r="W31" s="27"/>
      <c r="X31" s="41"/>
      <c r="Y31" s="27"/>
      <c r="Z31" s="41"/>
      <c r="AA31" s="27"/>
      <c r="AB31" s="27"/>
      <c r="AC31" s="27"/>
      <c r="AD31" s="41"/>
      <c r="AE31" s="27"/>
      <c r="AF31" s="41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42"/>
    </row>
    <row r="32" spans="1:48" ht="15" customHeight="1" x14ac:dyDescent="0.25">
      <c r="A32" s="45">
        <v>29</v>
      </c>
      <c r="B32" s="67" t="s">
        <v>22</v>
      </c>
      <c r="C32" s="60"/>
      <c r="D32" s="7">
        <v>134000</v>
      </c>
      <c r="E32" s="7">
        <f t="shared" si="1"/>
        <v>139000</v>
      </c>
      <c r="F32" s="50">
        <v>42607</v>
      </c>
      <c r="G32" s="51">
        <v>5000</v>
      </c>
      <c r="H32" s="8"/>
      <c r="I32" s="9"/>
      <c r="J32" s="8"/>
      <c r="K32" s="9"/>
      <c r="L32" s="8"/>
      <c r="M32" s="9"/>
      <c r="N32" s="8"/>
      <c r="O32" s="9"/>
      <c r="P32" s="8"/>
      <c r="Q32" s="9"/>
      <c r="R32" s="8"/>
      <c r="S32" s="9"/>
      <c r="T32" s="24"/>
      <c r="U32" s="9"/>
      <c r="V32" s="8"/>
      <c r="W32" s="9"/>
      <c r="X32" s="8"/>
      <c r="Y32" s="9"/>
      <c r="Z32" s="8"/>
      <c r="AA32" s="9"/>
      <c r="AB32" s="8"/>
      <c r="AC32" s="9"/>
      <c r="AD32" s="8"/>
      <c r="AE32" s="9"/>
      <c r="AF32" s="8"/>
      <c r="AG32" s="9"/>
      <c r="AH32" s="8"/>
      <c r="AI32" s="9"/>
      <c r="AJ32" s="8"/>
      <c r="AK32" s="25"/>
      <c r="AL32" s="25"/>
      <c r="AM32" s="9"/>
      <c r="AN32" s="8"/>
      <c r="AO32" s="9"/>
      <c r="AP32" s="9"/>
      <c r="AQ32" s="9"/>
      <c r="AR32" s="9"/>
      <c r="AS32" s="9"/>
      <c r="AT32" s="9"/>
      <c r="AU32" s="9"/>
      <c r="AV32" s="10"/>
    </row>
    <row r="33" spans="1:56" ht="15" customHeight="1" x14ac:dyDescent="0.25">
      <c r="A33" s="45">
        <v>30</v>
      </c>
      <c r="B33" s="112" t="s">
        <v>45</v>
      </c>
      <c r="C33" s="60"/>
      <c r="D33" s="7"/>
      <c r="E33" s="7">
        <f t="shared" si="1"/>
        <v>25000</v>
      </c>
      <c r="F33" s="8">
        <v>42597</v>
      </c>
      <c r="G33" s="9">
        <v>5000</v>
      </c>
      <c r="H33" s="8">
        <v>42604</v>
      </c>
      <c r="I33" s="9">
        <v>10000</v>
      </c>
      <c r="J33" s="8">
        <v>42611</v>
      </c>
      <c r="K33" s="9">
        <v>10000</v>
      </c>
      <c r="L33" s="8"/>
      <c r="M33" s="9"/>
      <c r="N33" s="8"/>
      <c r="O33" s="9"/>
      <c r="P33" s="8"/>
      <c r="Q33" s="9"/>
      <c r="R33" s="8"/>
      <c r="S33" s="9"/>
      <c r="T33" s="8"/>
      <c r="U33" s="9"/>
      <c r="V33" s="8"/>
      <c r="W33" s="9"/>
      <c r="X33" s="8"/>
      <c r="Y33" s="9"/>
      <c r="Z33" s="8"/>
      <c r="AA33" s="9"/>
      <c r="AB33" s="9"/>
      <c r="AC33" s="9"/>
      <c r="AD33" s="8"/>
      <c r="AE33" s="9"/>
      <c r="AF33" s="8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10"/>
    </row>
    <row r="34" spans="1:56" x14ac:dyDescent="0.25">
      <c r="A34" s="45">
        <v>31</v>
      </c>
      <c r="B34" s="112" t="s">
        <v>46</v>
      </c>
      <c r="C34" s="60"/>
      <c r="D34" s="7">
        <v>0</v>
      </c>
      <c r="E34" s="7">
        <f t="shared" si="1"/>
        <v>40000</v>
      </c>
      <c r="F34" s="50">
        <v>42611</v>
      </c>
      <c r="G34" s="51">
        <v>20000</v>
      </c>
      <c r="H34" s="8">
        <v>42613</v>
      </c>
      <c r="I34" s="9">
        <v>20000</v>
      </c>
      <c r="J34" s="8"/>
      <c r="K34" s="9"/>
      <c r="L34" s="8"/>
      <c r="M34" s="9"/>
      <c r="N34" s="8"/>
      <c r="O34" s="9"/>
      <c r="P34" s="8"/>
      <c r="Q34" s="9"/>
      <c r="R34" s="8"/>
      <c r="S34" s="9"/>
      <c r="T34" s="8"/>
      <c r="U34" s="9"/>
      <c r="V34" s="8"/>
      <c r="W34" s="9"/>
      <c r="X34" s="8"/>
      <c r="Y34" s="9"/>
      <c r="Z34" s="8"/>
      <c r="AA34" s="9"/>
      <c r="AB34" s="9"/>
      <c r="AC34" s="9"/>
      <c r="AD34" s="8"/>
      <c r="AE34" s="9"/>
      <c r="AF34" s="8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10"/>
    </row>
    <row r="35" spans="1:56" x14ac:dyDescent="0.25">
      <c r="A35" s="45">
        <v>32</v>
      </c>
      <c r="B35" s="112" t="s">
        <v>47</v>
      </c>
      <c r="C35" s="60"/>
      <c r="D35" s="7">
        <v>0</v>
      </c>
      <c r="E35" s="7">
        <f t="shared" si="1"/>
        <v>0</v>
      </c>
      <c r="F35" s="50"/>
      <c r="G35" s="51"/>
      <c r="H35" s="8"/>
      <c r="I35" s="9"/>
      <c r="J35" s="8"/>
      <c r="K35" s="9"/>
      <c r="L35" s="8"/>
      <c r="M35" s="27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8"/>
      <c r="AC35" s="9"/>
      <c r="AD35" s="8"/>
      <c r="AE35" s="9"/>
      <c r="AF35" s="23"/>
      <c r="AG35" s="9"/>
      <c r="AH35" s="8"/>
      <c r="AI35" s="9"/>
      <c r="AJ35" s="23"/>
      <c r="AK35" s="9"/>
      <c r="AL35" s="23"/>
      <c r="AM35" s="9"/>
      <c r="AN35" s="23"/>
      <c r="AO35" s="9"/>
      <c r="AP35" s="9"/>
      <c r="AQ35" s="9"/>
      <c r="AR35" s="9"/>
      <c r="AS35" s="9"/>
      <c r="AT35" s="9"/>
      <c r="AU35" s="9"/>
      <c r="AV35" s="10"/>
    </row>
    <row r="36" spans="1:56" x14ac:dyDescent="0.25">
      <c r="A36" s="45">
        <v>33</v>
      </c>
      <c r="B36" s="112" t="s">
        <v>48</v>
      </c>
      <c r="C36" s="60"/>
      <c r="D36" s="7">
        <v>0</v>
      </c>
      <c r="E36" s="7">
        <f t="shared" si="1"/>
        <v>10000</v>
      </c>
      <c r="F36" s="8">
        <v>42597</v>
      </c>
      <c r="G36" s="9">
        <v>2000</v>
      </c>
      <c r="H36" s="50">
        <v>42613</v>
      </c>
      <c r="I36" s="9">
        <v>8000</v>
      </c>
      <c r="J36" s="8"/>
      <c r="K36" s="9"/>
      <c r="L36" s="8"/>
      <c r="M36" s="9"/>
      <c r="N36" s="8"/>
      <c r="O36" s="9"/>
      <c r="P36" s="8"/>
      <c r="Q36" s="9"/>
      <c r="R36" s="8"/>
      <c r="S36" s="9"/>
      <c r="T36" s="8"/>
      <c r="U36" s="9"/>
      <c r="V36" s="8"/>
      <c r="W36" s="9"/>
      <c r="X36" s="8"/>
      <c r="Y36" s="9"/>
      <c r="Z36" s="8"/>
      <c r="AA36" s="9"/>
      <c r="AB36" s="8"/>
      <c r="AC36" s="9"/>
      <c r="AD36" s="8"/>
      <c r="AE36" s="9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</row>
    <row r="37" spans="1:56" x14ac:dyDescent="0.25">
      <c r="A37" s="45">
        <v>34</v>
      </c>
      <c r="B37" s="73" t="s">
        <v>37</v>
      </c>
      <c r="C37" s="60"/>
      <c r="D37" s="7">
        <v>0</v>
      </c>
      <c r="E37" s="7">
        <f t="shared" si="1"/>
        <v>2000</v>
      </c>
      <c r="F37" s="50">
        <v>42612</v>
      </c>
      <c r="G37" s="51">
        <v>2000</v>
      </c>
      <c r="H37" s="8"/>
      <c r="I37" s="9"/>
      <c r="J37" s="8"/>
      <c r="K37" s="9"/>
      <c r="L37" s="28"/>
      <c r="M37" s="29"/>
      <c r="N37" s="8"/>
      <c r="O37" s="9"/>
      <c r="P37" s="8"/>
      <c r="Q37" s="9"/>
      <c r="R37" s="8"/>
      <c r="S37" s="9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  <c r="AF37" s="8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10"/>
    </row>
    <row r="38" spans="1:56" ht="15.75" x14ac:dyDescent="0.25">
      <c r="A38" s="45">
        <v>35</v>
      </c>
      <c r="B38" s="72" t="s">
        <v>38</v>
      </c>
      <c r="C38" s="61"/>
      <c r="D38" s="7">
        <v>0</v>
      </c>
      <c r="E38" s="7">
        <f t="shared" si="1"/>
        <v>5000</v>
      </c>
      <c r="F38" s="50">
        <v>42613</v>
      </c>
      <c r="G38" s="51">
        <v>5000</v>
      </c>
      <c r="H38" s="8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28"/>
      <c r="W38" s="9"/>
      <c r="X38" s="8"/>
      <c r="Y38" s="9"/>
      <c r="Z38" s="8"/>
      <c r="AA38" s="9"/>
      <c r="AB38" s="8"/>
      <c r="AC38" s="9"/>
      <c r="AD38" s="8"/>
      <c r="AE38" s="9"/>
      <c r="AF38" s="8"/>
      <c r="AG38" s="9"/>
      <c r="AH38" s="8"/>
      <c r="AI38" s="9"/>
      <c r="AJ38" s="8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</row>
    <row r="39" spans="1:56" ht="16.5" customHeight="1" x14ac:dyDescent="0.25">
      <c r="A39" s="45">
        <v>36</v>
      </c>
      <c r="B39" s="112" t="s">
        <v>49</v>
      </c>
      <c r="C39" s="60"/>
      <c r="D39" s="7">
        <v>0</v>
      </c>
      <c r="E39" s="7">
        <f t="shared" si="1"/>
        <v>0</v>
      </c>
      <c r="F39" s="50"/>
      <c r="G39" s="51"/>
      <c r="H39" s="8"/>
      <c r="I39" s="9"/>
      <c r="J39" s="8"/>
      <c r="K39" s="9"/>
      <c r="L39" s="8"/>
      <c r="M39" s="9"/>
      <c r="N39" s="8"/>
      <c r="O39" s="9"/>
      <c r="P39" s="8"/>
      <c r="Q39" s="9"/>
      <c r="R39" s="8"/>
      <c r="S39" s="9"/>
      <c r="T39" s="8"/>
      <c r="U39" s="9"/>
      <c r="V39" s="8"/>
      <c r="W39" s="9"/>
      <c r="X39" s="8"/>
      <c r="Y39" s="9"/>
      <c r="Z39" s="8"/>
      <c r="AA39" s="9"/>
      <c r="AB39" s="9"/>
      <c r="AC39" s="9"/>
      <c r="AD39" s="8"/>
      <c r="AE39" s="9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</row>
    <row r="40" spans="1:56" ht="15.75" x14ac:dyDescent="0.25">
      <c r="A40" s="45">
        <v>37</v>
      </c>
      <c r="B40" s="72" t="s">
        <v>39</v>
      </c>
      <c r="C40" s="60"/>
      <c r="D40" s="7">
        <v>0</v>
      </c>
      <c r="E40" s="7">
        <f t="shared" si="1"/>
        <v>50000</v>
      </c>
      <c r="F40" s="8"/>
      <c r="G40" s="9"/>
      <c r="H40" s="23">
        <v>42601</v>
      </c>
      <c r="I40" s="9">
        <v>50000</v>
      </c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8"/>
      <c r="W40" s="9"/>
      <c r="X40" s="8"/>
      <c r="Y40" s="9"/>
      <c r="Z40" s="8"/>
      <c r="AA40" s="9"/>
      <c r="AB40" s="8"/>
      <c r="AC40" s="9"/>
      <c r="AD40" s="8"/>
      <c r="AE40" s="9"/>
      <c r="AF40" s="8"/>
      <c r="AG40" s="9"/>
      <c r="AH40" s="23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</row>
    <row r="41" spans="1:56" x14ac:dyDescent="0.25">
      <c r="A41" s="45">
        <v>38</v>
      </c>
      <c r="B41" s="73" t="s">
        <v>40</v>
      </c>
      <c r="C41" s="60"/>
      <c r="D41" s="7">
        <v>0</v>
      </c>
      <c r="E41" s="7">
        <f t="shared" si="1"/>
        <v>20000</v>
      </c>
      <c r="F41" s="50">
        <v>42611</v>
      </c>
      <c r="G41" s="51">
        <v>20000</v>
      </c>
      <c r="H41" s="23"/>
      <c r="I41" s="9"/>
      <c r="J41" s="8"/>
      <c r="K41" s="9"/>
      <c r="L41" s="8"/>
      <c r="M41" s="9"/>
      <c r="N41" s="8"/>
      <c r="O41" s="9"/>
      <c r="P41" s="8"/>
      <c r="Q41" s="9"/>
      <c r="R41" s="8"/>
      <c r="S41" s="29"/>
      <c r="T41" s="8"/>
      <c r="U41" s="9"/>
      <c r="V41" s="8"/>
      <c r="W41" s="9"/>
      <c r="X41" s="8"/>
      <c r="Y41" s="9"/>
      <c r="Z41" s="8"/>
      <c r="AA41" s="9"/>
      <c r="AB41" s="8"/>
      <c r="AC41" s="9"/>
      <c r="AD41" s="8"/>
      <c r="AE41" s="9"/>
      <c r="AF41" s="8"/>
      <c r="AG41" s="9"/>
      <c r="AH41" s="8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</row>
    <row r="42" spans="1:56" s="15" customFormat="1" ht="15.75" x14ac:dyDescent="0.25">
      <c r="A42" s="45">
        <v>39</v>
      </c>
      <c r="B42" s="72" t="s">
        <v>41</v>
      </c>
      <c r="C42" s="62"/>
      <c r="D42" s="7">
        <v>0</v>
      </c>
      <c r="E42" s="7">
        <f t="shared" si="1"/>
        <v>15000</v>
      </c>
      <c r="F42" s="50">
        <v>42611</v>
      </c>
      <c r="G42" s="51">
        <v>10000</v>
      </c>
      <c r="H42" s="19">
        <v>42611</v>
      </c>
      <c r="I42" s="17">
        <v>5000</v>
      </c>
      <c r="J42" s="8"/>
      <c r="K42" s="9"/>
      <c r="L42" s="8"/>
      <c r="M42" s="9"/>
      <c r="N42" s="8"/>
      <c r="O42" s="27"/>
      <c r="P42" s="8"/>
      <c r="Q42" s="9"/>
      <c r="R42" s="8"/>
      <c r="S42" s="9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  <c r="AF42" s="8"/>
      <c r="AG42" s="9"/>
      <c r="AH42" s="28"/>
      <c r="AI42" s="30"/>
      <c r="AJ42" s="8"/>
      <c r="AK42" s="9"/>
      <c r="AL42" s="8"/>
      <c r="AM42" s="9"/>
      <c r="AN42" s="8"/>
      <c r="AO42" s="9"/>
      <c r="AP42" s="9"/>
      <c r="AQ42" s="9"/>
      <c r="AR42" s="9"/>
      <c r="AS42" s="9"/>
      <c r="AT42" s="9"/>
      <c r="AU42" s="9"/>
      <c r="AV42" s="10"/>
      <c r="AW42" s="30"/>
      <c r="AX42" s="30"/>
      <c r="AY42" s="30"/>
      <c r="AZ42" s="30"/>
      <c r="BA42" s="30"/>
      <c r="BB42" s="30"/>
      <c r="BC42" s="30"/>
      <c r="BD42" s="30"/>
    </row>
    <row r="43" spans="1:56" ht="18.75" customHeight="1" x14ac:dyDescent="0.25">
      <c r="A43" s="45">
        <v>40</v>
      </c>
      <c r="B43" s="72" t="s">
        <v>42</v>
      </c>
      <c r="C43" s="60"/>
      <c r="D43" s="31">
        <v>0</v>
      </c>
      <c r="E43" s="7">
        <f t="shared" si="1"/>
        <v>56000</v>
      </c>
      <c r="F43" s="50">
        <v>42597</v>
      </c>
      <c r="G43" s="51">
        <v>20000</v>
      </c>
      <c r="H43" s="8">
        <v>42598</v>
      </c>
      <c r="I43" s="9">
        <v>5000</v>
      </c>
      <c r="J43" s="8">
        <v>42601</v>
      </c>
      <c r="K43" s="9">
        <v>10000</v>
      </c>
      <c r="L43" s="8">
        <v>42604</v>
      </c>
      <c r="M43" s="9">
        <v>7000</v>
      </c>
      <c r="N43" s="8">
        <v>42608</v>
      </c>
      <c r="O43" s="9">
        <v>14000</v>
      </c>
      <c r="P43" s="8"/>
      <c r="Q43" s="9"/>
      <c r="R43" s="8"/>
      <c r="S43" s="9"/>
      <c r="T43" s="8"/>
      <c r="U43" s="9"/>
      <c r="V43" s="8"/>
      <c r="W43" s="9"/>
      <c r="X43" s="8"/>
      <c r="Y43" s="9"/>
      <c r="Z43" s="8"/>
      <c r="AA43" s="9"/>
      <c r="AB43" s="9"/>
      <c r="AC43" s="9"/>
      <c r="AD43" s="8"/>
      <c r="AE43" s="9"/>
      <c r="AF43" s="8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</row>
    <row r="44" spans="1:56" x14ac:dyDescent="0.25">
      <c r="A44" s="45">
        <v>41</v>
      </c>
      <c r="B44" s="73" t="s">
        <v>43</v>
      </c>
      <c r="C44" s="60"/>
      <c r="D44" s="31">
        <v>0</v>
      </c>
      <c r="E44" s="7">
        <f t="shared" si="1"/>
        <v>50000</v>
      </c>
      <c r="F44" s="50">
        <v>42591</v>
      </c>
      <c r="G44" s="51">
        <v>5000</v>
      </c>
      <c r="H44" s="8">
        <v>42593</v>
      </c>
      <c r="I44" s="9">
        <v>4000</v>
      </c>
      <c r="J44" s="8">
        <v>42594</v>
      </c>
      <c r="K44" s="9">
        <v>2000</v>
      </c>
      <c r="L44" s="8">
        <v>42597</v>
      </c>
      <c r="M44" s="9">
        <v>2000</v>
      </c>
      <c r="N44" s="8">
        <v>42598</v>
      </c>
      <c r="O44" s="9">
        <v>5000</v>
      </c>
      <c r="P44" s="8">
        <v>42601</v>
      </c>
      <c r="Q44" s="9">
        <v>5000</v>
      </c>
      <c r="R44" s="8">
        <v>42604</v>
      </c>
      <c r="S44" s="9">
        <v>7000</v>
      </c>
      <c r="T44" s="8">
        <v>42607</v>
      </c>
      <c r="U44" s="9">
        <v>5000</v>
      </c>
      <c r="V44" s="8">
        <v>42608</v>
      </c>
      <c r="W44" s="9">
        <v>5000</v>
      </c>
      <c r="X44" s="8">
        <v>42611</v>
      </c>
      <c r="Y44" s="9">
        <v>5000</v>
      </c>
      <c r="Z44" s="8">
        <v>42612</v>
      </c>
      <c r="AA44" s="9">
        <v>5000</v>
      </c>
      <c r="AB44" s="9"/>
      <c r="AC44" s="9"/>
      <c r="AD44" s="8"/>
      <c r="AE44" s="9"/>
      <c r="AF44" s="8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10"/>
    </row>
    <row r="45" spans="1:56" ht="15.75" customHeight="1" x14ac:dyDescent="0.25">
      <c r="A45" s="45"/>
      <c r="B45" s="57"/>
      <c r="C45" s="60"/>
      <c r="D45" s="31">
        <v>0</v>
      </c>
      <c r="E45" s="7">
        <f t="shared" si="1"/>
        <v>0</v>
      </c>
      <c r="F45" s="50"/>
      <c r="G45" s="51"/>
      <c r="H45" s="8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9"/>
      <c r="V45" s="8"/>
      <c r="W45" s="9"/>
      <c r="X45" s="8"/>
      <c r="Y45" s="9"/>
      <c r="Z45" s="8"/>
      <c r="AA45" s="9"/>
      <c r="AB45" s="9"/>
      <c r="AC45" s="9"/>
      <c r="AD45" s="8"/>
      <c r="AE45" s="9"/>
      <c r="AF45" s="8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10"/>
    </row>
    <row r="46" spans="1:56" x14ac:dyDescent="0.25">
      <c r="A46" s="45"/>
      <c r="B46" s="46"/>
      <c r="C46" s="26"/>
      <c r="D46" s="31">
        <v>0</v>
      </c>
      <c r="E46" s="7">
        <f t="shared" si="1"/>
        <v>0</v>
      </c>
      <c r="F46" s="50"/>
      <c r="G46" s="51"/>
      <c r="H46" s="19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  <c r="AB46" s="9"/>
      <c r="AC46" s="9"/>
      <c r="AD46" s="8"/>
      <c r="AE46" s="9"/>
      <c r="AF46" s="8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0"/>
    </row>
    <row r="47" spans="1:56" x14ac:dyDescent="0.25">
      <c r="A47" s="39"/>
      <c r="B47" s="37"/>
      <c r="C47" s="26"/>
      <c r="D47" s="31">
        <v>0</v>
      </c>
      <c r="E47" s="31">
        <f t="shared" si="1"/>
        <v>0</v>
      </c>
      <c r="F47" s="8"/>
      <c r="G47" s="9"/>
      <c r="H47" s="19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9"/>
      <c r="AC47" s="9"/>
      <c r="AD47" s="8"/>
      <c r="AE47" s="9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10"/>
    </row>
    <row r="48" spans="1:56" x14ac:dyDescent="0.25">
      <c r="A48" s="39"/>
      <c r="B48" s="38"/>
      <c r="C48" s="32"/>
      <c r="D48" s="31">
        <v>0</v>
      </c>
      <c r="E48" s="31">
        <f t="shared" si="1"/>
        <v>0</v>
      </c>
      <c r="F48" s="8"/>
      <c r="G48" s="9"/>
      <c r="H48" s="8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9"/>
      <c r="V48" s="33"/>
      <c r="W48" s="9"/>
      <c r="X48" s="8"/>
      <c r="Y48" s="9"/>
      <c r="Z48" s="8"/>
      <c r="AA48" s="9"/>
      <c r="AB48" s="9"/>
      <c r="AC48" s="9"/>
      <c r="AD48" s="8"/>
      <c r="AE48" s="9"/>
      <c r="AF48" s="8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10"/>
    </row>
    <row r="49" spans="1:48" x14ac:dyDescent="0.25">
      <c r="A49" s="39"/>
      <c r="B49" s="38"/>
      <c r="C49" s="32"/>
      <c r="D49" s="31">
        <v>0</v>
      </c>
      <c r="E49" s="31">
        <f t="shared" si="1"/>
        <v>0</v>
      </c>
      <c r="F49" s="8"/>
      <c r="G49" s="9"/>
      <c r="H49" s="8"/>
      <c r="I49" s="9"/>
      <c r="J49" s="8"/>
      <c r="K49" s="9"/>
      <c r="L49" s="8"/>
      <c r="M49" s="9"/>
      <c r="N49" s="8"/>
      <c r="O49" s="9"/>
      <c r="P49" s="8"/>
      <c r="Q49" s="9"/>
      <c r="R49" s="8"/>
      <c r="S49" s="9"/>
      <c r="T49" s="8"/>
      <c r="U49" s="9"/>
      <c r="V49" s="33"/>
      <c r="W49" s="9"/>
      <c r="X49" s="8"/>
      <c r="Y49" s="9"/>
      <c r="Z49" s="8"/>
      <c r="AA49" s="9"/>
      <c r="AB49" s="9"/>
      <c r="AC49" s="9"/>
      <c r="AD49" s="8"/>
      <c r="AE49" s="9"/>
      <c r="AF49" s="8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10"/>
    </row>
    <row r="50" spans="1:48" x14ac:dyDescent="0.25">
      <c r="A50" s="39"/>
      <c r="B50" s="38"/>
      <c r="C50" s="32"/>
      <c r="D50" s="31"/>
      <c r="E50" s="31"/>
      <c r="F50" s="8"/>
      <c r="G50" s="9"/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33"/>
      <c r="W50" s="9"/>
      <c r="X50" s="8"/>
      <c r="Y50" s="9"/>
      <c r="Z50" s="8"/>
      <c r="AA50" s="9"/>
      <c r="AB50" s="9"/>
      <c r="AC50" s="9"/>
      <c r="AD50" s="8"/>
      <c r="AE50" s="9"/>
      <c r="AF50" s="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</row>
    <row r="51" spans="1:48" x14ac:dyDescent="0.25">
      <c r="A51" s="39"/>
      <c r="B51" s="116"/>
      <c r="C51" s="117"/>
      <c r="D51" s="31">
        <f>SUM(D4:D50)</f>
        <v>5193700</v>
      </c>
      <c r="E51" s="31">
        <f>SUM(E4:E50)</f>
        <v>5657400</v>
      </c>
      <c r="F51" s="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8"/>
      <c r="U51" s="9"/>
      <c r="V51" s="33"/>
      <c r="W51" s="9"/>
      <c r="X51" s="8"/>
      <c r="Y51" s="9"/>
      <c r="Z51" s="8"/>
      <c r="AA51" s="9"/>
      <c r="AB51" s="9"/>
      <c r="AC51" s="9"/>
      <c r="AD51" s="8"/>
      <c r="AE51" s="9"/>
      <c r="AF51" s="8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34"/>
    </row>
    <row r="52" spans="1:48" x14ac:dyDescent="0.25">
      <c r="D52" s="47"/>
      <c r="T52" s="36"/>
      <c r="X52" s="36"/>
      <c r="Z52" s="36"/>
      <c r="AD52" s="36"/>
      <c r="AF52" s="36"/>
    </row>
    <row r="53" spans="1:48" x14ac:dyDescent="0.25">
      <c r="X53" s="36"/>
      <c r="Z53" s="36"/>
      <c r="AD53" s="36"/>
      <c r="AF53" s="36"/>
    </row>
    <row r="54" spans="1:48" x14ac:dyDescent="0.25">
      <c r="A54" s="54"/>
      <c r="B54" s="55"/>
      <c r="X54" s="36"/>
      <c r="Z54" s="36"/>
      <c r="AD54" s="36"/>
      <c r="AF54" s="36"/>
    </row>
  </sheetData>
  <mergeCells count="7">
    <mergeCell ref="E2:E3"/>
    <mergeCell ref="AV2:AV3"/>
    <mergeCell ref="B51:C51"/>
    <mergeCell ref="A1:A3"/>
    <mergeCell ref="B1:B3"/>
    <mergeCell ref="C1:C3"/>
    <mergeCell ref="D2:D3"/>
  </mergeCells>
  <hyperlinks>
    <hyperlink ref="B29" r:id="rId1" display="http://localhost:81/sekolah-alam/siswa"/>
    <hyperlink ref="B33" r:id="rId2" display="http://localhost:81/sekolah-alam/siswa"/>
    <hyperlink ref="B34" r:id="rId3" display="http://localhost:81/sekolah-alam/siswa"/>
    <hyperlink ref="B35" r:id="rId4" display="http://localhost:81/sekolah-alam/siswa"/>
    <hyperlink ref="B36" r:id="rId5" display="http://localhost:81/sekolah-alam/siswa"/>
    <hyperlink ref="B39" r:id="rId6" display="http://localhost:81/sekolah-alam/siswa"/>
  </hyperlinks>
  <pageMargins left="0.7" right="0.7" top="0.75" bottom="0.75" header="0.3" footer="0.3"/>
  <pageSetup orientation="portrait" horizontalDpi="4294967293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X54"/>
  <sheetViews>
    <sheetView workbookViewId="0">
      <pane xSplit="5" ySplit="3" topLeftCell="F25" activePane="bottomRight" state="frozen"/>
      <selection pane="topRight" activeCell="F1" sqref="F1"/>
      <selection pane="bottomLeft" activeCell="A4" sqref="A4"/>
      <selection pane="bottomRight" activeCell="E4" sqref="E4:E49"/>
    </sheetView>
  </sheetViews>
  <sheetFormatPr defaultRowHeight="15" x14ac:dyDescent="0.25"/>
  <cols>
    <col min="2" max="2" width="33.42578125" customWidth="1"/>
    <col min="3" max="3" width="15.5703125" style="35" customWidth="1"/>
    <col min="4" max="4" width="11.42578125" customWidth="1"/>
    <col min="5" max="5" width="13.85546875" customWidth="1"/>
    <col min="6" max="6" width="8.5703125" bestFit="1" customWidth="1"/>
    <col min="11" max="11" width="9.42578125" bestFit="1" customWidth="1"/>
    <col min="16" max="16" width="11.5703125" bestFit="1" customWidth="1"/>
    <col min="25" max="25" width="9.42578125" bestFit="1" customWidth="1"/>
    <col min="28" max="28" width="9.42578125" bestFit="1" customWidth="1"/>
    <col min="36" max="36" width="9.42578125" bestFit="1" customWidth="1"/>
    <col min="39" max="39" width="10.5703125" bestFit="1" customWidth="1"/>
  </cols>
  <sheetData>
    <row r="1" spans="1:986" x14ac:dyDescent="0.25">
      <c r="A1" s="118" t="s">
        <v>0</v>
      </c>
      <c r="B1" s="121" t="s">
        <v>1</v>
      </c>
      <c r="C1" s="124" t="s">
        <v>2</v>
      </c>
      <c r="D1" s="65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986" x14ac:dyDescent="0.25">
      <c r="A2" s="119"/>
      <c r="B2" s="122"/>
      <c r="C2" s="125"/>
      <c r="D2" s="113" t="s">
        <v>6</v>
      </c>
      <c r="E2" s="113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114"/>
    </row>
    <row r="3" spans="1:986" x14ac:dyDescent="0.25">
      <c r="A3" s="120"/>
      <c r="B3" s="123"/>
      <c r="C3" s="126"/>
      <c r="D3" s="113"/>
      <c r="E3" s="113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115"/>
    </row>
    <row r="4" spans="1:986" x14ac:dyDescent="0.25">
      <c r="A4" s="45">
        <v>1</v>
      </c>
      <c r="B4" s="68" t="s">
        <v>9</v>
      </c>
      <c r="C4" s="58"/>
      <c r="D4" s="7">
        <v>60000</v>
      </c>
      <c r="E4" s="7">
        <f t="shared" ref="E4:E10" si="1">SUMIF($F$2:$XFD$2,1,F4:XFD4)+D4</f>
        <v>60000</v>
      </c>
      <c r="F4" s="50"/>
      <c r="G4" s="6"/>
      <c r="H4" s="50"/>
      <c r="I4" s="6"/>
      <c r="J4" s="5"/>
      <c r="K4" s="6"/>
      <c r="L4" s="56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66"/>
    </row>
    <row r="5" spans="1:986" x14ac:dyDescent="0.25">
      <c r="A5" s="45">
        <v>2</v>
      </c>
      <c r="B5" s="67" t="s">
        <v>10</v>
      </c>
      <c r="C5" s="58"/>
      <c r="D5" s="7">
        <v>370000</v>
      </c>
      <c r="E5" s="7">
        <f t="shared" si="1"/>
        <v>425000</v>
      </c>
      <c r="F5" s="50">
        <v>42627</v>
      </c>
      <c r="G5" s="6">
        <v>50000</v>
      </c>
      <c r="H5" s="50">
        <v>42639</v>
      </c>
      <c r="I5" s="6">
        <v>5000</v>
      </c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66"/>
    </row>
    <row r="6" spans="1:986" x14ac:dyDescent="0.25">
      <c r="A6" s="45">
        <v>3</v>
      </c>
      <c r="B6" s="67" t="s">
        <v>11</v>
      </c>
      <c r="C6" s="58"/>
      <c r="D6" s="7">
        <v>18000</v>
      </c>
      <c r="E6" s="7">
        <f t="shared" si="1"/>
        <v>18000</v>
      </c>
      <c r="F6" s="81"/>
      <c r="G6" s="49"/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66"/>
    </row>
    <row r="7" spans="1:986" x14ac:dyDescent="0.25">
      <c r="A7" s="45">
        <v>4</v>
      </c>
      <c r="B7" s="67" t="s">
        <v>24</v>
      </c>
      <c r="C7" s="58"/>
      <c r="D7" s="7">
        <v>322200</v>
      </c>
      <c r="E7" s="7">
        <f t="shared" si="1"/>
        <v>338700</v>
      </c>
      <c r="F7" s="82">
        <v>42614</v>
      </c>
      <c r="G7" s="49">
        <v>5000</v>
      </c>
      <c r="H7" s="83">
        <v>42634</v>
      </c>
      <c r="I7" s="6">
        <v>5000</v>
      </c>
      <c r="J7" s="5">
        <v>42639</v>
      </c>
      <c r="K7" s="6">
        <v>6000</v>
      </c>
      <c r="L7" s="5">
        <v>42643</v>
      </c>
      <c r="M7" s="84">
        <v>500</v>
      </c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66"/>
    </row>
    <row r="8" spans="1:986" x14ac:dyDescent="0.25">
      <c r="A8" s="45">
        <v>5</v>
      </c>
      <c r="B8" s="67" t="s">
        <v>12</v>
      </c>
      <c r="C8" s="58"/>
      <c r="D8" s="7">
        <v>161000</v>
      </c>
      <c r="E8" s="7">
        <f t="shared" si="1"/>
        <v>161000</v>
      </c>
      <c r="F8" s="5"/>
      <c r="G8" s="6"/>
      <c r="H8" s="5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66"/>
    </row>
    <row r="9" spans="1:986" x14ac:dyDescent="0.25">
      <c r="A9" s="45">
        <v>6</v>
      </c>
      <c r="B9" s="67" t="s">
        <v>23</v>
      </c>
      <c r="C9" s="58"/>
      <c r="D9" s="7">
        <v>145200</v>
      </c>
      <c r="E9" s="7">
        <f t="shared" si="1"/>
        <v>158200</v>
      </c>
      <c r="F9" s="81">
        <v>42622</v>
      </c>
      <c r="G9" s="49">
        <v>2000</v>
      </c>
      <c r="H9" s="83">
        <v>42628</v>
      </c>
      <c r="I9" s="6">
        <v>2000</v>
      </c>
      <c r="J9" s="83">
        <v>42636</v>
      </c>
      <c r="K9" s="6">
        <v>5000</v>
      </c>
      <c r="L9" s="5">
        <v>42643</v>
      </c>
      <c r="M9" s="6">
        <v>4000</v>
      </c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66"/>
    </row>
    <row r="10" spans="1:986" x14ac:dyDescent="0.25">
      <c r="A10" s="45">
        <v>7</v>
      </c>
      <c r="B10" s="67" t="s">
        <v>13</v>
      </c>
      <c r="C10" s="58"/>
      <c r="D10" s="7">
        <v>409000</v>
      </c>
      <c r="E10" s="7">
        <f t="shared" si="1"/>
        <v>443000</v>
      </c>
      <c r="F10" s="50">
        <v>42629</v>
      </c>
      <c r="G10" s="49">
        <v>10000</v>
      </c>
      <c r="H10" s="83">
        <v>42633</v>
      </c>
      <c r="I10" s="6">
        <v>6000</v>
      </c>
      <c r="J10" s="5">
        <v>42643</v>
      </c>
      <c r="K10" s="84">
        <v>18000</v>
      </c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66"/>
    </row>
    <row r="11" spans="1:986" x14ac:dyDescent="0.25">
      <c r="A11" s="45">
        <v>8</v>
      </c>
      <c r="B11" s="67" t="s">
        <v>14</v>
      </c>
      <c r="C11" s="58"/>
      <c r="D11" s="7">
        <v>190000</v>
      </c>
      <c r="E11" s="7">
        <f t="shared" ref="E11:E23" si="2">SUMIF($F$2:$XFD$2,1,F11:XFD11)+D11</f>
        <v>220000</v>
      </c>
      <c r="F11" s="48">
        <v>42640</v>
      </c>
      <c r="G11" s="49">
        <v>10000</v>
      </c>
      <c r="H11" s="5">
        <v>42642</v>
      </c>
      <c r="I11" s="6">
        <v>10000</v>
      </c>
      <c r="J11" s="5">
        <v>42643</v>
      </c>
      <c r="K11" s="6">
        <v>10000</v>
      </c>
      <c r="L11" s="5"/>
      <c r="M11" s="6"/>
      <c r="N11" s="5"/>
      <c r="O11" s="6"/>
      <c r="P11" s="5"/>
      <c r="Q11" s="6"/>
      <c r="R11" s="5"/>
      <c r="S11" s="6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66"/>
    </row>
    <row r="12" spans="1:986" x14ac:dyDescent="0.25">
      <c r="A12" s="45">
        <v>9</v>
      </c>
      <c r="B12" s="67" t="s">
        <v>25</v>
      </c>
      <c r="C12" s="58"/>
      <c r="D12" s="7">
        <v>394000</v>
      </c>
      <c r="E12" s="7">
        <f t="shared" si="2"/>
        <v>454000</v>
      </c>
      <c r="F12" s="50">
        <v>42618</v>
      </c>
      <c r="G12" s="49">
        <v>10000</v>
      </c>
      <c r="H12" s="50">
        <v>42627</v>
      </c>
      <c r="I12" s="6">
        <v>10000</v>
      </c>
      <c r="J12" s="50">
        <v>42632</v>
      </c>
      <c r="K12" s="6">
        <v>20000</v>
      </c>
      <c r="L12" s="5">
        <v>42640</v>
      </c>
      <c r="M12" s="6">
        <v>20000</v>
      </c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66"/>
    </row>
    <row r="13" spans="1:986" ht="15" customHeight="1" x14ac:dyDescent="0.25">
      <c r="A13" s="45">
        <v>10</v>
      </c>
      <c r="B13" s="67" t="s">
        <v>15</v>
      </c>
      <c r="C13" s="58"/>
      <c r="D13" s="7">
        <v>450000</v>
      </c>
      <c r="E13" s="7">
        <f t="shared" si="2"/>
        <v>460000</v>
      </c>
      <c r="F13" s="50">
        <v>42619</v>
      </c>
      <c r="G13" s="49">
        <v>10000</v>
      </c>
      <c r="H13" s="50"/>
      <c r="I13" s="51"/>
      <c r="J13" s="5"/>
      <c r="K13" s="6"/>
      <c r="L13" s="5"/>
      <c r="M13" s="6"/>
      <c r="N13" s="56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66"/>
    </row>
    <row r="14" spans="1:986" x14ac:dyDescent="0.25">
      <c r="A14" s="45">
        <v>11</v>
      </c>
      <c r="B14" s="67" t="s">
        <v>16</v>
      </c>
      <c r="C14" s="58"/>
      <c r="D14" s="7">
        <v>0</v>
      </c>
      <c r="E14" s="7">
        <f t="shared" si="2"/>
        <v>0</v>
      </c>
      <c r="F14" s="48"/>
      <c r="G14" s="49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66"/>
    </row>
    <row r="15" spans="1:986" s="15" customFormat="1" ht="15" customHeight="1" x14ac:dyDescent="0.25">
      <c r="A15" s="45">
        <v>12</v>
      </c>
      <c r="B15" s="102" t="s">
        <v>17</v>
      </c>
      <c r="C15" s="22"/>
      <c r="D15" s="7">
        <v>38000</v>
      </c>
      <c r="E15" s="7">
        <f t="shared" si="2"/>
        <v>38000</v>
      </c>
      <c r="F15" s="50"/>
      <c r="G15" s="51"/>
      <c r="H15" s="8"/>
      <c r="I15" s="9"/>
      <c r="J15" s="8"/>
      <c r="K15" s="9"/>
      <c r="L15" s="8"/>
      <c r="M15" s="9"/>
      <c r="N15" s="8"/>
      <c r="O15" s="9"/>
      <c r="P15" s="8"/>
      <c r="Q15" s="9"/>
      <c r="R15" s="8"/>
      <c r="S15" s="9"/>
      <c r="T15" s="8"/>
      <c r="U15" s="9"/>
      <c r="V15" s="8"/>
      <c r="W15" s="9"/>
      <c r="X15" s="8"/>
      <c r="Y15" s="9"/>
      <c r="Z15" s="8"/>
      <c r="AA15" s="9"/>
      <c r="AB15" s="9"/>
      <c r="AC15" s="9"/>
      <c r="AD15" s="8"/>
      <c r="AE15" s="9"/>
      <c r="AF15" s="8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10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2"/>
      <c r="BU15" s="11"/>
      <c r="BV15" s="12"/>
      <c r="BW15" s="11"/>
      <c r="BX15" s="12"/>
      <c r="BY15" s="11"/>
      <c r="BZ15" s="12"/>
      <c r="CA15" s="11"/>
      <c r="CB15" s="12"/>
      <c r="CC15" s="11"/>
      <c r="CD15" s="12"/>
      <c r="CE15" s="11"/>
      <c r="CF15" s="12"/>
      <c r="CG15" s="11"/>
      <c r="CH15" s="12"/>
      <c r="CI15" s="11"/>
      <c r="CJ15" s="12"/>
      <c r="CK15" s="11"/>
      <c r="CL15" s="12"/>
      <c r="CM15" s="11"/>
      <c r="CN15" s="12"/>
      <c r="CO15" s="11"/>
      <c r="CP15" s="12"/>
      <c r="CQ15" s="11"/>
      <c r="CR15" s="12"/>
      <c r="CS15" s="11"/>
      <c r="CT15" s="12"/>
      <c r="CU15" s="11"/>
      <c r="CV15" s="12"/>
      <c r="CW15" s="11"/>
      <c r="CX15" s="12"/>
      <c r="CY15" s="11"/>
      <c r="CZ15" s="12"/>
      <c r="DA15" s="11"/>
      <c r="DB15" s="12"/>
      <c r="DC15" s="11"/>
      <c r="DD15" s="12"/>
      <c r="DE15" s="11"/>
      <c r="DF15" s="12"/>
      <c r="DG15" s="11"/>
      <c r="DH15" s="12"/>
      <c r="DI15" s="11"/>
      <c r="DJ15" s="12"/>
      <c r="DK15" s="11"/>
      <c r="DL15" s="12"/>
      <c r="DM15" s="11"/>
      <c r="DN15" s="12"/>
      <c r="DO15" s="11"/>
      <c r="DP15" s="12"/>
      <c r="DQ15" s="11"/>
      <c r="DR15" s="12"/>
      <c r="DS15" s="11"/>
      <c r="DT15" s="12"/>
      <c r="DU15" s="11"/>
      <c r="DV15" s="12"/>
      <c r="DW15" s="11"/>
      <c r="DX15" s="12"/>
      <c r="DY15" s="11"/>
      <c r="DZ15" s="12"/>
      <c r="EA15" s="11"/>
      <c r="EB15" s="12"/>
      <c r="EC15" s="11"/>
      <c r="ED15" s="12"/>
      <c r="EE15" s="11"/>
      <c r="EF15" s="12"/>
      <c r="EG15" s="11"/>
      <c r="EH15" s="12"/>
      <c r="EI15" s="11"/>
      <c r="EJ15" s="12"/>
      <c r="EK15" s="11"/>
      <c r="EL15" s="12"/>
      <c r="EM15" s="11"/>
      <c r="EN15" s="12"/>
      <c r="EO15" s="11"/>
      <c r="EP15" s="12"/>
      <c r="EQ15" s="11"/>
      <c r="ER15" s="12"/>
      <c r="ES15" s="11"/>
      <c r="ET15" s="12"/>
      <c r="EU15" s="11"/>
      <c r="EV15" s="12"/>
      <c r="EW15" s="11"/>
      <c r="EX15" s="12"/>
      <c r="EY15" s="11"/>
      <c r="EZ15" s="12"/>
      <c r="FA15" s="11"/>
      <c r="FB15" s="12"/>
      <c r="FC15" s="11"/>
      <c r="FD15" s="12"/>
      <c r="FE15" s="11"/>
      <c r="FF15" s="12"/>
      <c r="FG15" s="11"/>
      <c r="FH15" s="12"/>
      <c r="FI15" s="11"/>
      <c r="FJ15" s="12"/>
      <c r="FK15" s="11"/>
      <c r="FL15" s="12"/>
      <c r="FM15" s="11"/>
      <c r="FN15" s="12"/>
      <c r="FO15" s="11"/>
      <c r="FP15" s="12"/>
      <c r="FQ15" s="11"/>
      <c r="FR15" s="12"/>
      <c r="FS15" s="11"/>
      <c r="FT15" s="12"/>
      <c r="FU15" s="11"/>
      <c r="FV15" s="12"/>
      <c r="FW15" s="11"/>
      <c r="FX15" s="12"/>
      <c r="FY15" s="11"/>
      <c r="FZ15" s="12"/>
      <c r="GA15" s="11"/>
      <c r="GB15" s="12"/>
      <c r="GC15" s="11"/>
      <c r="GD15" s="12"/>
      <c r="GE15" s="11"/>
      <c r="GF15" s="12"/>
      <c r="GG15" s="11"/>
      <c r="GH15" s="12"/>
      <c r="GI15" s="11"/>
      <c r="GJ15" s="12"/>
      <c r="GK15" s="11"/>
      <c r="GL15" s="12"/>
      <c r="GM15" s="11"/>
      <c r="GN15" s="12"/>
      <c r="GO15" s="11"/>
      <c r="GP15" s="12"/>
      <c r="GQ15" s="11"/>
      <c r="GR15" s="12"/>
      <c r="GS15" s="11"/>
      <c r="GT15" s="12"/>
      <c r="GU15" s="11"/>
      <c r="GV15" s="12"/>
      <c r="GW15" s="11"/>
      <c r="GX15" s="12"/>
      <c r="GY15" s="11"/>
      <c r="GZ15" s="12"/>
      <c r="HA15" s="11"/>
      <c r="HB15" s="12"/>
      <c r="HC15" s="11"/>
      <c r="HD15" s="12"/>
      <c r="HE15" s="11"/>
      <c r="HF15" s="12"/>
      <c r="HG15" s="11"/>
      <c r="HH15" s="12"/>
      <c r="HI15" s="11"/>
      <c r="HJ15" s="12"/>
      <c r="HK15" s="11"/>
      <c r="HL15" s="12"/>
      <c r="HM15" s="11"/>
      <c r="HN15" s="12"/>
      <c r="HO15" s="11"/>
      <c r="HP15" s="12"/>
      <c r="HQ15" s="11"/>
      <c r="HR15" s="12"/>
      <c r="HS15" s="11"/>
      <c r="HT15" s="12"/>
      <c r="HU15" s="11"/>
      <c r="HV15" s="12"/>
      <c r="HW15" s="11"/>
      <c r="HX15" s="12"/>
      <c r="HY15" s="11"/>
      <c r="HZ15" s="12"/>
      <c r="IA15" s="11"/>
      <c r="IB15" s="12"/>
      <c r="IC15" s="11"/>
      <c r="ID15" s="12"/>
      <c r="IE15" s="11"/>
      <c r="IF15" s="12"/>
      <c r="IG15" s="11"/>
      <c r="IH15" s="12"/>
      <c r="II15" s="11"/>
      <c r="IJ15" s="12"/>
      <c r="IK15" s="11"/>
      <c r="IL15" s="12"/>
      <c r="IM15" s="11"/>
      <c r="IN15" s="12"/>
      <c r="IO15" s="11"/>
      <c r="IP15" s="12"/>
      <c r="IQ15" s="11"/>
      <c r="IR15" s="12"/>
      <c r="IS15" s="11"/>
      <c r="IT15" s="12"/>
      <c r="IU15" s="11"/>
      <c r="IV15" s="12"/>
      <c r="IW15" s="11"/>
      <c r="IX15" s="12"/>
      <c r="IY15" s="11"/>
      <c r="IZ15" s="12"/>
      <c r="JA15" s="11"/>
      <c r="JB15" s="12"/>
      <c r="JC15" s="11"/>
      <c r="JD15" s="12"/>
      <c r="JE15" s="11"/>
      <c r="JF15" s="12"/>
      <c r="JG15" s="11"/>
      <c r="JH15" s="12"/>
      <c r="JI15" s="11"/>
      <c r="JJ15" s="12"/>
      <c r="JK15" s="11"/>
      <c r="JL15" s="12"/>
      <c r="JM15" s="11"/>
      <c r="JN15" s="12"/>
      <c r="JO15" s="11"/>
      <c r="JP15" s="12"/>
      <c r="JQ15" s="11"/>
      <c r="JR15" s="12"/>
      <c r="JS15" s="11"/>
      <c r="JT15" s="12"/>
      <c r="JU15" s="11"/>
      <c r="JV15" s="12"/>
      <c r="JW15" s="11"/>
      <c r="JX15" s="12"/>
      <c r="JY15" s="11"/>
      <c r="JZ15" s="12"/>
      <c r="KA15" s="11"/>
      <c r="KB15" s="12"/>
      <c r="KC15" s="11"/>
      <c r="KD15" s="12"/>
      <c r="KE15" s="11"/>
      <c r="KF15" s="12"/>
      <c r="KG15" s="11"/>
      <c r="KH15" s="12"/>
      <c r="KI15" s="11"/>
      <c r="KJ15" s="12"/>
      <c r="KK15" s="11"/>
      <c r="KL15" s="12"/>
      <c r="KM15" s="11"/>
      <c r="KN15" s="12"/>
      <c r="KO15" s="11"/>
      <c r="KP15" s="12"/>
      <c r="KQ15" s="11"/>
      <c r="KR15" s="12"/>
      <c r="KS15" s="11"/>
      <c r="KT15" s="12"/>
      <c r="KU15" s="11"/>
      <c r="KV15" s="12"/>
      <c r="KW15" s="11"/>
      <c r="KX15" s="12"/>
      <c r="KY15" s="11"/>
      <c r="KZ15" s="12"/>
      <c r="LA15" s="11"/>
      <c r="LB15" s="12"/>
      <c r="LC15" s="11"/>
      <c r="LD15" s="12"/>
      <c r="LE15" s="11"/>
      <c r="LF15" s="12"/>
      <c r="LG15" s="11"/>
      <c r="LH15" s="12"/>
      <c r="LI15" s="11"/>
      <c r="LJ15" s="12"/>
      <c r="LK15" s="11"/>
      <c r="LL15" s="12"/>
      <c r="LM15" s="11"/>
      <c r="LN15" s="12"/>
      <c r="LO15" s="11"/>
      <c r="LP15" s="12"/>
      <c r="LQ15" s="11"/>
      <c r="LR15" s="12"/>
      <c r="LS15" s="11"/>
      <c r="LT15" s="12"/>
      <c r="LU15" s="11"/>
      <c r="LV15" s="12"/>
      <c r="LW15" s="11"/>
      <c r="LX15" s="12"/>
      <c r="LY15" s="11"/>
      <c r="LZ15" s="12"/>
      <c r="MA15" s="11"/>
      <c r="MB15" s="12"/>
      <c r="MC15" s="11"/>
      <c r="MD15" s="12"/>
      <c r="ME15" s="11"/>
      <c r="MF15" s="12"/>
      <c r="MG15" s="11"/>
      <c r="MH15" s="12"/>
      <c r="MI15" s="11"/>
      <c r="MJ15" s="12"/>
      <c r="MK15" s="11"/>
      <c r="ML15" s="12"/>
      <c r="MM15" s="11"/>
      <c r="MN15" s="12"/>
      <c r="MO15" s="11"/>
      <c r="MP15" s="12"/>
      <c r="MQ15" s="11"/>
      <c r="MR15" s="12"/>
      <c r="MS15" s="11"/>
      <c r="MT15" s="12"/>
      <c r="MU15" s="11"/>
      <c r="MV15" s="12"/>
      <c r="MW15" s="11"/>
      <c r="MX15" s="12"/>
      <c r="MY15" s="11"/>
      <c r="MZ15" s="12"/>
      <c r="NA15" s="11"/>
      <c r="NB15" s="12"/>
      <c r="NC15" s="11"/>
      <c r="ND15" s="12"/>
      <c r="NE15" s="11"/>
      <c r="NF15" s="12"/>
      <c r="NG15" s="11"/>
      <c r="NH15" s="12"/>
      <c r="NI15" s="11"/>
      <c r="NJ15" s="12"/>
      <c r="NK15" s="11"/>
      <c r="NL15" s="12"/>
      <c r="NM15" s="11"/>
      <c r="NN15" s="12"/>
      <c r="NO15" s="11"/>
      <c r="NP15" s="12"/>
      <c r="NQ15" s="11"/>
      <c r="NR15" s="12"/>
      <c r="NS15" s="11"/>
      <c r="NT15" s="12"/>
      <c r="NU15" s="11"/>
      <c r="NV15" s="12"/>
      <c r="NW15" s="11"/>
      <c r="NX15" s="12"/>
      <c r="NY15" s="11"/>
      <c r="NZ15" s="12"/>
      <c r="OA15" s="11"/>
      <c r="OB15" s="12"/>
      <c r="OC15" s="11"/>
      <c r="OD15" s="12"/>
      <c r="OE15" s="11"/>
      <c r="OF15" s="12"/>
      <c r="OG15" s="11"/>
      <c r="OH15" s="12"/>
      <c r="OI15" s="11"/>
      <c r="OJ15" s="12"/>
      <c r="OK15" s="11"/>
      <c r="OL15" s="12"/>
      <c r="OM15" s="11"/>
      <c r="ON15" s="12"/>
      <c r="OO15" s="11"/>
      <c r="OP15" s="12"/>
      <c r="OQ15" s="11"/>
      <c r="OR15" s="12"/>
      <c r="OS15" s="11"/>
      <c r="OT15" s="12"/>
      <c r="OU15" s="11"/>
      <c r="OV15" s="12"/>
      <c r="OW15" s="11"/>
      <c r="OX15" s="12"/>
      <c r="OY15" s="11"/>
      <c r="OZ15" s="12"/>
      <c r="PA15" s="11"/>
      <c r="PB15" s="12"/>
      <c r="PC15" s="11"/>
      <c r="PD15" s="12"/>
      <c r="PE15" s="11"/>
      <c r="PF15" s="12"/>
      <c r="PG15" s="11"/>
      <c r="PH15" s="12"/>
      <c r="PI15" s="11"/>
      <c r="PJ15" s="12"/>
      <c r="PK15" s="11"/>
      <c r="PL15" s="12"/>
      <c r="PM15" s="11"/>
      <c r="PN15" s="12"/>
      <c r="PO15" s="11"/>
      <c r="PP15" s="12"/>
      <c r="PQ15" s="11"/>
      <c r="PR15" s="12"/>
      <c r="PS15" s="11"/>
      <c r="PT15" s="12"/>
      <c r="PU15" s="11"/>
      <c r="PV15" s="12"/>
      <c r="PW15" s="11"/>
      <c r="PX15" s="12"/>
      <c r="PY15" s="11"/>
      <c r="PZ15" s="12"/>
      <c r="QA15" s="11"/>
      <c r="QB15" s="12"/>
      <c r="QC15" s="11"/>
      <c r="QD15" s="12"/>
      <c r="QE15" s="11"/>
      <c r="QF15" s="12"/>
      <c r="QG15" s="11"/>
      <c r="QH15" s="12"/>
      <c r="QI15" s="11"/>
      <c r="QJ15" s="12"/>
      <c r="QK15" s="11"/>
      <c r="QL15" s="12"/>
      <c r="QM15" s="11"/>
      <c r="QN15" s="12"/>
      <c r="QO15" s="11"/>
      <c r="QP15" s="12"/>
      <c r="QQ15" s="11"/>
      <c r="QR15" s="12"/>
      <c r="QS15" s="11"/>
      <c r="QT15" s="12"/>
      <c r="QU15" s="11"/>
      <c r="QV15" s="12"/>
      <c r="QW15" s="11"/>
      <c r="QX15" s="12"/>
      <c r="QY15" s="11"/>
      <c r="QZ15" s="12"/>
      <c r="RA15" s="11"/>
      <c r="RB15" s="12"/>
      <c r="RC15" s="11"/>
      <c r="RD15" s="12"/>
      <c r="RE15" s="11"/>
      <c r="RF15" s="12"/>
      <c r="RG15" s="11"/>
      <c r="RH15" s="12"/>
      <c r="RI15" s="11"/>
      <c r="RJ15" s="12"/>
      <c r="RK15" s="11"/>
      <c r="RL15" s="12"/>
      <c r="RM15" s="11"/>
      <c r="RN15" s="12"/>
      <c r="RO15" s="11"/>
      <c r="RP15" s="12"/>
      <c r="RQ15" s="11"/>
      <c r="RR15" s="12"/>
      <c r="RS15" s="11"/>
      <c r="RT15" s="12"/>
      <c r="RU15" s="11"/>
      <c r="RV15" s="13"/>
      <c r="RW15" s="13"/>
      <c r="RX15" s="13"/>
      <c r="RY15" s="13"/>
      <c r="RZ15" s="13"/>
      <c r="SA15" s="13"/>
      <c r="SB15" s="13"/>
      <c r="SC15" s="13"/>
      <c r="SD15" s="13"/>
      <c r="SE15" s="13"/>
      <c r="SF15" s="13"/>
      <c r="SG15" s="13"/>
      <c r="SH15" s="13"/>
      <c r="SI15" s="13"/>
      <c r="SJ15" s="13"/>
      <c r="SK15" s="13"/>
      <c r="SL15" s="13"/>
      <c r="SM15" s="13"/>
      <c r="SN15" s="13"/>
      <c r="SO15" s="13"/>
      <c r="SP15" s="13"/>
      <c r="SQ15" s="13"/>
      <c r="SR15" s="13"/>
      <c r="SS15" s="13"/>
      <c r="ST15" s="13"/>
      <c r="SU15" s="13"/>
      <c r="SV15" s="13"/>
      <c r="SW15" s="13"/>
      <c r="SX15" s="13"/>
      <c r="SY15" s="13"/>
      <c r="SZ15" s="13"/>
      <c r="TA15" s="13"/>
      <c r="TB15" s="13"/>
      <c r="TC15" s="13"/>
      <c r="TD15" s="13"/>
      <c r="TE15" s="13"/>
      <c r="TF15" s="13"/>
      <c r="TG15" s="13"/>
      <c r="TH15" s="13"/>
      <c r="TI15" s="13"/>
      <c r="TJ15" s="13"/>
      <c r="TK15" s="13"/>
      <c r="TL15" s="13"/>
      <c r="TM15" s="13"/>
      <c r="TN15" s="13"/>
      <c r="TO15" s="13"/>
      <c r="TP15" s="13"/>
      <c r="TQ15" s="13"/>
      <c r="TR15" s="13"/>
      <c r="TS15" s="13"/>
      <c r="TT15" s="13"/>
      <c r="TU15" s="13"/>
      <c r="TV15" s="13"/>
      <c r="TW15" s="13"/>
      <c r="TX15" s="13"/>
      <c r="TY15" s="13"/>
      <c r="TZ15" s="13"/>
      <c r="UA15" s="13"/>
      <c r="UB15" s="13"/>
      <c r="UC15" s="13"/>
      <c r="UD15" s="13"/>
      <c r="UE15" s="13"/>
      <c r="UF15" s="13"/>
      <c r="UG15" s="13"/>
      <c r="UH15" s="13"/>
      <c r="UI15" s="13"/>
      <c r="UJ15" s="13"/>
      <c r="UK15" s="13"/>
      <c r="UL15" s="13"/>
      <c r="UM15" s="13"/>
      <c r="UN15" s="13"/>
      <c r="UO15" s="13"/>
      <c r="UP15" s="13"/>
      <c r="UQ15" s="13"/>
      <c r="UR15" s="13"/>
      <c r="US15" s="13"/>
      <c r="UT15" s="13"/>
      <c r="UU15" s="13"/>
      <c r="UV15" s="13"/>
      <c r="UW15" s="13"/>
      <c r="UX15" s="13"/>
      <c r="UY15" s="13"/>
      <c r="UZ15" s="13"/>
      <c r="VA15" s="13"/>
      <c r="VB15" s="13"/>
      <c r="VC15" s="13"/>
      <c r="VD15" s="13"/>
      <c r="VE15" s="13"/>
      <c r="VF15" s="13"/>
      <c r="VG15" s="13"/>
      <c r="VH15" s="13"/>
      <c r="VI15" s="13"/>
      <c r="VJ15" s="13"/>
      <c r="VK15" s="13"/>
      <c r="VL15" s="13"/>
      <c r="VM15" s="13"/>
      <c r="VN15" s="13"/>
      <c r="VO15" s="13"/>
      <c r="VP15" s="13"/>
      <c r="VQ15" s="13"/>
      <c r="VR15" s="13"/>
      <c r="VS15" s="13"/>
      <c r="VT15" s="13"/>
      <c r="VU15" s="13"/>
      <c r="VV15" s="13"/>
      <c r="VW15" s="13"/>
      <c r="VX15" s="13"/>
      <c r="VY15" s="13"/>
      <c r="VZ15" s="13"/>
      <c r="WA15" s="13"/>
      <c r="WB15" s="13"/>
      <c r="WC15" s="13"/>
      <c r="WD15" s="13"/>
      <c r="WE15" s="13"/>
      <c r="WF15" s="13"/>
      <c r="WG15" s="13"/>
      <c r="WH15" s="13"/>
      <c r="WI15" s="13"/>
      <c r="WJ15" s="13"/>
      <c r="WK15" s="13"/>
      <c r="WL15" s="13"/>
      <c r="WM15" s="13"/>
      <c r="WN15" s="13"/>
      <c r="WO15" s="13"/>
      <c r="WP15" s="13"/>
      <c r="WQ15" s="13"/>
      <c r="WR15" s="13"/>
      <c r="WS15" s="13"/>
      <c r="WT15" s="13"/>
      <c r="WU15" s="13"/>
      <c r="WV15" s="13"/>
      <c r="WW15" s="13"/>
      <c r="WX15" s="13"/>
      <c r="WY15" s="13"/>
      <c r="WZ15" s="13"/>
      <c r="XA15" s="13"/>
      <c r="XB15" s="13"/>
      <c r="XC15" s="13"/>
      <c r="XD15" s="13"/>
      <c r="XE15" s="13"/>
      <c r="XF15" s="13"/>
      <c r="XG15" s="13"/>
      <c r="XH15" s="13"/>
      <c r="XI15" s="13"/>
      <c r="XJ15" s="13"/>
      <c r="XK15" s="13"/>
      <c r="XL15" s="13"/>
      <c r="XM15" s="13"/>
      <c r="XN15" s="13"/>
      <c r="XO15" s="13"/>
      <c r="XP15" s="13"/>
      <c r="XQ15" s="13"/>
      <c r="XR15" s="13"/>
      <c r="XS15" s="13"/>
      <c r="XT15" s="13"/>
      <c r="XU15" s="13"/>
      <c r="XV15" s="13"/>
      <c r="XW15" s="13"/>
      <c r="XX15" s="13"/>
      <c r="XY15" s="13"/>
      <c r="XZ15" s="13"/>
      <c r="YA15" s="13"/>
      <c r="YB15" s="13"/>
      <c r="YC15" s="13"/>
      <c r="YD15" s="13"/>
      <c r="YE15" s="13"/>
      <c r="YF15" s="13"/>
      <c r="YG15" s="13"/>
      <c r="YH15" s="13"/>
      <c r="YI15" s="13"/>
      <c r="YJ15" s="13"/>
      <c r="YK15" s="13"/>
      <c r="YL15" s="13"/>
      <c r="YM15" s="13"/>
      <c r="YN15" s="13"/>
      <c r="YO15" s="13"/>
      <c r="YP15" s="13"/>
      <c r="YQ15" s="13"/>
      <c r="YR15" s="13"/>
      <c r="YS15" s="13"/>
      <c r="YT15" s="13"/>
      <c r="YU15" s="13"/>
      <c r="YV15" s="13"/>
      <c r="YW15" s="13"/>
      <c r="YX15" s="13"/>
      <c r="YY15" s="13"/>
      <c r="YZ15" s="13"/>
      <c r="ZA15" s="13"/>
      <c r="ZB15" s="13"/>
      <c r="ZC15" s="13"/>
      <c r="ZD15" s="13"/>
      <c r="ZE15" s="13"/>
      <c r="ZF15" s="13"/>
      <c r="ZG15" s="13"/>
      <c r="ZH15" s="13"/>
      <c r="ZI15" s="13"/>
      <c r="ZJ15" s="13"/>
      <c r="ZK15" s="13"/>
      <c r="ZL15" s="13"/>
      <c r="ZM15" s="13"/>
      <c r="ZN15" s="13"/>
      <c r="ZO15" s="13"/>
      <c r="ZP15" s="13"/>
      <c r="ZQ15" s="13"/>
      <c r="ZR15" s="13"/>
      <c r="ZS15" s="13"/>
      <c r="ZT15" s="13"/>
      <c r="ZU15" s="13"/>
      <c r="ZV15" s="13"/>
      <c r="ZW15" s="13"/>
      <c r="ZX15" s="13"/>
      <c r="ZY15" s="13"/>
      <c r="ZZ15" s="13"/>
      <c r="AAA15" s="13"/>
      <c r="AAB15" s="13"/>
      <c r="AAC15" s="13"/>
      <c r="AAD15" s="13"/>
      <c r="AAE15" s="13"/>
      <c r="AAF15" s="13"/>
      <c r="AAG15" s="13"/>
      <c r="AAH15" s="13"/>
      <c r="AAI15" s="13"/>
      <c r="AAJ15" s="13"/>
      <c r="AAK15" s="13"/>
      <c r="AAL15" s="13"/>
      <c r="AAM15" s="13"/>
      <c r="AAN15" s="13"/>
      <c r="AAO15" s="13"/>
      <c r="AAP15" s="13"/>
      <c r="AAQ15" s="13"/>
      <c r="AAR15" s="13"/>
      <c r="AAS15" s="13"/>
      <c r="AAT15" s="13"/>
      <c r="AAU15" s="13"/>
      <c r="AAV15" s="13"/>
      <c r="AAW15" s="13"/>
      <c r="AAX15" s="13"/>
      <c r="AAY15" s="13"/>
      <c r="AAZ15" s="13"/>
      <c r="ABA15" s="13"/>
      <c r="ABB15" s="13"/>
      <c r="ABC15" s="13"/>
      <c r="ABD15" s="13"/>
      <c r="ABE15" s="13"/>
      <c r="ABF15" s="13"/>
      <c r="ABG15" s="13"/>
      <c r="ABH15" s="13"/>
      <c r="ABI15" s="13"/>
      <c r="ABJ15" s="13"/>
      <c r="ABK15" s="13"/>
      <c r="ABL15" s="13"/>
      <c r="ABM15" s="13"/>
      <c r="ABN15" s="13"/>
      <c r="ABO15" s="13"/>
      <c r="ABP15" s="13"/>
      <c r="ABQ15" s="13"/>
      <c r="ABR15" s="13"/>
      <c r="ABS15" s="13"/>
      <c r="ABT15" s="13"/>
      <c r="ABU15" s="13"/>
      <c r="ABV15" s="13"/>
      <c r="ABW15" s="13"/>
      <c r="ABX15" s="13"/>
      <c r="ABY15" s="13"/>
      <c r="ABZ15" s="13"/>
      <c r="ACA15" s="13"/>
      <c r="ACB15" s="13"/>
      <c r="ACC15" s="13"/>
      <c r="ACD15" s="13"/>
      <c r="ACE15" s="13"/>
      <c r="ACF15" s="13"/>
      <c r="ACG15" s="13"/>
      <c r="ACH15" s="13"/>
      <c r="ACI15" s="13"/>
      <c r="ACJ15" s="13"/>
      <c r="ACK15" s="13"/>
      <c r="ACL15" s="13"/>
      <c r="ACM15" s="13"/>
      <c r="ACN15" s="13"/>
      <c r="ACO15" s="13"/>
      <c r="ACP15" s="13"/>
      <c r="ACQ15" s="13"/>
      <c r="ACR15" s="13"/>
      <c r="ACS15" s="13"/>
      <c r="ACT15" s="13"/>
      <c r="ACU15" s="13"/>
      <c r="ACV15" s="13"/>
      <c r="ACW15" s="13"/>
      <c r="ACX15" s="13"/>
      <c r="ACY15" s="13"/>
      <c r="ACZ15" s="13"/>
      <c r="ADA15" s="13"/>
      <c r="ADB15" s="13"/>
      <c r="ADC15" s="13"/>
      <c r="ADD15" s="13"/>
      <c r="ADE15" s="13"/>
      <c r="ADF15" s="13"/>
      <c r="ADG15" s="13"/>
      <c r="ADH15" s="13"/>
      <c r="ADI15" s="13"/>
      <c r="ADJ15" s="13"/>
      <c r="ADK15" s="13"/>
      <c r="ADL15" s="13"/>
      <c r="ADM15" s="13"/>
      <c r="ADN15" s="13"/>
      <c r="ADO15" s="13"/>
      <c r="ADP15" s="13"/>
      <c r="ADQ15" s="13"/>
      <c r="ADR15" s="13"/>
      <c r="ADS15" s="13"/>
      <c r="ADT15" s="13"/>
      <c r="ADU15" s="13"/>
      <c r="ADV15" s="13"/>
      <c r="ADW15" s="13"/>
      <c r="ADX15" s="13"/>
      <c r="ADY15" s="13"/>
      <c r="ADZ15" s="13"/>
      <c r="AEA15" s="13"/>
      <c r="AEB15" s="13"/>
      <c r="AEC15" s="13"/>
      <c r="AED15" s="13"/>
      <c r="AEE15" s="13"/>
      <c r="AEF15" s="13"/>
      <c r="AEG15" s="13"/>
      <c r="AEH15" s="13"/>
      <c r="AEI15" s="13"/>
      <c r="AEJ15" s="13"/>
      <c r="AEK15" s="13"/>
      <c r="AEL15" s="13"/>
      <c r="AEM15" s="13"/>
      <c r="AEN15" s="13"/>
      <c r="AEO15" s="13"/>
      <c r="AEP15" s="13"/>
      <c r="AEQ15" s="13"/>
      <c r="AER15" s="13"/>
      <c r="AES15" s="13"/>
      <c r="AET15" s="13"/>
      <c r="AEU15" s="13"/>
      <c r="AEV15" s="13"/>
      <c r="AEW15" s="13"/>
      <c r="AEX15" s="13"/>
      <c r="AEY15" s="13"/>
      <c r="AEZ15" s="13"/>
      <c r="AFA15" s="13"/>
      <c r="AFB15" s="13"/>
      <c r="AFC15" s="13"/>
      <c r="AFD15" s="13"/>
      <c r="AFE15" s="13"/>
      <c r="AFF15" s="13"/>
      <c r="AFG15" s="13"/>
      <c r="AFH15" s="13"/>
      <c r="AFI15" s="13"/>
      <c r="AFJ15" s="13"/>
      <c r="AFK15" s="13"/>
      <c r="AFL15" s="13"/>
      <c r="AFM15" s="13"/>
      <c r="AFN15" s="13"/>
      <c r="AFO15" s="13"/>
      <c r="AFP15" s="13"/>
      <c r="AFQ15" s="13"/>
      <c r="AFR15" s="13"/>
      <c r="AFS15" s="13"/>
      <c r="AFT15" s="13"/>
      <c r="AFU15" s="13"/>
      <c r="AFV15" s="13"/>
      <c r="AFW15" s="13"/>
      <c r="AFX15" s="13"/>
      <c r="AFY15" s="13"/>
      <c r="AFZ15" s="13"/>
      <c r="AGA15" s="13"/>
      <c r="AGB15" s="13"/>
      <c r="AGC15" s="13"/>
      <c r="AGD15" s="13"/>
      <c r="AGE15" s="13"/>
      <c r="AGF15" s="13"/>
      <c r="AGG15" s="13"/>
      <c r="AGH15" s="13"/>
      <c r="AGI15" s="13"/>
      <c r="AGJ15" s="13"/>
      <c r="AGK15" s="13"/>
      <c r="AGL15" s="13"/>
      <c r="AGM15" s="13"/>
      <c r="AGN15" s="13"/>
      <c r="AGO15" s="13"/>
      <c r="AGP15" s="13"/>
      <c r="AGQ15" s="13"/>
      <c r="AGR15" s="13"/>
      <c r="AGS15" s="13"/>
      <c r="AGT15" s="13"/>
      <c r="AGU15" s="13"/>
      <c r="AGV15" s="13"/>
      <c r="AGW15" s="13"/>
      <c r="AGX15" s="13"/>
      <c r="AGY15" s="13"/>
      <c r="AGZ15" s="13"/>
      <c r="AHA15" s="13"/>
      <c r="AHB15" s="13"/>
      <c r="AHC15" s="13"/>
      <c r="AHD15" s="13"/>
      <c r="AHE15" s="13"/>
      <c r="AHF15" s="13"/>
      <c r="AHG15" s="13"/>
      <c r="AHH15" s="13"/>
      <c r="AHI15" s="13"/>
      <c r="AHJ15" s="13"/>
      <c r="AHK15" s="13"/>
      <c r="AHL15" s="13"/>
      <c r="AHM15" s="13"/>
      <c r="AHN15" s="13"/>
      <c r="AHO15" s="13"/>
      <c r="AHP15" s="13"/>
      <c r="AHQ15" s="13"/>
      <c r="AHR15" s="13"/>
      <c r="AHS15" s="13"/>
      <c r="AHT15" s="13"/>
      <c r="AHU15" s="13"/>
      <c r="AHV15" s="13"/>
      <c r="AHW15" s="13"/>
      <c r="AHX15" s="13"/>
      <c r="AHY15" s="13"/>
      <c r="AHZ15" s="13"/>
      <c r="AIA15" s="13"/>
      <c r="AIB15" s="13"/>
      <c r="AIC15" s="13"/>
      <c r="AID15" s="13"/>
      <c r="AIE15" s="13"/>
      <c r="AIF15" s="13"/>
      <c r="AIG15" s="13"/>
      <c r="AIH15" s="13"/>
      <c r="AII15" s="13"/>
      <c r="AIJ15" s="13"/>
      <c r="AIK15" s="13"/>
      <c r="AIL15" s="13"/>
      <c r="AIM15" s="13"/>
      <c r="AIN15" s="13"/>
      <c r="AIO15" s="13"/>
      <c r="AIP15" s="13"/>
      <c r="AIQ15" s="13"/>
      <c r="AIR15" s="13"/>
      <c r="AIS15" s="13"/>
      <c r="AIT15" s="13"/>
      <c r="AIU15" s="13"/>
      <c r="AIV15" s="13"/>
      <c r="AIW15" s="13"/>
      <c r="AIX15" s="13"/>
      <c r="AIY15" s="13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</row>
    <row r="16" spans="1:986" ht="15" customHeight="1" x14ac:dyDescent="0.25">
      <c r="A16" s="45">
        <v>13</v>
      </c>
      <c r="B16" s="67" t="s">
        <v>26</v>
      </c>
      <c r="C16" s="59"/>
      <c r="D16" s="7">
        <v>20000</v>
      </c>
      <c r="E16" s="7">
        <f t="shared" si="2"/>
        <v>20000</v>
      </c>
      <c r="F16" s="8"/>
      <c r="G16" s="9"/>
      <c r="H16" s="8"/>
      <c r="I16" s="9"/>
      <c r="J16" s="8"/>
      <c r="K16" s="9"/>
      <c r="L16" s="8"/>
      <c r="M16" s="9"/>
      <c r="N16" s="8"/>
      <c r="O16" s="9"/>
      <c r="P16" s="8"/>
      <c r="Q16" s="9"/>
      <c r="R16" s="8"/>
      <c r="S16" s="9"/>
      <c r="T16" s="8"/>
      <c r="U16" s="9"/>
      <c r="V16" s="8"/>
      <c r="W16" s="9"/>
      <c r="X16" s="8"/>
      <c r="Y16" s="9"/>
      <c r="Z16" s="8"/>
      <c r="AA16" s="9"/>
      <c r="AB16" s="8"/>
      <c r="AC16" s="9"/>
      <c r="AD16" s="8"/>
      <c r="AE16" s="9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</row>
    <row r="17" spans="1:48" s="15" customFormat="1" ht="15" customHeight="1" x14ac:dyDescent="0.25">
      <c r="A17" s="45">
        <v>14</v>
      </c>
      <c r="B17" s="67" t="s">
        <v>27</v>
      </c>
      <c r="C17" s="22"/>
      <c r="D17" s="7">
        <v>359500</v>
      </c>
      <c r="E17" s="7">
        <f t="shared" si="2"/>
        <v>419500</v>
      </c>
      <c r="F17" s="50">
        <v>42618</v>
      </c>
      <c r="G17" s="51">
        <v>20000</v>
      </c>
      <c r="H17" s="8">
        <v>42629</v>
      </c>
      <c r="I17" s="9">
        <v>20000</v>
      </c>
      <c r="J17" s="8">
        <v>42634</v>
      </c>
      <c r="K17" s="9">
        <v>5000</v>
      </c>
      <c r="L17" s="8">
        <v>42643</v>
      </c>
      <c r="M17" s="9">
        <v>15000</v>
      </c>
      <c r="N17" s="8"/>
      <c r="O17" s="9"/>
      <c r="P17" s="8"/>
      <c r="Q17" s="9"/>
      <c r="R17" s="8"/>
      <c r="S17" s="9"/>
      <c r="T17" s="8"/>
      <c r="U17" s="9"/>
      <c r="V17" s="8"/>
      <c r="W17" s="9"/>
      <c r="X17" s="8"/>
      <c r="Y17" s="9"/>
      <c r="Z17" s="8"/>
      <c r="AA17" s="9"/>
      <c r="AB17" s="9"/>
      <c r="AC17" s="9"/>
      <c r="AD17" s="8"/>
      <c r="AE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</row>
    <row r="18" spans="1:48" s="80" customFormat="1" ht="15" customHeight="1" x14ac:dyDescent="0.25">
      <c r="A18" s="74">
        <v>15</v>
      </c>
      <c r="B18" s="63" t="s">
        <v>18</v>
      </c>
      <c r="C18" s="75"/>
      <c r="D18" s="76">
        <v>10000</v>
      </c>
      <c r="E18" s="76">
        <f t="shared" si="2"/>
        <v>10000</v>
      </c>
      <c r="F18" s="77"/>
      <c r="G18" s="78"/>
      <c r="H18" s="77"/>
      <c r="I18" s="78"/>
      <c r="J18" s="77"/>
      <c r="K18" s="78"/>
      <c r="L18" s="77"/>
      <c r="M18" s="78"/>
      <c r="N18" s="77"/>
      <c r="O18" s="78"/>
      <c r="P18" s="77"/>
      <c r="Q18" s="78"/>
      <c r="R18" s="77"/>
      <c r="S18" s="78"/>
      <c r="T18" s="77"/>
      <c r="U18" s="78"/>
      <c r="V18" s="77"/>
      <c r="W18" s="78"/>
      <c r="X18" s="77"/>
      <c r="Y18" s="78"/>
      <c r="Z18" s="77"/>
      <c r="AA18" s="78"/>
      <c r="AB18" s="78"/>
      <c r="AC18" s="78"/>
      <c r="AD18" s="77"/>
      <c r="AE18" s="78"/>
      <c r="AF18" s="77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9"/>
    </row>
    <row r="19" spans="1:48" s="15" customFormat="1" ht="15" customHeight="1" x14ac:dyDescent="0.25">
      <c r="A19" s="45">
        <v>16</v>
      </c>
      <c r="B19" s="69" t="s">
        <v>19</v>
      </c>
      <c r="C19" s="22"/>
      <c r="D19" s="7">
        <v>360000</v>
      </c>
      <c r="E19" s="7">
        <f t="shared" si="2"/>
        <v>360000</v>
      </c>
      <c r="F19" s="50"/>
      <c r="G19" s="51"/>
      <c r="H19" s="8"/>
      <c r="I19" s="9"/>
      <c r="J19" s="8"/>
      <c r="K19" s="9"/>
      <c r="L19" s="8"/>
      <c r="M19" s="9"/>
      <c r="N19" s="8"/>
      <c r="O19" s="9"/>
      <c r="P19" s="8"/>
      <c r="Q19" s="9"/>
      <c r="R19" s="8"/>
      <c r="S19" s="9"/>
      <c r="T19" s="8"/>
      <c r="U19" s="9"/>
      <c r="V19" s="8"/>
      <c r="W19" s="9"/>
      <c r="X19" s="8"/>
      <c r="Y19" s="9"/>
      <c r="Z19" s="8"/>
      <c r="AA19" s="9"/>
      <c r="AB19" s="9"/>
      <c r="AC19" s="9"/>
      <c r="AD19" s="8"/>
      <c r="AE19" s="9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</row>
    <row r="20" spans="1:48" s="15" customFormat="1" ht="15" customHeight="1" x14ac:dyDescent="0.25">
      <c r="A20" s="45">
        <v>17</v>
      </c>
      <c r="B20" s="70" t="s">
        <v>36</v>
      </c>
      <c r="C20" s="22"/>
      <c r="D20" s="7">
        <v>300000</v>
      </c>
      <c r="E20" s="7">
        <f t="shared" si="2"/>
        <v>384000</v>
      </c>
      <c r="F20" s="50">
        <v>42618</v>
      </c>
      <c r="G20" s="51">
        <v>30000</v>
      </c>
      <c r="H20" s="8">
        <v>42628</v>
      </c>
      <c r="I20" s="9">
        <v>9000</v>
      </c>
      <c r="J20" s="8">
        <v>42634</v>
      </c>
      <c r="K20" s="9">
        <v>20000</v>
      </c>
      <c r="L20" s="8">
        <v>42639</v>
      </c>
      <c r="M20" s="9">
        <v>25000</v>
      </c>
      <c r="N20" s="8"/>
      <c r="O20" s="9"/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9"/>
      <c r="AC20" s="9"/>
      <c r="AD20" s="8"/>
      <c r="AE20" s="9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</row>
    <row r="21" spans="1:48" ht="15" customHeight="1" x14ac:dyDescent="0.25">
      <c r="A21" s="45">
        <v>18</v>
      </c>
      <c r="B21" s="67" t="s">
        <v>28</v>
      </c>
      <c r="C21" s="22"/>
      <c r="D21" s="7">
        <v>64000</v>
      </c>
      <c r="E21" s="7">
        <f t="shared" si="2"/>
        <v>64000</v>
      </c>
      <c r="N21" s="8"/>
      <c r="O21" s="9"/>
      <c r="P21" s="8"/>
      <c r="Q21" s="9"/>
      <c r="R21" s="8"/>
      <c r="S21" s="9"/>
      <c r="T21" s="8"/>
      <c r="U21" s="9"/>
      <c r="V21" s="8"/>
      <c r="W21" s="9"/>
      <c r="X21" s="8"/>
      <c r="Y21" s="9"/>
      <c r="Z21" s="8"/>
      <c r="AA21" s="9"/>
      <c r="AB21" s="9"/>
      <c r="AC21" s="9"/>
      <c r="AD21" s="8"/>
      <c r="AE21" s="9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48" s="15" customFormat="1" ht="15" customHeight="1" x14ac:dyDescent="0.25">
      <c r="A22" s="45">
        <v>19</v>
      </c>
      <c r="B22" s="67" t="s">
        <v>29</v>
      </c>
      <c r="C22" s="22"/>
      <c r="D22" s="7">
        <v>247000</v>
      </c>
      <c r="E22" s="7">
        <f t="shared" si="2"/>
        <v>247000</v>
      </c>
      <c r="F22" s="50"/>
      <c r="G22" s="51"/>
      <c r="H22" s="8"/>
      <c r="I22" s="9"/>
      <c r="J22" s="8"/>
      <c r="K22" s="9"/>
      <c r="L22" s="8"/>
      <c r="M22" s="9"/>
      <c r="N22" s="8"/>
      <c r="O22" s="9"/>
      <c r="P22" s="8"/>
      <c r="Q22" s="9"/>
      <c r="R22" s="8"/>
      <c r="S22" s="9"/>
      <c r="T22" s="8"/>
      <c r="U22" s="9"/>
      <c r="V22" s="8"/>
      <c r="W22" s="9"/>
      <c r="X22" s="8"/>
      <c r="Y22" s="9"/>
      <c r="Z22" s="8"/>
      <c r="AA22" s="9"/>
      <c r="AB22" s="8"/>
      <c r="AC22" s="9"/>
      <c r="AD22" s="8"/>
      <c r="AE22" s="9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</row>
    <row r="23" spans="1:48" s="15" customFormat="1" ht="15" customHeight="1" x14ac:dyDescent="0.25">
      <c r="A23" s="45">
        <v>20</v>
      </c>
      <c r="B23" s="67" t="s">
        <v>30</v>
      </c>
      <c r="C23" s="22"/>
      <c r="D23" s="7">
        <v>356000</v>
      </c>
      <c r="E23" s="7">
        <f t="shared" si="2"/>
        <v>140000</v>
      </c>
      <c r="F23" s="50">
        <v>42622</v>
      </c>
      <c r="G23" s="51">
        <v>20000</v>
      </c>
      <c r="H23" s="8"/>
      <c r="I23" s="9">
        <v>-300000</v>
      </c>
      <c r="J23" s="8">
        <v>42627</v>
      </c>
      <c r="K23" s="9">
        <v>14000</v>
      </c>
      <c r="L23" s="8">
        <v>42629</v>
      </c>
      <c r="M23" s="9">
        <v>10000</v>
      </c>
      <c r="N23" s="8">
        <v>42634</v>
      </c>
      <c r="O23" s="9">
        <v>5000</v>
      </c>
      <c r="P23" s="8">
        <v>42635</v>
      </c>
      <c r="Q23" s="9">
        <v>10000</v>
      </c>
      <c r="R23" s="8">
        <v>42640</v>
      </c>
      <c r="S23" s="9">
        <v>20000</v>
      </c>
      <c r="T23" s="8">
        <v>42643</v>
      </c>
      <c r="U23" s="9">
        <v>5000</v>
      </c>
      <c r="V23" s="8"/>
      <c r="W23" s="9"/>
      <c r="X23" s="8"/>
      <c r="Y23" s="9"/>
      <c r="Z23" s="8"/>
      <c r="AA23" s="9"/>
      <c r="AB23" s="16"/>
      <c r="AC23" s="17"/>
      <c r="AD23" s="18"/>
      <c r="AE23" s="17"/>
      <c r="AF23" s="18"/>
      <c r="AG23" s="17"/>
      <c r="AH23" s="19"/>
      <c r="AI23" s="17"/>
      <c r="AJ23" s="19"/>
      <c r="AK23" s="17"/>
      <c r="AL23" s="19"/>
      <c r="AM23" s="20"/>
      <c r="AN23" s="8"/>
      <c r="AO23" s="17"/>
      <c r="AP23" s="17"/>
      <c r="AQ23" s="17"/>
      <c r="AR23" s="17"/>
      <c r="AS23" s="17"/>
      <c r="AT23" s="17"/>
      <c r="AU23" s="17"/>
      <c r="AV23" s="21"/>
    </row>
    <row r="24" spans="1:48" s="15" customFormat="1" ht="15" customHeight="1" x14ac:dyDescent="0.25">
      <c r="A24" s="45">
        <v>21</v>
      </c>
      <c r="B24" s="67" t="s">
        <v>31</v>
      </c>
      <c r="C24" s="22"/>
      <c r="D24" s="7">
        <v>145000</v>
      </c>
      <c r="E24" s="7">
        <f t="shared" ref="E24:E49" si="3">SUMIF($F$2:$XFD$2,1,F24:XFD24)+D24</f>
        <v>150000</v>
      </c>
      <c r="F24" s="50">
        <v>42639</v>
      </c>
      <c r="G24" s="51">
        <v>5000</v>
      </c>
      <c r="H24" s="8"/>
      <c r="I24" s="9"/>
      <c r="J24" s="8"/>
      <c r="K24" s="9"/>
      <c r="L24" s="8"/>
      <c r="M24" s="9"/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  <c r="Y24" s="9"/>
      <c r="Z24" s="8"/>
      <c r="AA24" s="9"/>
      <c r="AB24" s="9"/>
      <c r="AC24" s="9"/>
      <c r="AD24" s="8"/>
      <c r="AE24" s="9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10"/>
    </row>
    <row r="25" spans="1:48" s="15" customFormat="1" ht="15" customHeight="1" x14ac:dyDescent="0.25">
      <c r="A25" s="45">
        <v>22</v>
      </c>
      <c r="B25" s="67" t="s">
        <v>32</v>
      </c>
      <c r="C25" s="22"/>
      <c r="D25" s="7">
        <v>168000</v>
      </c>
      <c r="E25" s="7">
        <f t="shared" si="3"/>
        <v>174000</v>
      </c>
      <c r="F25" s="50">
        <v>42640</v>
      </c>
      <c r="G25" s="51">
        <v>6000</v>
      </c>
      <c r="H25" s="8"/>
      <c r="I25" s="9"/>
      <c r="J25" s="8"/>
      <c r="K25" s="9"/>
      <c r="L25" s="8"/>
      <c r="M25" s="9"/>
      <c r="N25" s="8"/>
      <c r="O25" s="9"/>
      <c r="P25" s="8"/>
      <c r="Q25" s="9"/>
      <c r="R25" s="8"/>
      <c r="S25" s="9"/>
      <c r="T25" s="8"/>
      <c r="U25" s="9"/>
      <c r="V25" s="8"/>
      <c r="W25" s="9"/>
      <c r="X25" s="8"/>
      <c r="Y25" s="9"/>
      <c r="Z25" s="8"/>
      <c r="AA25" s="9"/>
      <c r="AB25" s="23"/>
      <c r="AC25" s="9"/>
      <c r="AD25" s="19"/>
      <c r="AE25" s="17"/>
      <c r="AF25" s="8"/>
      <c r="AG25" s="9"/>
      <c r="AH25" s="8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10"/>
    </row>
    <row r="26" spans="1:48" ht="15" customHeight="1" x14ac:dyDescent="0.25">
      <c r="A26" s="45">
        <v>23</v>
      </c>
      <c r="B26" s="67" t="s">
        <v>33</v>
      </c>
      <c r="C26" s="22"/>
      <c r="D26" s="7">
        <v>305500</v>
      </c>
      <c r="E26" s="7">
        <f t="shared" si="3"/>
        <v>320500</v>
      </c>
      <c r="F26" s="50">
        <v>42618</v>
      </c>
      <c r="G26" s="85">
        <v>5000</v>
      </c>
      <c r="H26" s="8">
        <v>42633</v>
      </c>
      <c r="I26" s="9">
        <v>5000</v>
      </c>
      <c r="J26" s="8">
        <v>42639</v>
      </c>
      <c r="K26" s="9">
        <v>5000</v>
      </c>
      <c r="L26" s="8"/>
      <c r="M26" s="9"/>
      <c r="N26" s="8"/>
      <c r="O26" s="9"/>
      <c r="P26" s="8"/>
      <c r="Q26" s="9"/>
      <c r="R26" s="8"/>
      <c r="S26" s="9"/>
      <c r="T26" s="8"/>
      <c r="U26" s="9"/>
      <c r="V26" s="8"/>
      <c r="W26" s="9"/>
      <c r="X26" s="8"/>
      <c r="Y26" s="9"/>
      <c r="Z26" s="8"/>
      <c r="AA26" s="9"/>
      <c r="AB26" s="8"/>
      <c r="AC26" s="9"/>
      <c r="AD26" s="8"/>
      <c r="AE26" s="9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48" s="15" customFormat="1" ht="18" customHeight="1" x14ac:dyDescent="0.25">
      <c r="A27" s="45">
        <v>24</v>
      </c>
      <c r="B27" s="71" t="s">
        <v>20</v>
      </c>
      <c r="C27" s="22"/>
      <c r="D27" s="7">
        <v>1000</v>
      </c>
      <c r="E27" s="7">
        <f>SUMIF($F$2:$XFD$2,1,F27:XFD27)+D27</f>
        <v>131000</v>
      </c>
      <c r="F27" s="50">
        <v>42618</v>
      </c>
      <c r="G27" s="51">
        <v>70000</v>
      </c>
      <c r="H27" s="8">
        <v>42628</v>
      </c>
      <c r="I27" s="9">
        <v>20000</v>
      </c>
      <c r="J27" s="8">
        <v>42633</v>
      </c>
      <c r="K27" s="9">
        <v>20000</v>
      </c>
      <c r="L27" s="8">
        <v>42639</v>
      </c>
      <c r="M27" s="78">
        <v>20000</v>
      </c>
      <c r="N27" s="8"/>
      <c r="O27" s="9"/>
      <c r="P27" s="8"/>
      <c r="Q27" s="9"/>
      <c r="R27" s="8"/>
      <c r="S27" s="9"/>
      <c r="T27" s="8"/>
      <c r="U27" s="9"/>
      <c r="V27" s="8"/>
      <c r="W27" s="9"/>
      <c r="X27" s="8"/>
      <c r="Y27" s="9"/>
      <c r="Z27" s="8"/>
      <c r="AA27" s="9"/>
      <c r="AB27" s="9"/>
      <c r="AC27" s="9"/>
      <c r="AD27" s="8"/>
      <c r="AE27" s="9"/>
      <c r="AF27" s="8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10"/>
    </row>
    <row r="28" spans="1:48" x14ac:dyDescent="0.25">
      <c r="A28" s="45">
        <v>25</v>
      </c>
      <c r="B28" s="67" t="s">
        <v>34</v>
      </c>
      <c r="C28" s="22"/>
      <c r="D28" s="7">
        <v>38000</v>
      </c>
      <c r="E28" s="7">
        <f t="shared" si="3"/>
        <v>40000</v>
      </c>
      <c r="F28" s="8">
        <v>42622</v>
      </c>
      <c r="G28" s="9">
        <v>2000</v>
      </c>
      <c r="H28" s="8"/>
      <c r="I28" s="9"/>
      <c r="J28" s="8"/>
      <c r="K28" s="9"/>
      <c r="L28" s="8"/>
      <c r="M28" s="9"/>
      <c r="N28" s="8"/>
      <c r="O28" s="9"/>
      <c r="P28" s="8"/>
      <c r="Q28" s="9"/>
      <c r="R28" s="8"/>
      <c r="S28" s="9"/>
      <c r="T28" s="8"/>
      <c r="U28" s="9"/>
      <c r="V28" s="8"/>
      <c r="W28" s="9"/>
      <c r="X28" s="8"/>
      <c r="Y28" s="9"/>
      <c r="Z28" s="8"/>
      <c r="AA28" s="9"/>
      <c r="AB28" s="9"/>
      <c r="AC28" s="9"/>
      <c r="AD28" s="8"/>
      <c r="AE28" s="9"/>
      <c r="AF28" s="8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10"/>
    </row>
    <row r="29" spans="1:48" x14ac:dyDescent="0.25">
      <c r="A29" s="45">
        <v>26</v>
      </c>
      <c r="B29" s="112" t="s">
        <v>44</v>
      </c>
      <c r="C29" s="22"/>
      <c r="D29" s="7">
        <v>134000</v>
      </c>
      <c r="E29" s="7">
        <f t="shared" si="3"/>
        <v>144000</v>
      </c>
      <c r="F29" s="64">
        <v>42615</v>
      </c>
      <c r="G29" s="51">
        <v>10000</v>
      </c>
      <c r="H29" s="8"/>
      <c r="I29" s="9"/>
      <c r="J29" s="8"/>
      <c r="K29" s="9"/>
      <c r="L29" s="8"/>
      <c r="M29" s="9"/>
      <c r="N29" s="8"/>
      <c r="O29" s="9"/>
      <c r="P29" s="8"/>
      <c r="Q29" s="9"/>
      <c r="R29" s="8"/>
      <c r="S29" s="9"/>
      <c r="T29" s="8"/>
      <c r="U29" s="9"/>
      <c r="V29" s="8"/>
      <c r="W29" s="9"/>
      <c r="X29" s="8"/>
      <c r="Y29" s="9"/>
      <c r="Z29" s="8"/>
      <c r="AA29" s="9"/>
      <c r="AB29" s="9"/>
      <c r="AC29" s="9"/>
      <c r="AD29" s="8"/>
      <c r="AE29" s="9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48" s="43" customFormat="1" ht="18" customHeight="1" x14ac:dyDescent="0.25">
      <c r="A30" s="45">
        <v>27</v>
      </c>
      <c r="B30" s="67" t="s">
        <v>21</v>
      </c>
      <c r="C30" s="40"/>
      <c r="D30" s="7">
        <v>84000</v>
      </c>
      <c r="E30" s="7">
        <f t="shared" si="3"/>
        <v>97000</v>
      </c>
      <c r="F30" s="52">
        <v>42618</v>
      </c>
      <c r="G30" s="53">
        <v>5000</v>
      </c>
      <c r="H30" s="41">
        <v>42627</v>
      </c>
      <c r="I30" s="27">
        <v>2000</v>
      </c>
      <c r="J30" s="41">
        <v>42632</v>
      </c>
      <c r="K30" s="27">
        <v>4000</v>
      </c>
      <c r="L30" s="41">
        <v>42643</v>
      </c>
      <c r="M30" s="27">
        <v>2000</v>
      </c>
      <c r="N30" s="41"/>
      <c r="O30" s="27"/>
      <c r="P30" s="41"/>
      <c r="Q30" s="27"/>
      <c r="R30" s="41"/>
      <c r="S30" s="27"/>
      <c r="T30" s="41"/>
      <c r="U30" s="27"/>
      <c r="V30" s="41"/>
      <c r="W30" s="27"/>
      <c r="X30" s="41"/>
      <c r="Y30" s="27"/>
      <c r="Z30" s="41"/>
      <c r="AA30" s="27"/>
      <c r="AB30" s="27"/>
      <c r="AC30" s="27"/>
      <c r="AD30" s="41"/>
      <c r="AE30" s="27"/>
      <c r="AF30" s="41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42"/>
    </row>
    <row r="31" spans="1:48" s="43" customFormat="1" ht="18" customHeight="1" x14ac:dyDescent="0.25">
      <c r="A31" s="45">
        <v>28</v>
      </c>
      <c r="B31" s="67" t="s">
        <v>35</v>
      </c>
      <c r="C31" s="44"/>
      <c r="D31" s="7">
        <v>96000</v>
      </c>
      <c r="E31" s="7">
        <f t="shared" si="3"/>
        <v>109000</v>
      </c>
      <c r="F31" s="52">
        <v>42618</v>
      </c>
      <c r="G31" s="53">
        <v>5000</v>
      </c>
      <c r="H31" s="41">
        <v>42629</v>
      </c>
      <c r="I31" s="27">
        <v>2000</v>
      </c>
      <c r="J31" s="41">
        <v>42633</v>
      </c>
      <c r="K31" s="27">
        <v>4000</v>
      </c>
      <c r="L31" s="41">
        <v>42639</v>
      </c>
      <c r="M31" s="27">
        <v>2000</v>
      </c>
      <c r="N31" s="41"/>
      <c r="O31" s="27"/>
      <c r="P31" s="41"/>
      <c r="Q31" s="27"/>
      <c r="R31" s="41"/>
      <c r="S31" s="27"/>
      <c r="T31" s="41"/>
      <c r="U31" s="27"/>
      <c r="V31" s="41"/>
      <c r="W31" s="27"/>
      <c r="X31" s="41"/>
      <c r="Y31" s="27"/>
      <c r="Z31" s="41"/>
      <c r="AA31" s="27"/>
      <c r="AB31" s="27"/>
      <c r="AC31" s="27"/>
      <c r="AD31" s="41"/>
      <c r="AE31" s="27"/>
      <c r="AF31" s="41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42"/>
    </row>
    <row r="32" spans="1:48" ht="15" customHeight="1" x14ac:dyDescent="0.25">
      <c r="A32" s="45">
        <v>29</v>
      </c>
      <c r="B32" s="67" t="s">
        <v>22</v>
      </c>
      <c r="C32" s="60"/>
      <c r="D32" s="7">
        <v>139000</v>
      </c>
      <c r="E32" s="7">
        <f t="shared" si="3"/>
        <v>150000</v>
      </c>
      <c r="F32" s="50">
        <v>42614</v>
      </c>
      <c r="G32" s="51">
        <v>5000</v>
      </c>
      <c r="H32" s="8">
        <v>42615</v>
      </c>
      <c r="I32" s="9">
        <v>2000</v>
      </c>
      <c r="J32" s="8">
        <v>42629</v>
      </c>
      <c r="K32" s="9">
        <v>2000</v>
      </c>
      <c r="L32" s="8">
        <v>42635</v>
      </c>
      <c r="M32" s="9">
        <v>2000</v>
      </c>
      <c r="N32" s="8"/>
      <c r="O32" s="9"/>
      <c r="P32" s="8"/>
      <c r="Q32" s="9"/>
      <c r="R32" s="8"/>
      <c r="S32" s="9"/>
      <c r="T32" s="24"/>
      <c r="U32" s="9"/>
      <c r="V32" s="8"/>
      <c r="W32" s="9"/>
      <c r="X32" s="8"/>
      <c r="Y32" s="9"/>
      <c r="Z32" s="8"/>
      <c r="AA32" s="9"/>
      <c r="AB32" s="8"/>
      <c r="AC32" s="9"/>
      <c r="AD32" s="8"/>
      <c r="AE32" s="9"/>
      <c r="AF32" s="8"/>
      <c r="AG32" s="9"/>
      <c r="AH32" s="8"/>
      <c r="AI32" s="9"/>
      <c r="AJ32" s="8"/>
      <c r="AK32" s="25"/>
      <c r="AL32" s="25"/>
      <c r="AM32" s="9"/>
      <c r="AN32" s="8"/>
      <c r="AO32" s="9"/>
      <c r="AP32" s="9"/>
      <c r="AQ32" s="9"/>
      <c r="AR32" s="9"/>
      <c r="AS32" s="9"/>
      <c r="AT32" s="9"/>
      <c r="AU32" s="9"/>
      <c r="AV32" s="10"/>
    </row>
    <row r="33" spans="1:56" ht="15" customHeight="1" x14ac:dyDescent="0.25">
      <c r="A33" s="45">
        <v>30</v>
      </c>
      <c r="B33" s="112" t="s">
        <v>45</v>
      </c>
      <c r="C33" s="60"/>
      <c r="D33" s="7">
        <v>25000</v>
      </c>
      <c r="E33" s="7">
        <f t="shared" si="3"/>
        <v>54000</v>
      </c>
      <c r="F33" s="8">
        <v>42614</v>
      </c>
      <c r="G33" s="9">
        <v>2000</v>
      </c>
      <c r="H33" s="8">
        <v>42615</v>
      </c>
      <c r="I33" s="9">
        <v>2000</v>
      </c>
      <c r="J33" s="8">
        <v>42618</v>
      </c>
      <c r="K33" s="9">
        <v>5000</v>
      </c>
      <c r="L33" s="8">
        <v>42627</v>
      </c>
      <c r="M33" s="9">
        <v>10000</v>
      </c>
      <c r="N33" s="8">
        <v>42639</v>
      </c>
      <c r="O33" s="9">
        <v>10000</v>
      </c>
      <c r="P33" s="8"/>
      <c r="Q33" s="9"/>
      <c r="R33" s="8"/>
      <c r="S33" s="9"/>
      <c r="T33" s="8"/>
      <c r="U33" s="9"/>
      <c r="V33" s="8"/>
      <c r="W33" s="9"/>
      <c r="X33" s="8"/>
      <c r="Y33" s="9"/>
      <c r="Z33" s="8"/>
      <c r="AA33" s="9"/>
      <c r="AB33" s="9"/>
      <c r="AC33" s="9"/>
      <c r="AD33" s="8"/>
      <c r="AE33" s="9"/>
      <c r="AF33" s="8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10"/>
    </row>
    <row r="34" spans="1:56" x14ac:dyDescent="0.25">
      <c r="A34" s="45">
        <v>31</v>
      </c>
      <c r="B34" s="112" t="s">
        <v>46</v>
      </c>
      <c r="C34" s="60"/>
      <c r="D34" s="7">
        <v>40000</v>
      </c>
      <c r="E34" s="7">
        <f t="shared" si="3"/>
        <v>160000</v>
      </c>
      <c r="F34" s="50">
        <v>42619</v>
      </c>
      <c r="G34" s="51">
        <v>20000</v>
      </c>
      <c r="H34" s="8">
        <v>42620</v>
      </c>
      <c r="I34" s="9">
        <v>20000</v>
      </c>
      <c r="J34" s="8">
        <v>42629</v>
      </c>
      <c r="K34" s="9">
        <v>20000</v>
      </c>
      <c r="L34" s="8">
        <v>42633</v>
      </c>
      <c r="M34" s="9">
        <v>20000</v>
      </c>
      <c r="N34" s="8">
        <v>42639</v>
      </c>
      <c r="O34" s="9">
        <v>20000</v>
      </c>
      <c r="P34" s="8">
        <v>42643</v>
      </c>
      <c r="Q34" s="9">
        <v>20000</v>
      </c>
      <c r="R34" s="8"/>
      <c r="S34" s="9"/>
      <c r="T34" s="8"/>
      <c r="U34" s="9"/>
      <c r="V34" s="8"/>
      <c r="W34" s="9"/>
      <c r="X34" s="8"/>
      <c r="Y34" s="9"/>
      <c r="Z34" s="8"/>
      <c r="AA34" s="9"/>
      <c r="AB34" s="9"/>
      <c r="AC34" s="9"/>
      <c r="AD34" s="8"/>
      <c r="AE34" s="9"/>
      <c r="AF34" s="8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10"/>
    </row>
    <row r="35" spans="1:56" x14ac:dyDescent="0.25">
      <c r="A35" s="45">
        <v>32</v>
      </c>
      <c r="B35" s="112" t="s">
        <v>47</v>
      </c>
      <c r="C35" s="60"/>
      <c r="D35" s="7">
        <v>0</v>
      </c>
      <c r="E35" s="7">
        <f t="shared" si="3"/>
        <v>0</v>
      </c>
      <c r="F35" s="50"/>
      <c r="G35" s="51"/>
      <c r="H35" s="8"/>
      <c r="I35" s="9"/>
      <c r="J35" s="8"/>
      <c r="K35" s="9"/>
      <c r="L35" s="8"/>
      <c r="M35" s="27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8"/>
      <c r="AC35" s="9"/>
      <c r="AD35" s="8"/>
      <c r="AE35" s="9"/>
      <c r="AF35" s="23"/>
      <c r="AG35" s="9"/>
      <c r="AH35" s="8"/>
      <c r="AI35" s="9"/>
      <c r="AJ35" s="23"/>
      <c r="AK35" s="9"/>
      <c r="AL35" s="23"/>
      <c r="AM35" s="9"/>
      <c r="AN35" s="23"/>
      <c r="AO35" s="9"/>
      <c r="AP35" s="9"/>
      <c r="AQ35" s="9"/>
      <c r="AR35" s="9"/>
      <c r="AS35" s="9"/>
      <c r="AT35" s="9"/>
      <c r="AU35" s="9"/>
      <c r="AV35" s="10"/>
    </row>
    <row r="36" spans="1:56" x14ac:dyDescent="0.25">
      <c r="A36" s="45">
        <v>33</v>
      </c>
      <c r="B36" s="112" t="s">
        <v>48</v>
      </c>
      <c r="C36" s="60"/>
      <c r="D36" s="7">
        <v>10000</v>
      </c>
      <c r="E36" s="7">
        <f t="shared" si="3"/>
        <v>24000</v>
      </c>
      <c r="F36" s="8">
        <v>42620</v>
      </c>
      <c r="G36" s="9">
        <v>5000</v>
      </c>
      <c r="H36" s="50">
        <v>42627</v>
      </c>
      <c r="I36" s="9">
        <v>4000</v>
      </c>
      <c r="J36" s="8">
        <v>42639</v>
      </c>
      <c r="K36" s="9">
        <v>5000</v>
      </c>
      <c r="L36" s="8"/>
      <c r="M36" s="9"/>
      <c r="N36" s="8"/>
      <c r="O36" s="9"/>
      <c r="P36" s="8"/>
      <c r="Q36" s="9"/>
      <c r="R36" s="8"/>
      <c r="S36" s="9"/>
      <c r="T36" s="8"/>
      <c r="U36" s="9"/>
      <c r="V36" s="8"/>
      <c r="W36" s="9"/>
      <c r="X36" s="8"/>
      <c r="Y36" s="9"/>
      <c r="Z36" s="8"/>
      <c r="AA36" s="9"/>
      <c r="AB36" s="8"/>
      <c r="AC36" s="9"/>
      <c r="AD36" s="8"/>
      <c r="AE36" s="9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</row>
    <row r="37" spans="1:56" x14ac:dyDescent="0.25">
      <c r="A37" s="45">
        <v>34</v>
      </c>
      <c r="B37" s="73" t="s">
        <v>37</v>
      </c>
      <c r="C37" s="60"/>
      <c r="D37" s="7">
        <v>2000</v>
      </c>
      <c r="E37" s="7">
        <f t="shared" si="3"/>
        <v>13000</v>
      </c>
      <c r="F37" s="50">
        <v>42619</v>
      </c>
      <c r="G37" s="51">
        <v>2000</v>
      </c>
      <c r="H37" s="8">
        <v>42627</v>
      </c>
      <c r="I37" s="9">
        <v>4000</v>
      </c>
      <c r="J37" s="8">
        <v>42632</v>
      </c>
      <c r="K37" s="9">
        <v>5000</v>
      </c>
      <c r="L37" s="28"/>
      <c r="M37" s="29"/>
      <c r="N37" s="8"/>
      <c r="O37" s="9"/>
      <c r="P37" s="8"/>
      <c r="Q37" s="9"/>
      <c r="R37" s="8"/>
      <c r="S37" s="9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  <c r="AF37" s="8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10"/>
    </row>
    <row r="38" spans="1:56" ht="15.75" x14ac:dyDescent="0.25">
      <c r="A38" s="45">
        <v>35</v>
      </c>
      <c r="B38" s="72" t="s">
        <v>38</v>
      </c>
      <c r="C38" s="61"/>
      <c r="D38" s="7">
        <v>5000</v>
      </c>
      <c r="E38" s="7">
        <f t="shared" si="3"/>
        <v>21000</v>
      </c>
      <c r="F38" s="50">
        <v>42619</v>
      </c>
      <c r="G38" s="51">
        <v>2000</v>
      </c>
      <c r="H38" s="8">
        <v>42627</v>
      </c>
      <c r="I38" s="9">
        <v>5000</v>
      </c>
      <c r="J38" s="8">
        <v>42632</v>
      </c>
      <c r="K38" s="9">
        <v>5000</v>
      </c>
      <c r="L38" s="8">
        <v>42639</v>
      </c>
      <c r="M38" s="9">
        <v>4000</v>
      </c>
      <c r="N38" s="8"/>
      <c r="O38" s="9"/>
      <c r="P38" s="8"/>
      <c r="Q38" s="9"/>
      <c r="R38" s="8"/>
      <c r="S38" s="9"/>
      <c r="T38" s="8"/>
      <c r="U38" s="9"/>
      <c r="V38" s="28"/>
      <c r="W38" s="9"/>
      <c r="X38" s="8"/>
      <c r="Y38" s="9"/>
      <c r="Z38" s="8"/>
      <c r="AA38" s="9"/>
      <c r="AB38" s="8"/>
      <c r="AC38" s="9"/>
      <c r="AD38" s="8"/>
      <c r="AE38" s="9"/>
      <c r="AF38" s="8"/>
      <c r="AG38" s="9"/>
      <c r="AH38" s="8"/>
      <c r="AI38" s="9"/>
      <c r="AJ38" s="8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</row>
    <row r="39" spans="1:56" ht="16.5" customHeight="1" x14ac:dyDescent="0.25">
      <c r="A39" s="45">
        <v>36</v>
      </c>
      <c r="B39" s="112" t="s">
        <v>49</v>
      </c>
      <c r="C39" s="60"/>
      <c r="D39" s="7">
        <v>0</v>
      </c>
      <c r="E39" s="7">
        <f t="shared" si="3"/>
        <v>0</v>
      </c>
      <c r="F39" s="50"/>
      <c r="G39" s="51"/>
      <c r="H39" s="8"/>
      <c r="I39" s="9"/>
      <c r="J39" s="8"/>
      <c r="K39" s="9"/>
      <c r="L39" s="8"/>
      <c r="M39" s="9"/>
      <c r="N39" s="8"/>
      <c r="O39" s="9"/>
      <c r="P39" s="8"/>
      <c r="Q39" s="9"/>
      <c r="R39" s="8"/>
      <c r="S39" s="9"/>
      <c r="T39" s="8"/>
      <c r="U39" s="9"/>
      <c r="V39" s="8"/>
      <c r="W39" s="9"/>
      <c r="X39" s="8"/>
      <c r="Y39" s="9"/>
      <c r="Z39" s="8"/>
      <c r="AA39" s="9"/>
      <c r="AB39" s="9"/>
      <c r="AC39" s="9"/>
      <c r="AD39" s="8"/>
      <c r="AE39" s="9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</row>
    <row r="40" spans="1:56" ht="15.75" x14ac:dyDescent="0.25">
      <c r="A40" s="45">
        <v>37</v>
      </c>
      <c r="B40" s="72" t="s">
        <v>39</v>
      </c>
      <c r="C40" s="60"/>
      <c r="D40" s="7">
        <v>50000</v>
      </c>
      <c r="E40" s="7">
        <f t="shared" si="3"/>
        <v>150000</v>
      </c>
      <c r="F40" s="8">
        <v>42622</v>
      </c>
      <c r="G40" s="9">
        <v>100000</v>
      </c>
      <c r="H40" s="23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8"/>
      <c r="W40" s="9"/>
      <c r="X40" s="8"/>
      <c r="Y40" s="9"/>
      <c r="Z40" s="8"/>
      <c r="AA40" s="9"/>
      <c r="AB40" s="8"/>
      <c r="AC40" s="9"/>
      <c r="AD40" s="8"/>
      <c r="AE40" s="9"/>
      <c r="AF40" s="8"/>
      <c r="AG40" s="9"/>
      <c r="AH40" s="23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</row>
    <row r="41" spans="1:56" x14ac:dyDescent="0.25">
      <c r="A41" s="45">
        <v>38</v>
      </c>
      <c r="B41" s="73" t="s">
        <v>40</v>
      </c>
      <c r="C41" s="60"/>
      <c r="D41" s="7">
        <v>20000</v>
      </c>
      <c r="E41" s="7">
        <f t="shared" si="3"/>
        <v>110000</v>
      </c>
      <c r="F41" s="50">
        <v>42618</v>
      </c>
      <c r="G41" s="51">
        <v>20000</v>
      </c>
      <c r="H41" s="23">
        <v>42627</v>
      </c>
      <c r="I41" s="9">
        <v>20000</v>
      </c>
      <c r="J41" s="8">
        <v>42640</v>
      </c>
      <c r="K41" s="9">
        <v>50000</v>
      </c>
      <c r="L41" s="8"/>
      <c r="M41" s="9"/>
      <c r="N41" s="8"/>
      <c r="O41" s="9"/>
      <c r="P41" s="8"/>
      <c r="Q41" s="9"/>
      <c r="R41" s="8"/>
      <c r="S41" s="29"/>
      <c r="T41" s="8"/>
      <c r="U41" s="9"/>
      <c r="V41" s="8"/>
      <c r="W41" s="9"/>
      <c r="X41" s="8"/>
      <c r="Y41" s="9"/>
      <c r="Z41" s="8"/>
      <c r="AA41" s="9"/>
      <c r="AB41" s="8"/>
      <c r="AC41" s="9"/>
      <c r="AD41" s="8"/>
      <c r="AE41" s="9"/>
      <c r="AF41" s="8"/>
      <c r="AG41" s="9"/>
      <c r="AH41" s="8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</row>
    <row r="42" spans="1:56" s="15" customFormat="1" ht="15.75" x14ac:dyDescent="0.25">
      <c r="A42" s="45">
        <v>39</v>
      </c>
      <c r="B42" s="72" t="s">
        <v>41</v>
      </c>
      <c r="C42" s="62"/>
      <c r="D42" s="7">
        <v>15000</v>
      </c>
      <c r="E42" s="7">
        <f t="shared" si="3"/>
        <v>90000</v>
      </c>
      <c r="F42" s="50">
        <v>42633</v>
      </c>
      <c r="G42" s="51">
        <v>20000</v>
      </c>
      <c r="H42" s="19">
        <v>42634</v>
      </c>
      <c r="I42" s="17">
        <v>20000</v>
      </c>
      <c r="J42" s="8">
        <v>42640</v>
      </c>
      <c r="K42" s="9">
        <v>35000</v>
      </c>
      <c r="L42" s="8"/>
      <c r="M42" s="9"/>
      <c r="N42" s="8"/>
      <c r="O42" s="27"/>
      <c r="P42" s="8"/>
      <c r="Q42" s="9"/>
      <c r="R42" s="8"/>
      <c r="S42" s="9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  <c r="AF42" s="8"/>
      <c r="AG42" s="9"/>
      <c r="AH42" s="28"/>
      <c r="AI42" s="30"/>
      <c r="AJ42" s="8"/>
      <c r="AK42" s="9"/>
      <c r="AL42" s="8"/>
      <c r="AM42" s="9"/>
      <c r="AN42" s="8"/>
      <c r="AO42" s="9"/>
      <c r="AP42" s="9"/>
      <c r="AQ42" s="9"/>
      <c r="AR42" s="9"/>
      <c r="AS42" s="9"/>
      <c r="AT42" s="9"/>
      <c r="AU42" s="9"/>
      <c r="AV42" s="10"/>
      <c r="AW42" s="30"/>
      <c r="AX42" s="30"/>
      <c r="AY42" s="30"/>
      <c r="AZ42" s="30"/>
      <c r="BA42" s="30"/>
      <c r="BB42" s="30"/>
      <c r="BC42" s="30"/>
      <c r="BD42" s="30"/>
    </row>
    <row r="43" spans="1:56" ht="18.75" customHeight="1" x14ac:dyDescent="0.25">
      <c r="A43" s="45">
        <v>40</v>
      </c>
      <c r="B43" s="72" t="s">
        <v>42</v>
      </c>
      <c r="C43" s="60"/>
      <c r="D43" s="31">
        <v>56000</v>
      </c>
      <c r="E43" s="7">
        <f t="shared" si="3"/>
        <v>122000</v>
      </c>
      <c r="F43" s="50">
        <v>42614</v>
      </c>
      <c r="G43" s="51">
        <v>10000</v>
      </c>
      <c r="H43" s="8">
        <v>42618</v>
      </c>
      <c r="I43" s="9">
        <v>5000</v>
      </c>
      <c r="J43" s="8">
        <v>42619</v>
      </c>
      <c r="K43" s="9">
        <v>5000</v>
      </c>
      <c r="L43" s="8">
        <v>42620</v>
      </c>
      <c r="M43" s="9">
        <v>5000</v>
      </c>
      <c r="N43" s="8">
        <v>42622</v>
      </c>
      <c r="O43" s="9">
        <v>11000</v>
      </c>
      <c r="P43" s="8">
        <v>42629</v>
      </c>
      <c r="Q43" s="9">
        <v>10000</v>
      </c>
      <c r="R43" s="8">
        <v>42636</v>
      </c>
      <c r="S43" s="9">
        <v>10000</v>
      </c>
      <c r="T43" s="8">
        <v>42639</v>
      </c>
      <c r="U43" s="9">
        <v>5000</v>
      </c>
      <c r="V43" s="8">
        <v>42643</v>
      </c>
      <c r="W43" s="9">
        <v>5000</v>
      </c>
      <c r="X43" s="8"/>
      <c r="Y43" s="9"/>
      <c r="Z43" s="8"/>
      <c r="AA43" s="9"/>
      <c r="AB43" s="9"/>
      <c r="AC43" s="9"/>
      <c r="AD43" s="8"/>
      <c r="AE43" s="9"/>
      <c r="AF43" s="8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</row>
    <row r="44" spans="1:56" x14ac:dyDescent="0.25">
      <c r="A44" s="45">
        <v>41</v>
      </c>
      <c r="B44" s="73" t="s">
        <v>43</v>
      </c>
      <c r="C44" s="60"/>
      <c r="D44" s="31">
        <v>50000</v>
      </c>
      <c r="E44" s="7">
        <f t="shared" si="3"/>
        <v>162000</v>
      </c>
      <c r="F44" s="50">
        <v>42614</v>
      </c>
      <c r="G44" s="51">
        <v>5000</v>
      </c>
      <c r="H44" s="8">
        <v>42615</v>
      </c>
      <c r="I44" s="9">
        <v>10000</v>
      </c>
      <c r="J44" s="8">
        <v>42618</v>
      </c>
      <c r="K44" s="9">
        <v>2000</v>
      </c>
      <c r="L44" s="8">
        <v>42619</v>
      </c>
      <c r="M44" s="9">
        <v>5000</v>
      </c>
      <c r="N44" s="8">
        <v>42620</v>
      </c>
      <c r="O44" s="9">
        <v>5000</v>
      </c>
      <c r="P44" s="8">
        <v>42622</v>
      </c>
      <c r="Q44" s="9">
        <v>5000</v>
      </c>
      <c r="R44" s="8">
        <v>42627</v>
      </c>
      <c r="S44" s="9">
        <v>5000</v>
      </c>
      <c r="T44" s="8">
        <v>42628</v>
      </c>
      <c r="U44" s="9">
        <v>5000</v>
      </c>
      <c r="V44" s="8">
        <v>42629</v>
      </c>
      <c r="W44" s="9">
        <v>5000</v>
      </c>
      <c r="X44" s="8">
        <v>42633</v>
      </c>
      <c r="Y44" s="9">
        <v>10000</v>
      </c>
      <c r="Z44" s="8">
        <v>42634</v>
      </c>
      <c r="AA44" s="9">
        <v>5000</v>
      </c>
      <c r="AB44" s="16">
        <v>42635</v>
      </c>
      <c r="AC44" s="9">
        <v>5000</v>
      </c>
      <c r="AD44" s="8">
        <v>42637</v>
      </c>
      <c r="AE44" s="9">
        <v>5000</v>
      </c>
      <c r="AF44" s="8">
        <v>42639</v>
      </c>
      <c r="AG44" s="9">
        <v>10000</v>
      </c>
      <c r="AH44" s="16">
        <v>42640</v>
      </c>
      <c r="AI44" s="9">
        <v>10000</v>
      </c>
      <c r="AJ44" s="16">
        <v>42643</v>
      </c>
      <c r="AK44" s="9">
        <v>20000</v>
      </c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10"/>
    </row>
    <row r="45" spans="1:56" ht="15.75" customHeight="1" x14ac:dyDescent="0.25">
      <c r="A45" s="45"/>
      <c r="B45" s="57"/>
      <c r="C45" s="60"/>
      <c r="D45" s="31">
        <v>0</v>
      </c>
      <c r="E45" s="7">
        <f t="shared" si="3"/>
        <v>0</v>
      </c>
      <c r="F45" s="50"/>
      <c r="G45" s="51"/>
      <c r="H45" s="8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9"/>
      <c r="V45" s="8"/>
      <c r="W45" s="9"/>
      <c r="X45" s="8"/>
      <c r="Y45" s="9"/>
      <c r="Z45" s="8"/>
      <c r="AA45" s="9"/>
      <c r="AB45" s="9"/>
      <c r="AC45" s="9"/>
      <c r="AD45" s="8"/>
      <c r="AE45" s="9"/>
      <c r="AF45" s="8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10"/>
    </row>
    <row r="46" spans="1:56" x14ac:dyDescent="0.25">
      <c r="A46" s="45"/>
      <c r="B46" s="46"/>
      <c r="C46" s="26"/>
      <c r="D46" s="31">
        <v>0</v>
      </c>
      <c r="E46" s="7">
        <f t="shared" si="3"/>
        <v>0</v>
      </c>
      <c r="F46" s="50"/>
      <c r="G46" s="51"/>
      <c r="H46" s="19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  <c r="AB46" s="9"/>
      <c r="AC46" s="9"/>
      <c r="AD46" s="8"/>
      <c r="AE46" s="9"/>
      <c r="AF46" s="8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0"/>
    </row>
    <row r="47" spans="1:56" x14ac:dyDescent="0.25">
      <c r="A47" s="39"/>
      <c r="B47" s="37"/>
      <c r="C47" s="26"/>
      <c r="D47" s="31">
        <v>0</v>
      </c>
      <c r="E47" s="31">
        <f t="shared" si="3"/>
        <v>0</v>
      </c>
      <c r="F47" s="8"/>
      <c r="G47" s="9"/>
      <c r="H47" s="19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9"/>
      <c r="AC47" s="9"/>
      <c r="AD47" s="8"/>
      <c r="AE47" s="9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10"/>
    </row>
    <row r="48" spans="1:56" x14ac:dyDescent="0.25">
      <c r="A48" s="39"/>
      <c r="B48" s="38"/>
      <c r="C48" s="32"/>
      <c r="D48" s="31">
        <v>0</v>
      </c>
      <c r="E48" s="31">
        <f t="shared" si="3"/>
        <v>0</v>
      </c>
      <c r="F48" s="8"/>
      <c r="G48" s="9"/>
      <c r="H48" s="8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9"/>
      <c r="V48" s="33"/>
      <c r="W48" s="9"/>
      <c r="X48" s="8"/>
      <c r="Y48" s="9"/>
      <c r="Z48" s="8"/>
      <c r="AA48" s="9"/>
      <c r="AB48" s="9"/>
      <c r="AC48" s="9"/>
      <c r="AD48" s="8"/>
      <c r="AE48" s="9"/>
      <c r="AF48" s="8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10"/>
    </row>
    <row r="49" spans="1:48" x14ac:dyDescent="0.25">
      <c r="A49" s="39"/>
      <c r="B49" s="38"/>
      <c r="C49" s="32"/>
      <c r="D49" s="31">
        <v>0</v>
      </c>
      <c r="E49" s="31">
        <f t="shared" si="3"/>
        <v>0</v>
      </c>
      <c r="F49" s="8"/>
      <c r="G49" s="9"/>
      <c r="H49" s="8"/>
      <c r="I49" s="9"/>
      <c r="J49" s="8"/>
      <c r="K49" s="9"/>
      <c r="L49" s="8"/>
      <c r="M49" s="9"/>
      <c r="N49" s="8"/>
      <c r="O49" s="9"/>
      <c r="P49" s="8"/>
      <c r="Q49" s="9"/>
      <c r="R49" s="8"/>
      <c r="S49" s="9"/>
      <c r="T49" s="8"/>
      <c r="U49" s="9"/>
      <c r="V49" s="33"/>
      <c r="W49" s="9"/>
      <c r="X49" s="8"/>
      <c r="Y49" s="9"/>
      <c r="Z49" s="8"/>
      <c r="AA49" s="9"/>
      <c r="AB49" s="9"/>
      <c r="AC49" s="9"/>
      <c r="AD49" s="8"/>
      <c r="AE49" s="9"/>
      <c r="AF49" s="8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10"/>
    </row>
    <row r="50" spans="1:48" x14ac:dyDescent="0.25">
      <c r="A50" s="39"/>
      <c r="B50" s="38"/>
      <c r="C50" s="32"/>
      <c r="D50" s="31"/>
      <c r="E50" s="31"/>
      <c r="F50" s="8"/>
      <c r="G50" s="9"/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33"/>
      <c r="W50" s="9"/>
      <c r="X50" s="8"/>
      <c r="Y50" s="9"/>
      <c r="Z50" s="8"/>
      <c r="AA50" s="9"/>
      <c r="AB50" s="9"/>
      <c r="AC50" s="9"/>
      <c r="AD50" s="8"/>
      <c r="AE50" s="9"/>
      <c r="AF50" s="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</row>
    <row r="51" spans="1:48" x14ac:dyDescent="0.25">
      <c r="A51" s="39"/>
      <c r="B51" s="116"/>
      <c r="C51" s="117"/>
      <c r="D51" s="31">
        <v>5657400</v>
      </c>
      <c r="E51" s="31">
        <f>SUM(E4:E50)</f>
        <v>6641900</v>
      </c>
      <c r="F51" s="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8"/>
      <c r="U51" s="9"/>
      <c r="V51" s="33"/>
      <c r="W51" s="9"/>
      <c r="X51" s="8"/>
      <c r="Y51" s="9"/>
      <c r="Z51" s="8"/>
      <c r="AA51" s="9"/>
      <c r="AB51" s="9"/>
      <c r="AC51" s="9"/>
      <c r="AD51" s="8"/>
      <c r="AE51" s="9"/>
      <c r="AF51" s="8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34"/>
    </row>
    <row r="52" spans="1:48" x14ac:dyDescent="0.25">
      <c r="D52" s="47"/>
      <c r="T52" s="36"/>
      <c r="X52" s="36"/>
      <c r="Z52" s="36"/>
      <c r="AD52" s="36"/>
      <c r="AF52" s="36"/>
    </row>
    <row r="53" spans="1:48" x14ac:dyDescent="0.25">
      <c r="X53" s="36"/>
      <c r="Z53" s="36"/>
      <c r="AD53" s="36"/>
      <c r="AF53" s="36"/>
    </row>
    <row r="54" spans="1:48" x14ac:dyDescent="0.25">
      <c r="A54" s="54"/>
      <c r="B54" s="55"/>
      <c r="X54" s="36"/>
      <c r="Z54" s="36"/>
      <c r="AD54" s="36"/>
      <c r="AF54" s="36"/>
    </row>
  </sheetData>
  <mergeCells count="7">
    <mergeCell ref="E2:E3"/>
    <mergeCell ref="AV2:AV3"/>
    <mergeCell ref="B51:C51"/>
    <mergeCell ref="A1:A3"/>
    <mergeCell ref="B1:B3"/>
    <mergeCell ref="C1:C3"/>
    <mergeCell ref="D2:D3"/>
  </mergeCells>
  <hyperlinks>
    <hyperlink ref="B29" r:id="rId1" display="http://localhost:81/sekolah-alam/siswa"/>
    <hyperlink ref="B33" r:id="rId2" display="http://localhost:81/sekolah-alam/siswa"/>
    <hyperlink ref="B34" r:id="rId3" display="http://localhost:81/sekolah-alam/siswa"/>
    <hyperlink ref="B35" r:id="rId4" display="http://localhost:81/sekolah-alam/siswa"/>
    <hyperlink ref="B36" r:id="rId5" display="http://localhost:81/sekolah-alam/siswa"/>
    <hyperlink ref="B39" r:id="rId6" display="http://localhost:81/sekolah-alam/siswa"/>
  </hyperlinks>
  <pageMargins left="0.7" right="0.7" top="0.75" bottom="0.75" header="0.3" footer="0.3"/>
  <pageSetup orientation="portrait" horizontalDpi="4294967293" verticalDpi="3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"/>
  <sheetViews>
    <sheetView topLeftCell="A21" workbookViewId="0">
      <selection activeCell="E4" sqref="E4:E49"/>
    </sheetView>
  </sheetViews>
  <sheetFormatPr defaultRowHeight="15" x14ac:dyDescent="0.25"/>
  <cols>
    <col min="2" max="2" width="30.28515625" customWidth="1"/>
    <col min="3" max="3" width="17.85546875" customWidth="1"/>
    <col min="4" max="5" width="9.140625" customWidth="1"/>
  </cols>
  <sheetData>
    <row r="1" spans="1:54" x14ac:dyDescent="0.25">
      <c r="A1" s="118" t="s">
        <v>0</v>
      </c>
      <c r="B1" s="121" t="s">
        <v>1</v>
      </c>
      <c r="C1" s="124" t="s">
        <v>2</v>
      </c>
      <c r="D1" s="90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4" x14ac:dyDescent="0.25">
      <c r="A2" s="119"/>
      <c r="B2" s="122"/>
      <c r="C2" s="125"/>
      <c r="D2" s="113" t="s">
        <v>6</v>
      </c>
      <c r="E2" s="113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114"/>
    </row>
    <row r="3" spans="1:54" x14ac:dyDescent="0.25">
      <c r="A3" s="120"/>
      <c r="B3" s="123"/>
      <c r="C3" s="126"/>
      <c r="D3" s="113"/>
      <c r="E3" s="113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115"/>
    </row>
    <row r="4" spans="1:54" x14ac:dyDescent="0.25">
      <c r="A4" s="45">
        <v>1</v>
      </c>
      <c r="B4" s="68" t="s">
        <v>9</v>
      </c>
      <c r="C4" s="58"/>
      <c r="D4" s="7">
        <v>60000</v>
      </c>
      <c r="E4" s="7">
        <f t="shared" ref="E4:E49" si="1">SUMIF($F$2:$XFD$2,1,F4:XFD4)+D4</f>
        <v>60000</v>
      </c>
      <c r="F4" s="50"/>
      <c r="G4" s="6"/>
      <c r="H4" s="50"/>
      <c r="I4" s="6"/>
      <c r="J4" s="5"/>
      <c r="K4" s="6"/>
      <c r="L4" s="56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91"/>
    </row>
    <row r="5" spans="1:54" x14ac:dyDescent="0.25">
      <c r="A5" s="45">
        <v>2</v>
      </c>
      <c r="B5" s="67" t="s">
        <v>10</v>
      </c>
      <c r="C5" s="58"/>
      <c r="D5" s="7">
        <v>425000</v>
      </c>
      <c r="E5" s="7">
        <f t="shared" si="1"/>
        <v>425000</v>
      </c>
      <c r="F5" s="50"/>
      <c r="G5" s="6"/>
      <c r="H5" s="50"/>
      <c r="I5" s="6"/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91"/>
    </row>
    <row r="6" spans="1:54" x14ac:dyDescent="0.25">
      <c r="A6" s="45">
        <v>3</v>
      </c>
      <c r="B6" s="67" t="s">
        <v>11</v>
      </c>
      <c r="C6" s="58"/>
      <c r="D6" s="7">
        <v>18000</v>
      </c>
      <c r="E6" s="7">
        <f t="shared" si="1"/>
        <v>18000</v>
      </c>
      <c r="F6" s="81"/>
      <c r="G6" s="49"/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91"/>
    </row>
    <row r="7" spans="1:54" x14ac:dyDescent="0.25">
      <c r="A7" s="45">
        <v>4</v>
      </c>
      <c r="B7" s="67" t="s">
        <v>24</v>
      </c>
      <c r="C7" s="58"/>
      <c r="D7" s="7">
        <v>338700</v>
      </c>
      <c r="E7" s="7">
        <f t="shared" si="1"/>
        <v>368700</v>
      </c>
      <c r="F7" s="82">
        <v>42646</v>
      </c>
      <c r="G7" s="49">
        <v>10000</v>
      </c>
      <c r="H7" s="83">
        <v>42660</v>
      </c>
      <c r="I7" s="6">
        <v>10000</v>
      </c>
      <c r="J7" s="5">
        <v>42667</v>
      </c>
      <c r="K7" s="6">
        <v>10000</v>
      </c>
      <c r="L7" s="5"/>
      <c r="M7" s="84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91"/>
    </row>
    <row r="8" spans="1:54" x14ac:dyDescent="0.25">
      <c r="A8" s="45">
        <v>5</v>
      </c>
      <c r="B8" s="67" t="s">
        <v>12</v>
      </c>
      <c r="C8" s="58"/>
      <c r="D8" s="7">
        <v>161000</v>
      </c>
      <c r="E8" s="7">
        <f t="shared" si="1"/>
        <v>161000</v>
      </c>
      <c r="F8" s="5"/>
      <c r="G8" s="6"/>
      <c r="H8" s="5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91"/>
    </row>
    <row r="9" spans="1:54" x14ac:dyDescent="0.25">
      <c r="A9" s="45">
        <v>6</v>
      </c>
      <c r="B9" s="67" t="s">
        <v>23</v>
      </c>
      <c r="C9" s="58"/>
      <c r="D9" s="7">
        <v>158200</v>
      </c>
      <c r="E9" s="7">
        <f t="shared" si="1"/>
        <v>172200</v>
      </c>
      <c r="F9" s="81">
        <v>42660</v>
      </c>
      <c r="G9" s="49">
        <v>4000</v>
      </c>
      <c r="H9" s="83">
        <v>11628</v>
      </c>
      <c r="I9" s="6">
        <v>10000</v>
      </c>
      <c r="J9" s="83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91"/>
    </row>
    <row r="10" spans="1:54" x14ac:dyDescent="0.25">
      <c r="A10" s="45">
        <v>7</v>
      </c>
      <c r="B10" s="67" t="s">
        <v>13</v>
      </c>
      <c r="C10" s="58"/>
      <c r="D10" s="7">
        <v>443000</v>
      </c>
      <c r="E10" s="7">
        <f t="shared" si="1"/>
        <v>464000</v>
      </c>
      <c r="F10" s="50">
        <v>42653</v>
      </c>
      <c r="G10" s="49">
        <v>11000</v>
      </c>
      <c r="H10" s="83">
        <v>42662</v>
      </c>
      <c r="I10" s="6">
        <v>10000</v>
      </c>
      <c r="J10" s="5"/>
      <c r="K10" s="84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91"/>
    </row>
    <row r="11" spans="1:54" x14ac:dyDescent="0.25">
      <c r="A11" s="45">
        <v>8</v>
      </c>
      <c r="B11" s="67" t="s">
        <v>14</v>
      </c>
      <c r="C11" s="58"/>
      <c r="D11" s="7">
        <v>220000</v>
      </c>
      <c r="E11" s="7">
        <f t="shared" si="1"/>
        <v>275000</v>
      </c>
      <c r="F11" s="81">
        <v>42646</v>
      </c>
      <c r="G11" s="49">
        <v>10000</v>
      </c>
      <c r="H11" s="5">
        <v>42647</v>
      </c>
      <c r="I11" s="6">
        <v>10000</v>
      </c>
      <c r="J11" s="5">
        <v>42654</v>
      </c>
      <c r="K11" s="6">
        <v>5000</v>
      </c>
      <c r="L11" s="5">
        <v>42671</v>
      </c>
      <c r="M11" s="6">
        <v>20000</v>
      </c>
      <c r="N11" s="5">
        <v>42674</v>
      </c>
      <c r="O11" s="6">
        <v>10000</v>
      </c>
      <c r="P11" s="5"/>
      <c r="Q11" s="6"/>
      <c r="R11" s="5"/>
      <c r="S11" s="6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91"/>
    </row>
    <row r="12" spans="1:54" x14ac:dyDescent="0.25">
      <c r="A12" s="45">
        <v>9</v>
      </c>
      <c r="B12" s="67" t="s">
        <v>25</v>
      </c>
      <c r="C12" s="58"/>
      <c r="D12" s="7">
        <v>454000</v>
      </c>
      <c r="E12" s="7">
        <f t="shared" si="1"/>
        <v>499000</v>
      </c>
      <c r="F12" s="50">
        <v>42646</v>
      </c>
      <c r="G12" s="49">
        <v>15000</v>
      </c>
      <c r="H12" s="50">
        <v>42668</v>
      </c>
      <c r="I12" s="6">
        <v>10000</v>
      </c>
      <c r="J12" s="50">
        <v>42674</v>
      </c>
      <c r="K12" s="6">
        <v>20000</v>
      </c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91"/>
    </row>
    <row r="13" spans="1:54" x14ac:dyDescent="0.25">
      <c r="A13" s="45">
        <v>10</v>
      </c>
      <c r="B13" s="67" t="s">
        <v>15</v>
      </c>
      <c r="C13" s="58"/>
      <c r="D13" s="7">
        <v>460000</v>
      </c>
      <c r="E13" s="7">
        <f t="shared" si="1"/>
        <v>492000</v>
      </c>
      <c r="F13" s="50">
        <v>42647</v>
      </c>
      <c r="G13" s="49">
        <v>10000</v>
      </c>
      <c r="H13" s="50">
        <v>42660</v>
      </c>
      <c r="I13" s="51">
        <v>2000</v>
      </c>
      <c r="J13" s="5">
        <v>42667</v>
      </c>
      <c r="K13" s="6">
        <v>20000</v>
      </c>
      <c r="L13" s="5"/>
      <c r="M13" s="6"/>
      <c r="N13" s="56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91"/>
    </row>
    <row r="14" spans="1:54" x14ac:dyDescent="0.25">
      <c r="A14" s="45">
        <v>11</v>
      </c>
      <c r="B14" s="67" t="s">
        <v>16</v>
      </c>
      <c r="C14" s="58"/>
      <c r="D14" s="7">
        <v>0</v>
      </c>
      <c r="E14" s="7">
        <f t="shared" si="1"/>
        <v>0</v>
      </c>
      <c r="F14" s="48"/>
      <c r="G14" s="49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91"/>
    </row>
    <row r="15" spans="1:54" x14ac:dyDescent="0.25">
      <c r="A15" s="45">
        <v>12</v>
      </c>
      <c r="B15" s="102" t="s">
        <v>17</v>
      </c>
      <c r="C15" s="22"/>
      <c r="D15" s="7">
        <v>38000</v>
      </c>
      <c r="E15" s="7">
        <f t="shared" si="1"/>
        <v>38000</v>
      </c>
      <c r="F15" s="50"/>
      <c r="G15" s="51"/>
      <c r="H15" s="8"/>
      <c r="I15" s="9"/>
      <c r="J15" s="8"/>
      <c r="K15" s="9"/>
      <c r="L15" s="8"/>
      <c r="M15" s="9"/>
      <c r="N15" s="8"/>
      <c r="O15" s="9"/>
      <c r="P15" s="8"/>
      <c r="Q15" s="9"/>
      <c r="R15" s="8"/>
      <c r="S15" s="9"/>
      <c r="T15" s="8"/>
      <c r="U15" s="9"/>
      <c r="V15" s="8"/>
      <c r="W15" s="9"/>
      <c r="X15" s="8"/>
      <c r="Y15" s="9"/>
      <c r="Z15" s="8"/>
      <c r="AA15" s="9"/>
      <c r="AB15" s="9"/>
      <c r="AC15" s="9"/>
      <c r="AD15" s="8"/>
      <c r="AE15" s="9"/>
      <c r="AF15" s="8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10"/>
      <c r="AW15" s="11"/>
      <c r="AX15" s="11"/>
      <c r="AY15" s="11"/>
      <c r="AZ15" s="11"/>
      <c r="BA15" s="11"/>
      <c r="BB15" s="11"/>
    </row>
    <row r="16" spans="1:54" x14ac:dyDescent="0.25">
      <c r="A16" s="45">
        <v>13</v>
      </c>
      <c r="B16" s="67" t="s">
        <v>26</v>
      </c>
      <c r="C16" s="59"/>
      <c r="D16" s="7">
        <v>20000</v>
      </c>
      <c r="E16" s="7">
        <f t="shared" si="1"/>
        <v>20000</v>
      </c>
      <c r="F16" s="8"/>
      <c r="G16" s="9"/>
      <c r="H16" s="8"/>
      <c r="I16" s="9"/>
      <c r="J16" s="8"/>
      <c r="K16" s="9"/>
      <c r="L16" s="8"/>
      <c r="M16" s="9"/>
      <c r="N16" s="8"/>
      <c r="O16" s="9"/>
      <c r="P16" s="8"/>
      <c r="Q16" s="9"/>
      <c r="R16" s="8"/>
      <c r="S16" s="9"/>
      <c r="T16" s="8"/>
      <c r="U16" s="9"/>
      <c r="V16" s="8"/>
      <c r="W16" s="9"/>
      <c r="X16" s="8"/>
      <c r="Y16" s="9"/>
      <c r="Z16" s="8"/>
      <c r="AA16" s="9"/>
      <c r="AB16" s="8"/>
      <c r="AC16" s="9"/>
      <c r="AD16" s="8"/>
      <c r="AE16" s="9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</row>
    <row r="17" spans="1:54" x14ac:dyDescent="0.25">
      <c r="A17" s="45">
        <v>14</v>
      </c>
      <c r="B17" s="67" t="s">
        <v>27</v>
      </c>
      <c r="C17" s="22"/>
      <c r="D17" s="7">
        <v>419500</v>
      </c>
      <c r="E17" s="7">
        <f t="shared" si="1"/>
        <v>419500</v>
      </c>
      <c r="F17" s="50"/>
      <c r="G17" s="51"/>
      <c r="H17" s="8"/>
      <c r="I17" s="9"/>
      <c r="J17" s="8"/>
      <c r="K17" s="9"/>
      <c r="L17" s="8"/>
      <c r="M17" s="9"/>
      <c r="N17" s="8"/>
      <c r="O17" s="9"/>
      <c r="P17" s="8"/>
      <c r="Q17" s="9"/>
      <c r="R17" s="8"/>
      <c r="S17" s="9"/>
      <c r="T17" s="8"/>
      <c r="U17" s="9"/>
      <c r="V17" s="8"/>
      <c r="W17" s="9"/>
      <c r="X17" s="8"/>
      <c r="Y17" s="9"/>
      <c r="Z17" s="8"/>
      <c r="AA17" s="9"/>
      <c r="AB17" s="9"/>
      <c r="AC17" s="9"/>
      <c r="AD17" s="8"/>
      <c r="AE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  <c r="AW17" s="15"/>
      <c r="AX17" s="15"/>
      <c r="AY17" s="15"/>
      <c r="AZ17" s="15"/>
      <c r="BA17" s="15"/>
      <c r="BB17" s="15"/>
    </row>
    <row r="18" spans="1:54" x14ac:dyDescent="0.25">
      <c r="A18" s="74">
        <v>15</v>
      </c>
      <c r="B18" s="63" t="s">
        <v>18</v>
      </c>
      <c r="C18" s="75"/>
      <c r="D18" s="76">
        <v>10000</v>
      </c>
      <c r="E18" s="76">
        <f t="shared" si="1"/>
        <v>10000</v>
      </c>
      <c r="F18" s="77"/>
      <c r="G18" s="78"/>
      <c r="H18" s="77"/>
      <c r="I18" s="78"/>
      <c r="J18" s="77"/>
      <c r="K18" s="78"/>
      <c r="L18" s="77"/>
      <c r="M18" s="78"/>
      <c r="N18" s="77"/>
      <c r="O18" s="78"/>
      <c r="P18" s="77"/>
      <c r="Q18" s="78"/>
      <c r="R18" s="77"/>
      <c r="S18" s="78"/>
      <c r="T18" s="77"/>
      <c r="U18" s="78"/>
      <c r="V18" s="77"/>
      <c r="W18" s="78"/>
      <c r="X18" s="77"/>
      <c r="Y18" s="78"/>
      <c r="Z18" s="77"/>
      <c r="AA18" s="78"/>
      <c r="AB18" s="78"/>
      <c r="AC18" s="78"/>
      <c r="AD18" s="77"/>
      <c r="AE18" s="78"/>
      <c r="AF18" s="77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9"/>
      <c r="AW18" s="80"/>
      <c r="AX18" s="80"/>
      <c r="AY18" s="80"/>
      <c r="AZ18" s="80"/>
      <c r="BA18" s="80"/>
      <c r="BB18" s="80"/>
    </row>
    <row r="19" spans="1:54" x14ac:dyDescent="0.25">
      <c r="A19" s="45">
        <v>16</v>
      </c>
      <c r="B19" s="69" t="s">
        <v>19</v>
      </c>
      <c r="C19" s="22"/>
      <c r="D19" s="7">
        <v>360000</v>
      </c>
      <c r="E19" s="7">
        <f t="shared" si="1"/>
        <v>421000</v>
      </c>
      <c r="F19" s="50">
        <v>42646</v>
      </c>
      <c r="G19" s="51">
        <v>20000</v>
      </c>
      <c r="H19" s="8">
        <v>42647</v>
      </c>
      <c r="I19" s="9">
        <v>10000</v>
      </c>
      <c r="J19" s="8">
        <v>42654</v>
      </c>
      <c r="K19" s="9">
        <v>10000</v>
      </c>
      <c r="L19" s="8">
        <v>42671</v>
      </c>
      <c r="M19" s="9">
        <v>11000</v>
      </c>
      <c r="N19" s="8">
        <v>42674</v>
      </c>
      <c r="O19" s="9">
        <v>10000</v>
      </c>
      <c r="P19" s="8"/>
      <c r="Q19" s="9"/>
      <c r="R19" s="8"/>
      <c r="S19" s="9"/>
      <c r="T19" s="8"/>
      <c r="U19" s="9"/>
      <c r="V19" s="8"/>
      <c r="W19" s="9"/>
      <c r="X19" s="8"/>
      <c r="Y19" s="9"/>
      <c r="Z19" s="8"/>
      <c r="AA19" s="9"/>
      <c r="AB19" s="9"/>
      <c r="AC19" s="9"/>
      <c r="AD19" s="8"/>
      <c r="AE19" s="9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  <c r="AW19" s="15"/>
      <c r="AX19" s="15"/>
      <c r="AY19" s="15"/>
      <c r="AZ19" s="15"/>
      <c r="BA19" s="15"/>
      <c r="BB19" s="15"/>
    </row>
    <row r="20" spans="1:54" x14ac:dyDescent="0.25">
      <c r="A20" s="45">
        <v>17</v>
      </c>
      <c r="B20" s="70" t="s">
        <v>36</v>
      </c>
      <c r="C20" s="22"/>
      <c r="D20" s="7">
        <v>384000</v>
      </c>
      <c r="E20" s="7">
        <f t="shared" si="1"/>
        <v>484000</v>
      </c>
      <c r="F20" s="50">
        <v>42646</v>
      </c>
      <c r="G20" s="51">
        <v>20000</v>
      </c>
      <c r="H20" s="8">
        <v>42646</v>
      </c>
      <c r="I20" s="9">
        <v>20000</v>
      </c>
      <c r="J20" s="8">
        <v>42654</v>
      </c>
      <c r="K20" s="9">
        <v>20000</v>
      </c>
      <c r="L20" s="8">
        <v>42667</v>
      </c>
      <c r="M20" s="9">
        <v>20000</v>
      </c>
      <c r="N20" s="8">
        <v>42674</v>
      </c>
      <c r="O20" s="9">
        <v>20000</v>
      </c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9"/>
      <c r="AC20" s="9"/>
      <c r="AD20" s="8"/>
      <c r="AE20" s="9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  <c r="AW20" s="15"/>
      <c r="AX20" s="15"/>
      <c r="AY20" s="15"/>
      <c r="AZ20" s="15"/>
      <c r="BA20" s="15"/>
      <c r="BB20" s="15"/>
    </row>
    <row r="21" spans="1:54" x14ac:dyDescent="0.25">
      <c r="A21" s="45">
        <v>18</v>
      </c>
      <c r="B21" s="67" t="s">
        <v>28</v>
      </c>
      <c r="C21" s="22"/>
      <c r="D21" s="7">
        <v>64000</v>
      </c>
      <c r="E21" s="7">
        <f t="shared" si="1"/>
        <v>64000</v>
      </c>
      <c r="P21" s="8"/>
      <c r="Q21" s="9"/>
      <c r="R21" s="8"/>
      <c r="S21" s="9"/>
      <c r="T21" s="8"/>
      <c r="U21" s="9"/>
      <c r="V21" s="8"/>
      <c r="W21" s="9"/>
      <c r="X21" s="8"/>
      <c r="Y21" s="9"/>
      <c r="Z21" s="8"/>
      <c r="AA21" s="9"/>
      <c r="AB21" s="9"/>
      <c r="AC21" s="9"/>
      <c r="AD21" s="8"/>
      <c r="AE21" s="9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54" x14ac:dyDescent="0.25">
      <c r="A22" s="45">
        <v>19</v>
      </c>
      <c r="B22" s="67" t="s">
        <v>29</v>
      </c>
      <c r="C22" s="22"/>
      <c r="D22" s="7">
        <v>247000</v>
      </c>
      <c r="E22" s="7">
        <f t="shared" si="1"/>
        <v>247000</v>
      </c>
      <c r="F22" s="50"/>
      <c r="G22" s="51"/>
      <c r="H22" s="8"/>
      <c r="I22" s="9"/>
      <c r="J22" s="8"/>
      <c r="K22" s="9"/>
      <c r="L22" s="8"/>
      <c r="M22" s="9"/>
      <c r="N22" s="8"/>
      <c r="O22" s="9"/>
      <c r="P22" s="8"/>
      <c r="Q22" s="9"/>
      <c r="R22" s="8"/>
      <c r="S22" s="9"/>
      <c r="T22" s="8"/>
      <c r="U22" s="9"/>
      <c r="V22" s="8"/>
      <c r="W22" s="9"/>
      <c r="X22" s="8"/>
      <c r="Y22" s="9"/>
      <c r="Z22" s="8"/>
      <c r="AA22" s="9"/>
      <c r="AB22" s="8"/>
      <c r="AC22" s="9"/>
      <c r="AD22" s="8"/>
      <c r="AE22" s="9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  <c r="AW22" s="15"/>
      <c r="AX22" s="15"/>
      <c r="AY22" s="15"/>
      <c r="AZ22" s="15"/>
      <c r="BA22" s="15"/>
      <c r="BB22" s="15"/>
    </row>
    <row r="23" spans="1:54" x14ac:dyDescent="0.25">
      <c r="A23" s="45">
        <v>20</v>
      </c>
      <c r="B23" s="67" t="s">
        <v>30</v>
      </c>
      <c r="C23" s="22"/>
      <c r="D23" s="7">
        <v>140000</v>
      </c>
      <c r="E23" s="7">
        <f t="shared" si="1"/>
        <v>160000</v>
      </c>
      <c r="F23" s="50">
        <v>42650</v>
      </c>
      <c r="G23" s="51">
        <v>10000</v>
      </c>
      <c r="H23" s="8">
        <v>42660</v>
      </c>
      <c r="I23" s="9">
        <v>5000</v>
      </c>
      <c r="J23" s="8">
        <v>42674</v>
      </c>
      <c r="K23" s="9">
        <v>5000</v>
      </c>
      <c r="L23" s="8"/>
      <c r="M23" s="9"/>
      <c r="N23" s="8"/>
      <c r="O23" s="9"/>
      <c r="P23" s="8"/>
      <c r="Q23" s="9"/>
      <c r="R23" s="8"/>
      <c r="S23" s="9"/>
      <c r="T23" s="8"/>
      <c r="U23" s="9"/>
      <c r="V23" s="8"/>
      <c r="W23" s="9"/>
      <c r="X23" s="8"/>
      <c r="Y23" s="9"/>
      <c r="Z23" s="8"/>
      <c r="AA23" s="9"/>
      <c r="AB23" s="16"/>
      <c r="AC23" s="17"/>
      <c r="AD23" s="18"/>
      <c r="AE23" s="17"/>
      <c r="AF23" s="18"/>
      <c r="AG23" s="17"/>
      <c r="AH23" s="19"/>
      <c r="AI23" s="17"/>
      <c r="AJ23" s="19"/>
      <c r="AK23" s="17"/>
      <c r="AL23" s="19"/>
      <c r="AM23" s="20"/>
      <c r="AN23" s="8"/>
      <c r="AO23" s="17"/>
      <c r="AP23" s="17"/>
      <c r="AQ23" s="17"/>
      <c r="AR23" s="17"/>
      <c r="AS23" s="17"/>
      <c r="AT23" s="17"/>
      <c r="AU23" s="17"/>
      <c r="AV23" s="21"/>
      <c r="AW23" s="15"/>
      <c r="AX23" s="15"/>
      <c r="AY23" s="15"/>
      <c r="AZ23" s="15"/>
      <c r="BA23" s="15"/>
      <c r="BB23" s="15"/>
    </row>
    <row r="24" spans="1:54" x14ac:dyDescent="0.25">
      <c r="A24" s="45">
        <v>21</v>
      </c>
      <c r="B24" s="67" t="s">
        <v>31</v>
      </c>
      <c r="C24" s="22"/>
      <c r="D24" s="7">
        <v>150000</v>
      </c>
      <c r="E24" s="7">
        <f t="shared" si="1"/>
        <v>162000</v>
      </c>
      <c r="F24" s="50">
        <v>42646</v>
      </c>
      <c r="G24" s="51">
        <v>10000</v>
      </c>
      <c r="H24" s="8">
        <v>42657</v>
      </c>
      <c r="I24" s="9">
        <v>2000</v>
      </c>
      <c r="J24" s="8"/>
      <c r="K24" s="9"/>
      <c r="L24" s="8"/>
      <c r="M24" s="9"/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  <c r="Y24" s="9"/>
      <c r="Z24" s="8"/>
      <c r="AA24" s="9"/>
      <c r="AB24" s="9"/>
      <c r="AC24" s="9"/>
      <c r="AD24" s="8"/>
      <c r="AE24" s="9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10"/>
      <c r="AW24" s="15"/>
      <c r="AX24" s="15"/>
      <c r="AY24" s="15"/>
      <c r="AZ24" s="15"/>
      <c r="BA24" s="15"/>
      <c r="BB24" s="15"/>
    </row>
    <row r="25" spans="1:54" x14ac:dyDescent="0.25">
      <c r="A25" s="45">
        <v>22</v>
      </c>
      <c r="B25" s="67" t="s">
        <v>32</v>
      </c>
      <c r="C25" s="22"/>
      <c r="D25" s="7">
        <v>174000</v>
      </c>
      <c r="E25" s="7">
        <f t="shared" si="1"/>
        <v>180000</v>
      </c>
      <c r="F25" s="50">
        <v>42649</v>
      </c>
      <c r="G25" s="51">
        <v>2000</v>
      </c>
      <c r="H25" s="8">
        <v>42654</v>
      </c>
      <c r="I25" s="9">
        <v>4000</v>
      </c>
      <c r="J25" s="8"/>
      <c r="K25" s="9"/>
      <c r="L25" s="8"/>
      <c r="M25" s="9"/>
      <c r="N25" s="8"/>
      <c r="O25" s="9"/>
      <c r="P25" s="8"/>
      <c r="Q25" s="9"/>
      <c r="R25" s="8"/>
      <c r="S25" s="9"/>
      <c r="T25" s="8"/>
      <c r="U25" s="9"/>
      <c r="V25" s="8"/>
      <c r="W25" s="9"/>
      <c r="X25" s="8"/>
      <c r="Y25" s="9"/>
      <c r="Z25" s="8"/>
      <c r="AA25" s="9"/>
      <c r="AB25" s="23"/>
      <c r="AC25" s="9"/>
      <c r="AD25" s="19"/>
      <c r="AE25" s="17"/>
      <c r="AF25" s="8"/>
      <c r="AG25" s="9"/>
      <c r="AH25" s="8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10"/>
      <c r="AW25" s="15"/>
      <c r="AX25" s="15"/>
      <c r="AY25" s="15"/>
      <c r="AZ25" s="15"/>
      <c r="BA25" s="15"/>
      <c r="BB25" s="15"/>
    </row>
    <row r="26" spans="1:54" x14ac:dyDescent="0.25">
      <c r="A26" s="45">
        <v>23</v>
      </c>
      <c r="B26" s="67" t="s">
        <v>33</v>
      </c>
      <c r="C26" s="22"/>
      <c r="D26" s="7">
        <v>320500</v>
      </c>
      <c r="E26" s="7">
        <f t="shared" si="1"/>
        <v>345500</v>
      </c>
      <c r="F26" s="50">
        <v>42646</v>
      </c>
      <c r="G26" s="85">
        <v>10000</v>
      </c>
      <c r="H26" s="8">
        <v>42660</v>
      </c>
      <c r="I26" s="9">
        <v>5000</v>
      </c>
      <c r="J26" s="8">
        <v>42667</v>
      </c>
      <c r="K26" s="9">
        <v>5000</v>
      </c>
      <c r="L26" s="8">
        <v>42674</v>
      </c>
      <c r="M26" s="9">
        <v>5000</v>
      </c>
      <c r="N26" s="8"/>
      <c r="O26" s="9"/>
      <c r="P26" s="8"/>
      <c r="Q26" s="9"/>
      <c r="R26" s="8"/>
      <c r="S26" s="9"/>
      <c r="T26" s="8"/>
      <c r="U26" s="9"/>
      <c r="V26" s="8"/>
      <c r="W26" s="9"/>
      <c r="X26" s="8"/>
      <c r="Y26" s="9"/>
      <c r="Z26" s="8"/>
      <c r="AA26" s="9"/>
      <c r="AB26" s="8"/>
      <c r="AC26" s="9"/>
      <c r="AD26" s="8"/>
      <c r="AE26" s="9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54" x14ac:dyDescent="0.25">
      <c r="A27" s="45">
        <v>24</v>
      </c>
      <c r="B27" s="71" t="s">
        <v>20</v>
      </c>
      <c r="C27" s="22"/>
      <c r="D27" s="7">
        <v>131000</v>
      </c>
      <c r="E27" s="7">
        <f>SUMIF($F$2:$XFD$2,1,F27:XFD27)+D27</f>
        <v>241000</v>
      </c>
      <c r="F27" s="50">
        <v>42646</v>
      </c>
      <c r="G27" s="51">
        <v>20000</v>
      </c>
      <c r="H27" s="8">
        <v>42661</v>
      </c>
      <c r="I27" s="9">
        <v>40000</v>
      </c>
      <c r="J27" s="8">
        <v>42664</v>
      </c>
      <c r="K27" s="78">
        <v>30000</v>
      </c>
      <c r="L27" s="8">
        <v>42667</v>
      </c>
      <c r="M27" s="9">
        <v>10000</v>
      </c>
      <c r="N27" s="8">
        <v>42674</v>
      </c>
      <c r="O27" s="9">
        <v>10000</v>
      </c>
      <c r="P27" s="8"/>
      <c r="Q27" s="9"/>
      <c r="R27" s="8"/>
      <c r="S27" s="9"/>
      <c r="T27" s="8"/>
      <c r="U27" s="9"/>
      <c r="V27" s="8"/>
      <c r="W27" s="9"/>
      <c r="X27" s="8"/>
      <c r="Y27" s="9"/>
      <c r="Z27" s="8"/>
      <c r="AA27" s="9"/>
      <c r="AB27" s="9"/>
      <c r="AC27" s="9"/>
      <c r="AD27" s="8"/>
      <c r="AE27" s="9"/>
      <c r="AF27" s="8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10"/>
      <c r="AW27" s="15"/>
      <c r="AX27" s="15"/>
      <c r="AY27" s="15"/>
      <c r="AZ27" s="15"/>
      <c r="BA27" s="15"/>
      <c r="BB27" s="15"/>
    </row>
    <row r="28" spans="1:54" x14ac:dyDescent="0.25">
      <c r="A28" s="45">
        <v>25</v>
      </c>
      <c r="B28" s="67" t="s">
        <v>34</v>
      </c>
      <c r="C28" s="22"/>
      <c r="D28" s="7">
        <v>40000</v>
      </c>
      <c r="E28" s="7">
        <f t="shared" si="1"/>
        <v>49000</v>
      </c>
      <c r="F28" s="8">
        <v>42660</v>
      </c>
      <c r="G28" s="9">
        <v>9000</v>
      </c>
      <c r="H28" s="8"/>
      <c r="I28" s="9"/>
      <c r="J28" s="8"/>
      <c r="K28" s="9"/>
      <c r="L28" s="8"/>
      <c r="M28" s="9"/>
      <c r="N28" s="8"/>
      <c r="O28" s="9"/>
      <c r="P28" s="8"/>
      <c r="Q28" s="9"/>
      <c r="R28" s="8"/>
      <c r="S28" s="9"/>
      <c r="T28" s="8"/>
      <c r="U28" s="9"/>
      <c r="V28" s="8"/>
      <c r="W28" s="9"/>
      <c r="X28" s="8"/>
      <c r="Y28" s="9"/>
      <c r="Z28" s="8"/>
      <c r="AA28" s="9"/>
      <c r="AB28" s="9"/>
      <c r="AC28" s="9"/>
      <c r="AD28" s="8"/>
      <c r="AE28" s="9"/>
      <c r="AF28" s="8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10"/>
    </row>
    <row r="29" spans="1:54" x14ac:dyDescent="0.25">
      <c r="A29" s="45">
        <v>26</v>
      </c>
      <c r="B29" s="112" t="s">
        <v>44</v>
      </c>
      <c r="C29" s="22"/>
      <c r="D29" s="7">
        <v>144000</v>
      </c>
      <c r="E29" s="7">
        <f t="shared" si="1"/>
        <v>149000</v>
      </c>
      <c r="F29" s="64">
        <v>42657</v>
      </c>
      <c r="G29" s="51">
        <v>5000</v>
      </c>
      <c r="H29" s="8"/>
      <c r="I29" s="9"/>
      <c r="J29" s="8"/>
      <c r="K29" s="9"/>
      <c r="L29" s="8"/>
      <c r="M29" s="9"/>
      <c r="N29" s="8"/>
      <c r="O29" s="9"/>
      <c r="P29" s="8"/>
      <c r="Q29" s="9"/>
      <c r="R29" s="8"/>
      <c r="S29" s="9"/>
      <c r="T29" s="8"/>
      <c r="U29" s="9"/>
      <c r="V29" s="8"/>
      <c r="W29" s="9"/>
      <c r="X29" s="8"/>
      <c r="Y29" s="9"/>
      <c r="Z29" s="8"/>
      <c r="AA29" s="9"/>
      <c r="AB29" s="9"/>
      <c r="AC29" s="9"/>
      <c r="AD29" s="8"/>
      <c r="AE29" s="9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54" x14ac:dyDescent="0.25">
      <c r="A30" s="45">
        <v>27</v>
      </c>
      <c r="B30" s="67" t="s">
        <v>21</v>
      </c>
      <c r="C30" s="40"/>
      <c r="D30" s="7">
        <v>97000</v>
      </c>
      <c r="E30" s="7">
        <f t="shared" si="1"/>
        <v>99000</v>
      </c>
      <c r="F30" s="52">
        <v>42654</v>
      </c>
      <c r="G30" s="53">
        <v>2000</v>
      </c>
      <c r="H30" s="41"/>
      <c r="I30" s="27"/>
      <c r="J30" s="41"/>
      <c r="K30" s="27"/>
      <c r="L30" s="41"/>
      <c r="M30" s="27"/>
      <c r="N30" s="41"/>
      <c r="O30" s="27"/>
      <c r="P30" s="41"/>
      <c r="Q30" s="27"/>
      <c r="R30" s="41"/>
      <c r="S30" s="27"/>
      <c r="T30" s="41"/>
      <c r="U30" s="27"/>
      <c r="V30" s="41"/>
      <c r="W30" s="27"/>
      <c r="X30" s="41"/>
      <c r="Y30" s="27"/>
      <c r="Z30" s="41"/>
      <c r="AA30" s="27"/>
      <c r="AB30" s="27"/>
      <c r="AC30" s="27"/>
      <c r="AD30" s="41"/>
      <c r="AE30" s="27"/>
      <c r="AF30" s="41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42"/>
      <c r="AW30" s="43"/>
      <c r="AX30" s="43"/>
      <c r="AY30" s="43"/>
      <c r="AZ30" s="43"/>
      <c r="BA30" s="43"/>
      <c r="BB30" s="43"/>
    </row>
    <row r="31" spans="1:54" x14ac:dyDescent="0.25">
      <c r="A31" s="45">
        <v>28</v>
      </c>
      <c r="B31" s="67" t="s">
        <v>35</v>
      </c>
      <c r="C31" s="44"/>
      <c r="D31" s="7">
        <v>109000</v>
      </c>
      <c r="E31" s="7">
        <f t="shared" si="1"/>
        <v>111000</v>
      </c>
      <c r="F31" s="52">
        <v>42646</v>
      </c>
      <c r="G31" s="53">
        <v>2000</v>
      </c>
      <c r="H31" s="41"/>
      <c r="I31" s="27"/>
      <c r="J31" s="41"/>
      <c r="K31" s="27"/>
      <c r="L31" s="41"/>
      <c r="M31" s="27"/>
      <c r="N31" s="41"/>
      <c r="O31" s="27"/>
      <c r="P31" s="41"/>
      <c r="Q31" s="27"/>
      <c r="R31" s="41"/>
      <c r="S31" s="27"/>
      <c r="T31" s="41"/>
      <c r="U31" s="27"/>
      <c r="V31" s="41"/>
      <c r="W31" s="27"/>
      <c r="X31" s="41"/>
      <c r="Y31" s="27"/>
      <c r="Z31" s="41"/>
      <c r="AA31" s="27"/>
      <c r="AB31" s="27"/>
      <c r="AC31" s="27"/>
      <c r="AD31" s="41"/>
      <c r="AE31" s="27"/>
      <c r="AF31" s="41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42"/>
      <c r="AW31" s="43"/>
      <c r="AX31" s="43"/>
      <c r="AY31" s="43"/>
      <c r="AZ31" s="43"/>
      <c r="BA31" s="43"/>
      <c r="BB31" s="43"/>
    </row>
    <row r="32" spans="1:54" x14ac:dyDescent="0.25">
      <c r="A32" s="45">
        <v>29</v>
      </c>
      <c r="B32" s="67" t="s">
        <v>22</v>
      </c>
      <c r="C32" s="60"/>
      <c r="D32" s="7">
        <v>150000</v>
      </c>
      <c r="E32" s="7">
        <f t="shared" si="1"/>
        <v>150000</v>
      </c>
      <c r="F32" s="50"/>
      <c r="G32" s="51"/>
      <c r="H32" s="8"/>
      <c r="I32" s="9"/>
      <c r="J32" s="8"/>
      <c r="K32" s="9"/>
      <c r="L32" s="8"/>
      <c r="M32" s="9"/>
      <c r="N32" s="8"/>
      <c r="O32" s="9"/>
      <c r="P32" s="8"/>
      <c r="Q32" s="9"/>
      <c r="R32" s="8"/>
      <c r="S32" s="9"/>
      <c r="T32" s="24"/>
      <c r="U32" s="9"/>
      <c r="V32" s="8"/>
      <c r="W32" s="9"/>
      <c r="X32" s="8"/>
      <c r="Y32" s="9"/>
      <c r="Z32" s="8"/>
      <c r="AA32" s="9"/>
      <c r="AB32" s="8"/>
      <c r="AC32" s="9"/>
      <c r="AD32" s="8"/>
      <c r="AE32" s="9"/>
      <c r="AF32" s="8"/>
      <c r="AG32" s="9"/>
      <c r="AH32" s="8"/>
      <c r="AI32" s="9"/>
      <c r="AJ32" s="8"/>
      <c r="AK32" s="25"/>
      <c r="AL32" s="25"/>
      <c r="AM32" s="9"/>
      <c r="AN32" s="8"/>
      <c r="AO32" s="9"/>
      <c r="AP32" s="9"/>
      <c r="AQ32" s="9"/>
      <c r="AR32" s="9"/>
      <c r="AS32" s="9"/>
      <c r="AT32" s="9"/>
      <c r="AU32" s="9"/>
      <c r="AV32" s="10"/>
    </row>
    <row r="33" spans="1:54" x14ac:dyDescent="0.25">
      <c r="A33" s="45">
        <v>30</v>
      </c>
      <c r="B33" s="112" t="s">
        <v>45</v>
      </c>
      <c r="C33" s="60"/>
      <c r="D33" s="7">
        <v>54000</v>
      </c>
      <c r="E33" s="7">
        <f t="shared" si="1"/>
        <v>85000</v>
      </c>
      <c r="F33" s="8">
        <v>42646</v>
      </c>
      <c r="G33" s="9">
        <v>10000</v>
      </c>
      <c r="H33" s="8">
        <v>42653</v>
      </c>
      <c r="I33" s="9">
        <v>1000</v>
      </c>
      <c r="J33" s="8">
        <v>42656</v>
      </c>
      <c r="K33" s="9">
        <v>5000</v>
      </c>
      <c r="L33" s="8">
        <v>42660</v>
      </c>
      <c r="M33" s="9">
        <v>10000</v>
      </c>
      <c r="N33" s="8">
        <v>42667</v>
      </c>
      <c r="O33" s="9">
        <v>5000</v>
      </c>
      <c r="P33" s="8"/>
      <c r="Q33" s="9"/>
      <c r="R33" s="8"/>
      <c r="S33" s="9"/>
      <c r="T33" s="8"/>
      <c r="U33" s="9"/>
      <c r="V33" s="8"/>
      <c r="W33" s="9"/>
      <c r="X33" s="8"/>
      <c r="Y33" s="9"/>
      <c r="Z33" s="8"/>
      <c r="AA33" s="9"/>
      <c r="AB33" s="9"/>
      <c r="AC33" s="9"/>
      <c r="AD33" s="8"/>
      <c r="AE33" s="9"/>
      <c r="AF33" s="8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10"/>
    </row>
    <row r="34" spans="1:54" x14ac:dyDescent="0.25">
      <c r="A34" s="45">
        <v>31</v>
      </c>
      <c r="B34" s="112" t="s">
        <v>46</v>
      </c>
      <c r="C34" s="60"/>
      <c r="D34" s="7">
        <v>160000</v>
      </c>
      <c r="E34" s="7">
        <f t="shared" si="1"/>
        <v>270000</v>
      </c>
      <c r="F34" s="50">
        <v>42646</v>
      </c>
      <c r="G34" s="51">
        <v>20000</v>
      </c>
      <c r="H34" s="8">
        <v>42654</v>
      </c>
      <c r="I34" s="9">
        <v>10000</v>
      </c>
      <c r="J34" s="8">
        <v>42657</v>
      </c>
      <c r="K34" s="9">
        <v>20000</v>
      </c>
      <c r="L34" s="8">
        <v>42660</v>
      </c>
      <c r="M34" s="9">
        <v>20000</v>
      </c>
      <c r="N34" s="8">
        <v>42667</v>
      </c>
      <c r="O34" s="9">
        <v>20000</v>
      </c>
      <c r="P34" s="8">
        <v>42674</v>
      </c>
      <c r="Q34" s="9">
        <v>20000</v>
      </c>
      <c r="R34" s="8"/>
      <c r="S34" s="9"/>
      <c r="T34" s="8"/>
      <c r="U34" s="9"/>
      <c r="V34" s="8"/>
      <c r="W34" s="9"/>
      <c r="X34" s="8"/>
      <c r="Y34" s="9"/>
      <c r="Z34" s="8"/>
      <c r="AA34" s="9"/>
      <c r="AB34" s="9"/>
      <c r="AC34" s="9"/>
      <c r="AD34" s="8"/>
      <c r="AE34" s="9"/>
      <c r="AF34" s="8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10"/>
    </row>
    <row r="35" spans="1:54" x14ac:dyDescent="0.25">
      <c r="A35" s="45">
        <v>32</v>
      </c>
      <c r="B35" s="112" t="s">
        <v>47</v>
      </c>
      <c r="C35" s="60"/>
      <c r="D35" s="7">
        <v>0</v>
      </c>
      <c r="E35" s="7">
        <f t="shared" si="1"/>
        <v>0</v>
      </c>
      <c r="F35" s="50"/>
      <c r="G35" s="51"/>
      <c r="H35" s="8"/>
      <c r="I35" s="9"/>
      <c r="J35" s="8"/>
      <c r="K35" s="9"/>
      <c r="L35" s="8"/>
      <c r="M35" s="27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8"/>
      <c r="AC35" s="9"/>
      <c r="AD35" s="8"/>
      <c r="AE35" s="9"/>
      <c r="AF35" s="23"/>
      <c r="AG35" s="9"/>
      <c r="AH35" s="8"/>
      <c r="AI35" s="9"/>
      <c r="AJ35" s="23"/>
      <c r="AK35" s="9"/>
      <c r="AL35" s="23"/>
      <c r="AM35" s="9"/>
      <c r="AN35" s="23"/>
      <c r="AO35" s="9"/>
      <c r="AP35" s="9"/>
      <c r="AQ35" s="9"/>
      <c r="AR35" s="9"/>
      <c r="AS35" s="9"/>
      <c r="AT35" s="9"/>
      <c r="AU35" s="9"/>
      <c r="AV35" s="10"/>
    </row>
    <row r="36" spans="1:54" x14ac:dyDescent="0.25">
      <c r="A36" s="45">
        <v>33</v>
      </c>
      <c r="B36" s="112" t="s">
        <v>48</v>
      </c>
      <c r="C36" s="60"/>
      <c r="D36" s="7">
        <v>24000</v>
      </c>
      <c r="E36" s="7">
        <f t="shared" si="1"/>
        <v>62000</v>
      </c>
      <c r="F36" s="8">
        <v>42646</v>
      </c>
      <c r="G36" s="9">
        <v>5000</v>
      </c>
      <c r="H36" s="50">
        <v>42656</v>
      </c>
      <c r="I36" s="9">
        <v>5000</v>
      </c>
      <c r="J36" s="8">
        <v>42662</v>
      </c>
      <c r="K36" s="9">
        <v>20000</v>
      </c>
      <c r="L36" s="8">
        <v>42663</v>
      </c>
      <c r="M36" s="9">
        <v>6000</v>
      </c>
      <c r="N36" s="8">
        <v>42664</v>
      </c>
      <c r="O36" s="9">
        <v>2000</v>
      </c>
      <c r="P36" s="8"/>
      <c r="Q36" s="9"/>
      <c r="R36" s="8"/>
      <c r="S36" s="9"/>
      <c r="T36" s="8"/>
      <c r="U36" s="9"/>
      <c r="V36" s="8"/>
      <c r="W36" s="9"/>
      <c r="X36" s="8"/>
      <c r="Y36" s="9"/>
      <c r="Z36" s="8"/>
      <c r="AA36" s="9"/>
      <c r="AB36" s="8"/>
      <c r="AC36" s="9"/>
      <c r="AD36" s="8"/>
      <c r="AE36" s="9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</row>
    <row r="37" spans="1:54" x14ac:dyDescent="0.25">
      <c r="A37" s="45">
        <v>34</v>
      </c>
      <c r="B37" s="73" t="s">
        <v>37</v>
      </c>
      <c r="C37" s="60"/>
      <c r="D37" s="7">
        <v>13000</v>
      </c>
      <c r="E37" s="7">
        <f t="shared" si="1"/>
        <v>28000</v>
      </c>
      <c r="F37" s="50">
        <v>42664</v>
      </c>
      <c r="G37" s="51">
        <v>5000</v>
      </c>
      <c r="H37" s="8">
        <v>42668</v>
      </c>
      <c r="I37" s="9">
        <v>5000</v>
      </c>
      <c r="J37" s="8">
        <v>42674</v>
      </c>
      <c r="K37" s="9">
        <v>5000</v>
      </c>
      <c r="L37" s="28"/>
      <c r="M37" s="29"/>
      <c r="N37" s="8"/>
      <c r="O37" s="9"/>
      <c r="P37" s="8"/>
      <c r="Q37" s="9"/>
      <c r="R37" s="8"/>
      <c r="S37" s="9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  <c r="AF37" s="8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10"/>
    </row>
    <row r="38" spans="1:54" ht="15.75" x14ac:dyDescent="0.25">
      <c r="A38" s="45">
        <v>35</v>
      </c>
      <c r="B38" s="72" t="s">
        <v>38</v>
      </c>
      <c r="C38" s="61"/>
      <c r="D38" s="7">
        <v>21000</v>
      </c>
      <c r="E38" s="7">
        <f t="shared" si="1"/>
        <v>35000</v>
      </c>
      <c r="F38" s="50">
        <v>42646</v>
      </c>
      <c r="G38" s="51">
        <v>4000</v>
      </c>
      <c r="H38" s="8">
        <v>42661</v>
      </c>
      <c r="I38" s="9">
        <v>5000</v>
      </c>
      <c r="J38" s="8">
        <v>42667</v>
      </c>
      <c r="K38" s="9">
        <v>5000</v>
      </c>
      <c r="L38" s="8"/>
      <c r="M38" s="9"/>
      <c r="N38" s="8"/>
      <c r="O38" s="9"/>
      <c r="P38" s="8"/>
      <c r="Q38" s="9"/>
      <c r="R38" s="8"/>
      <c r="S38" s="9"/>
      <c r="T38" s="8"/>
      <c r="U38" s="9"/>
      <c r="V38" s="28"/>
      <c r="W38" s="9"/>
      <c r="X38" s="8"/>
      <c r="Y38" s="9"/>
      <c r="Z38" s="8"/>
      <c r="AA38" s="9"/>
      <c r="AB38" s="8"/>
      <c r="AC38" s="9"/>
      <c r="AD38" s="8"/>
      <c r="AE38" s="9"/>
      <c r="AF38" s="8"/>
      <c r="AG38" s="9"/>
      <c r="AH38" s="8"/>
      <c r="AI38" s="9"/>
      <c r="AJ38" s="8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</row>
    <row r="39" spans="1:54" x14ac:dyDescent="0.25">
      <c r="A39" s="45">
        <v>36</v>
      </c>
      <c r="B39" s="112" t="s">
        <v>49</v>
      </c>
      <c r="C39" s="60"/>
      <c r="D39" s="7">
        <v>0</v>
      </c>
      <c r="E39" s="7">
        <f t="shared" si="1"/>
        <v>0</v>
      </c>
      <c r="F39" s="50"/>
      <c r="G39" s="51"/>
      <c r="H39" s="8"/>
      <c r="I39" s="9"/>
      <c r="J39" s="8"/>
      <c r="K39" s="9"/>
      <c r="L39" s="8"/>
      <c r="M39" s="9"/>
      <c r="N39" s="8"/>
      <c r="O39" s="9"/>
      <c r="P39" s="8"/>
      <c r="Q39" s="9"/>
      <c r="R39" s="8"/>
      <c r="S39" s="9"/>
      <c r="T39" s="8"/>
      <c r="U39" s="9"/>
      <c r="V39" s="8"/>
      <c r="W39" s="9"/>
      <c r="X39" s="8"/>
      <c r="Y39" s="9"/>
      <c r="Z39" s="8"/>
      <c r="AA39" s="9"/>
      <c r="AB39" s="9"/>
      <c r="AC39" s="9"/>
      <c r="AD39" s="8"/>
      <c r="AE39" s="9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</row>
    <row r="40" spans="1:54" ht="15.75" x14ac:dyDescent="0.25">
      <c r="A40" s="45">
        <v>37</v>
      </c>
      <c r="B40" s="72" t="s">
        <v>39</v>
      </c>
      <c r="C40" s="60"/>
      <c r="D40" s="7">
        <v>150000</v>
      </c>
      <c r="E40" s="7">
        <f t="shared" si="1"/>
        <v>150000</v>
      </c>
      <c r="F40" s="8"/>
      <c r="G40" s="9"/>
      <c r="H40" s="23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8"/>
      <c r="W40" s="9"/>
      <c r="X40" s="8"/>
      <c r="Y40" s="9"/>
      <c r="Z40" s="8"/>
      <c r="AA40" s="9"/>
      <c r="AB40" s="8"/>
      <c r="AC40" s="9"/>
      <c r="AD40" s="8"/>
      <c r="AE40" s="9"/>
      <c r="AF40" s="8"/>
      <c r="AG40" s="9"/>
      <c r="AH40" s="23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</row>
    <row r="41" spans="1:54" x14ac:dyDescent="0.25">
      <c r="A41" s="45">
        <v>38</v>
      </c>
      <c r="B41" s="73" t="s">
        <v>40</v>
      </c>
      <c r="C41" s="60"/>
      <c r="D41" s="7">
        <v>110000</v>
      </c>
      <c r="E41" s="7">
        <f t="shared" si="1"/>
        <v>130000</v>
      </c>
      <c r="F41" s="50">
        <v>42656</v>
      </c>
      <c r="G41" s="51">
        <v>20000</v>
      </c>
      <c r="H41" s="23"/>
      <c r="I41" s="9"/>
      <c r="J41" s="8"/>
      <c r="K41" s="9"/>
      <c r="L41" s="8"/>
      <c r="M41" s="9"/>
      <c r="N41" s="8"/>
      <c r="O41" s="9"/>
      <c r="P41" s="8"/>
      <c r="Q41" s="9"/>
      <c r="R41" s="8"/>
      <c r="S41" s="29"/>
      <c r="T41" s="8"/>
      <c r="U41" s="9"/>
      <c r="V41" s="8"/>
      <c r="W41" s="9"/>
      <c r="X41" s="8"/>
      <c r="Y41" s="9"/>
      <c r="Z41" s="8"/>
      <c r="AA41" s="9"/>
      <c r="AB41" s="8"/>
      <c r="AC41" s="9"/>
      <c r="AD41" s="8"/>
      <c r="AE41" s="9"/>
      <c r="AF41" s="8"/>
      <c r="AG41" s="9"/>
      <c r="AH41" s="8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</row>
    <row r="42" spans="1:54" ht="15.75" x14ac:dyDescent="0.25">
      <c r="A42" s="45">
        <v>39</v>
      </c>
      <c r="B42" s="72" t="s">
        <v>41</v>
      </c>
      <c r="C42" s="62"/>
      <c r="D42" s="7">
        <v>90000</v>
      </c>
      <c r="E42" s="7">
        <f t="shared" si="1"/>
        <v>170000</v>
      </c>
      <c r="F42" s="50">
        <v>42646</v>
      </c>
      <c r="G42" s="51">
        <v>20000</v>
      </c>
      <c r="H42" s="19">
        <v>42647</v>
      </c>
      <c r="I42" s="17">
        <v>20000</v>
      </c>
      <c r="J42" s="8">
        <v>42661</v>
      </c>
      <c r="K42" s="9">
        <v>20000</v>
      </c>
      <c r="L42" s="8">
        <v>42667</v>
      </c>
      <c r="M42" s="9">
        <v>20000</v>
      </c>
      <c r="N42" s="8"/>
      <c r="O42" s="27"/>
      <c r="P42" s="8"/>
      <c r="Q42" s="9"/>
      <c r="R42" s="8"/>
      <c r="S42" s="9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  <c r="AF42" s="8"/>
      <c r="AG42" s="9"/>
      <c r="AH42" s="28"/>
      <c r="AI42" s="30"/>
      <c r="AJ42" s="8"/>
      <c r="AK42" s="9"/>
      <c r="AL42" s="8"/>
      <c r="AM42" s="9"/>
      <c r="AN42" s="8"/>
      <c r="AO42" s="9"/>
      <c r="AP42" s="9"/>
      <c r="AQ42" s="9"/>
      <c r="AR42" s="9"/>
      <c r="AS42" s="9"/>
      <c r="AT42" s="9"/>
      <c r="AU42" s="9"/>
      <c r="AV42" s="10"/>
      <c r="AW42" s="30"/>
      <c r="AX42" s="30"/>
      <c r="AY42" s="30"/>
      <c r="AZ42" s="30"/>
      <c r="BA42" s="30"/>
      <c r="BB42" s="30"/>
    </row>
    <row r="43" spans="1:54" ht="15.75" x14ac:dyDescent="0.25">
      <c r="A43" s="45">
        <v>40</v>
      </c>
      <c r="B43" s="72" t="s">
        <v>42</v>
      </c>
      <c r="C43" s="60"/>
      <c r="D43" s="31">
        <v>122000</v>
      </c>
      <c r="E43" s="7">
        <f t="shared" si="1"/>
        <v>163000</v>
      </c>
      <c r="F43" s="50">
        <v>42650</v>
      </c>
      <c r="G43" s="51">
        <v>20000</v>
      </c>
      <c r="H43" s="8">
        <v>42655</v>
      </c>
      <c r="I43" s="9">
        <v>5000</v>
      </c>
      <c r="J43" s="8">
        <v>42663</v>
      </c>
      <c r="K43" s="9">
        <v>6000</v>
      </c>
      <c r="L43" s="8">
        <v>42667</v>
      </c>
      <c r="M43" s="9">
        <v>5000</v>
      </c>
      <c r="N43" s="8">
        <v>42674</v>
      </c>
      <c r="O43" s="9">
        <v>5000</v>
      </c>
      <c r="P43" s="8"/>
      <c r="Q43" s="9"/>
      <c r="R43" s="8"/>
      <c r="S43" s="9"/>
      <c r="T43" s="8"/>
      <c r="U43" s="9"/>
      <c r="V43" s="8"/>
      <c r="W43" s="9"/>
      <c r="X43" s="8"/>
      <c r="Y43" s="9"/>
      <c r="Z43" s="8"/>
      <c r="AA43" s="9"/>
      <c r="AB43" s="9"/>
      <c r="AC43" s="9"/>
      <c r="AD43" s="8"/>
      <c r="AE43" s="9"/>
      <c r="AF43" s="8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</row>
    <row r="44" spans="1:54" x14ac:dyDescent="0.25">
      <c r="A44" s="45">
        <v>41</v>
      </c>
      <c r="B44" s="73" t="s">
        <v>43</v>
      </c>
      <c r="C44" s="60"/>
      <c r="D44" s="31">
        <v>162000</v>
      </c>
      <c r="E44" s="7">
        <f t="shared" si="1"/>
        <v>588000</v>
      </c>
      <c r="F44" s="50">
        <v>42646</v>
      </c>
      <c r="G44" s="51">
        <v>50000</v>
      </c>
      <c r="H44" s="8">
        <v>42647</v>
      </c>
      <c r="I44" s="9">
        <v>50000</v>
      </c>
      <c r="J44" s="8">
        <v>42648</v>
      </c>
      <c r="K44" s="9">
        <v>50000</v>
      </c>
      <c r="L44" s="8">
        <v>42650</v>
      </c>
      <c r="M44" s="9">
        <v>100000</v>
      </c>
      <c r="N44" s="8">
        <v>42653</v>
      </c>
      <c r="O44" s="9">
        <v>50000</v>
      </c>
      <c r="P44" s="8">
        <v>42654</v>
      </c>
      <c r="Q44" s="9">
        <v>5000</v>
      </c>
      <c r="R44" s="8">
        <v>42655</v>
      </c>
      <c r="S44" s="9">
        <v>5000</v>
      </c>
      <c r="T44" s="8">
        <v>42657</v>
      </c>
      <c r="U44" s="9">
        <v>25000</v>
      </c>
      <c r="V44" s="8">
        <v>42660</v>
      </c>
      <c r="W44" s="9">
        <v>20000</v>
      </c>
      <c r="X44" s="8">
        <v>42661</v>
      </c>
      <c r="Y44" s="9">
        <v>10000</v>
      </c>
      <c r="Z44" s="8">
        <v>42662</v>
      </c>
      <c r="AA44" s="9">
        <v>11000</v>
      </c>
      <c r="AB44" s="16">
        <v>42668</v>
      </c>
      <c r="AC44" s="9">
        <v>10000</v>
      </c>
      <c r="AD44" s="8">
        <v>42669</v>
      </c>
      <c r="AE44" s="9">
        <v>10000</v>
      </c>
      <c r="AF44" s="8">
        <v>42671</v>
      </c>
      <c r="AG44" s="9">
        <v>20000</v>
      </c>
      <c r="AH44" s="16">
        <v>42674</v>
      </c>
      <c r="AI44" s="9">
        <v>10000</v>
      </c>
      <c r="AJ44" s="16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10"/>
    </row>
    <row r="45" spans="1:54" x14ac:dyDescent="0.25">
      <c r="A45" s="45"/>
      <c r="B45" s="57"/>
      <c r="C45" s="60"/>
      <c r="D45" s="31">
        <v>0</v>
      </c>
      <c r="E45" s="7">
        <f t="shared" si="1"/>
        <v>0</v>
      </c>
      <c r="F45" s="50"/>
      <c r="G45" s="51"/>
      <c r="H45" s="8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9"/>
      <c r="V45" s="8"/>
      <c r="W45" s="9"/>
      <c r="X45" s="8"/>
      <c r="Y45" s="9"/>
      <c r="Z45" s="8"/>
      <c r="AA45" s="9"/>
      <c r="AB45" s="9"/>
      <c r="AC45" s="9"/>
      <c r="AD45" s="8"/>
      <c r="AE45" s="9"/>
      <c r="AF45" s="8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10"/>
    </row>
    <row r="46" spans="1:54" x14ac:dyDescent="0.25">
      <c r="A46" s="45"/>
      <c r="B46" s="46"/>
      <c r="C46" s="26"/>
      <c r="D46" s="31">
        <v>0</v>
      </c>
      <c r="E46" s="7">
        <f t="shared" si="1"/>
        <v>0</v>
      </c>
      <c r="F46" s="50"/>
      <c r="G46" s="51"/>
      <c r="H46" s="19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  <c r="AB46" s="9"/>
      <c r="AC46" s="9"/>
      <c r="AD46" s="8"/>
      <c r="AE46" s="9"/>
      <c r="AF46" s="8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0"/>
    </row>
    <row r="47" spans="1:54" x14ac:dyDescent="0.25">
      <c r="A47" s="39"/>
      <c r="B47" s="37"/>
      <c r="C47" s="26"/>
      <c r="D47" s="31">
        <v>0</v>
      </c>
      <c r="E47" s="31">
        <f t="shared" si="1"/>
        <v>0</v>
      </c>
      <c r="F47" s="8"/>
      <c r="G47" s="9"/>
      <c r="H47" s="19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9"/>
      <c r="AC47" s="9"/>
      <c r="AD47" s="8"/>
      <c r="AE47" s="9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10"/>
    </row>
    <row r="48" spans="1:54" x14ac:dyDescent="0.25">
      <c r="A48" s="39"/>
      <c r="B48" s="38"/>
      <c r="C48" s="32"/>
      <c r="D48" s="31">
        <v>0</v>
      </c>
      <c r="E48" s="31">
        <f t="shared" si="1"/>
        <v>0</v>
      </c>
      <c r="F48" s="8"/>
      <c r="G48" s="9"/>
      <c r="H48" s="8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9"/>
      <c r="V48" s="33"/>
      <c r="W48" s="9"/>
      <c r="X48" s="8"/>
      <c r="Y48" s="9"/>
      <c r="Z48" s="8"/>
      <c r="AA48" s="9"/>
      <c r="AB48" s="9"/>
      <c r="AC48" s="9"/>
      <c r="AD48" s="8"/>
      <c r="AE48" s="9"/>
      <c r="AF48" s="8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10"/>
    </row>
    <row r="49" spans="1:48" x14ac:dyDescent="0.25">
      <c r="A49" s="39"/>
      <c r="B49" s="38"/>
      <c r="C49" s="32"/>
      <c r="D49" s="31">
        <v>0</v>
      </c>
      <c r="E49" s="31">
        <f t="shared" si="1"/>
        <v>0</v>
      </c>
      <c r="F49" s="8"/>
      <c r="G49" s="9"/>
      <c r="H49" s="8"/>
      <c r="I49" s="9"/>
      <c r="J49" s="8"/>
      <c r="K49" s="9"/>
      <c r="L49" s="8"/>
      <c r="M49" s="9"/>
      <c r="N49" s="8"/>
      <c r="O49" s="9"/>
      <c r="P49" s="8"/>
      <c r="Q49" s="9"/>
      <c r="R49" s="8"/>
      <c r="S49" s="9"/>
      <c r="T49" s="8"/>
      <c r="U49" s="9"/>
      <c r="V49" s="33"/>
      <c r="W49" s="9"/>
      <c r="X49" s="8"/>
      <c r="Y49" s="9"/>
      <c r="Z49" s="8"/>
      <c r="AA49" s="9"/>
      <c r="AB49" s="9"/>
      <c r="AC49" s="9"/>
      <c r="AD49" s="8"/>
      <c r="AE49" s="9"/>
      <c r="AF49" s="8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10"/>
    </row>
    <row r="50" spans="1:48" x14ac:dyDescent="0.25">
      <c r="A50" s="39"/>
      <c r="B50" s="38"/>
      <c r="C50" s="32"/>
      <c r="D50" s="31"/>
      <c r="E50" s="31"/>
      <c r="F50" s="8"/>
      <c r="G50" s="9"/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33"/>
      <c r="W50" s="9"/>
      <c r="X50" s="8"/>
      <c r="Y50" s="9"/>
      <c r="Z50" s="8"/>
      <c r="AA50" s="9"/>
      <c r="AB50" s="9"/>
      <c r="AC50" s="9"/>
      <c r="AD50" s="8"/>
      <c r="AE50" s="9"/>
      <c r="AF50" s="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</row>
    <row r="51" spans="1:48" x14ac:dyDescent="0.25">
      <c r="A51" s="39"/>
      <c r="B51" s="116"/>
      <c r="C51" s="117"/>
      <c r="D51" s="31">
        <v>7965900</v>
      </c>
      <c r="E51" s="31">
        <f>SUM(E4:E50)</f>
        <v>7965900</v>
      </c>
      <c r="F51" s="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8"/>
      <c r="U51" s="9"/>
      <c r="V51" s="33"/>
      <c r="W51" s="9"/>
      <c r="X51" s="8"/>
      <c r="Y51" s="9"/>
      <c r="Z51" s="8"/>
      <c r="AA51" s="9"/>
      <c r="AB51" s="9"/>
      <c r="AC51" s="9"/>
      <c r="AD51" s="8"/>
      <c r="AE51" s="9"/>
      <c r="AF51" s="8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34"/>
    </row>
    <row r="52" spans="1:48" x14ac:dyDescent="0.25">
      <c r="C52" s="35"/>
      <c r="D52" s="47"/>
      <c r="T52" s="36"/>
      <c r="X52" s="36"/>
      <c r="Z52" s="36"/>
      <c r="AD52" s="36"/>
      <c r="AF52" s="36"/>
    </row>
    <row r="53" spans="1:48" x14ac:dyDescent="0.25">
      <c r="C53" s="35"/>
      <c r="X53" s="36"/>
      <c r="Z53" s="36"/>
      <c r="AD53" s="36"/>
      <c r="AF53" s="36"/>
    </row>
    <row r="54" spans="1:48" x14ac:dyDescent="0.25">
      <c r="A54" s="54"/>
      <c r="B54" s="55"/>
      <c r="C54" s="35"/>
      <c r="X54" s="36"/>
      <c r="Z54" s="36"/>
      <c r="AD54" s="36"/>
      <c r="AF54" s="36"/>
    </row>
    <row r="55" spans="1:48" x14ac:dyDescent="0.25">
      <c r="C55" s="35"/>
    </row>
  </sheetData>
  <mergeCells count="7">
    <mergeCell ref="E2:E3"/>
    <mergeCell ref="AV2:AV3"/>
    <mergeCell ref="B51:C51"/>
    <mergeCell ref="A1:A3"/>
    <mergeCell ref="B1:B3"/>
    <mergeCell ref="C1:C3"/>
    <mergeCell ref="D2:D3"/>
  </mergeCells>
  <hyperlinks>
    <hyperlink ref="B29" r:id="rId1" display="http://localhost:81/sekolah-alam/siswa"/>
    <hyperlink ref="B33" r:id="rId2" display="http://localhost:81/sekolah-alam/siswa"/>
    <hyperlink ref="B34" r:id="rId3" display="http://localhost:81/sekolah-alam/siswa"/>
    <hyperlink ref="B35" r:id="rId4" display="http://localhost:81/sekolah-alam/siswa"/>
    <hyperlink ref="B36" r:id="rId5" display="http://localhost:81/sekolah-alam/siswa"/>
    <hyperlink ref="B39" r:id="rId6" display="http://localhost:81/sekolah-alam/siswa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"/>
  <sheetViews>
    <sheetView topLeftCell="A21" workbookViewId="0">
      <selection activeCell="E4" sqref="E4:E49"/>
    </sheetView>
  </sheetViews>
  <sheetFormatPr defaultRowHeight="15" x14ac:dyDescent="0.25"/>
  <cols>
    <col min="2" max="2" width="30.28515625" customWidth="1"/>
    <col min="3" max="3" width="17.85546875" customWidth="1"/>
    <col min="4" max="5" width="9.140625" customWidth="1"/>
    <col min="20" max="20" width="12.85546875" customWidth="1"/>
  </cols>
  <sheetData>
    <row r="1" spans="1:54" x14ac:dyDescent="0.25">
      <c r="A1" s="118" t="s">
        <v>0</v>
      </c>
      <c r="B1" s="121" t="s">
        <v>1</v>
      </c>
      <c r="C1" s="124" t="s">
        <v>2</v>
      </c>
      <c r="D1" s="92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4" x14ac:dyDescent="0.25">
      <c r="A2" s="119"/>
      <c r="B2" s="122"/>
      <c r="C2" s="125"/>
      <c r="D2" s="113" t="s">
        <v>6</v>
      </c>
      <c r="E2" s="113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114"/>
    </row>
    <row r="3" spans="1:54" x14ac:dyDescent="0.25">
      <c r="A3" s="120"/>
      <c r="B3" s="123"/>
      <c r="C3" s="126"/>
      <c r="D3" s="113"/>
      <c r="E3" s="113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115"/>
    </row>
    <row r="4" spans="1:54" x14ac:dyDescent="0.25">
      <c r="A4" s="45">
        <v>1</v>
      </c>
      <c r="B4" s="68" t="s">
        <v>9</v>
      </c>
      <c r="C4" s="58"/>
      <c r="D4" s="7">
        <v>60000</v>
      </c>
      <c r="E4" s="7">
        <f t="shared" ref="E4:E49" si="1">SUMIF($F$2:$XFD$2,1,F4:XFD4)+D4</f>
        <v>60000</v>
      </c>
      <c r="F4" s="50"/>
      <c r="G4" s="6"/>
      <c r="H4" s="50"/>
      <c r="I4" s="6"/>
      <c r="J4" s="5"/>
      <c r="K4" s="6"/>
      <c r="L4" s="56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93"/>
    </row>
    <row r="5" spans="1:54" x14ac:dyDescent="0.25">
      <c r="A5" s="45">
        <v>2</v>
      </c>
      <c r="B5" s="67" t="s">
        <v>10</v>
      </c>
      <c r="C5" s="58"/>
      <c r="D5" s="7">
        <v>425000</v>
      </c>
      <c r="E5" s="7">
        <f t="shared" si="1"/>
        <v>435000</v>
      </c>
      <c r="F5" s="50">
        <v>42695</v>
      </c>
      <c r="G5" s="6">
        <v>10000</v>
      </c>
      <c r="H5" s="50"/>
      <c r="I5" s="6"/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93"/>
    </row>
    <row r="6" spans="1:54" x14ac:dyDescent="0.25">
      <c r="A6" s="45">
        <v>3</v>
      </c>
      <c r="B6" s="67" t="s">
        <v>11</v>
      </c>
      <c r="C6" s="58"/>
      <c r="D6" s="7">
        <v>18000</v>
      </c>
      <c r="E6" s="7">
        <f t="shared" si="1"/>
        <v>25000</v>
      </c>
      <c r="F6" s="81">
        <v>42692</v>
      </c>
      <c r="G6" s="49">
        <v>2000</v>
      </c>
      <c r="H6" s="5">
        <v>42695</v>
      </c>
      <c r="I6" s="6">
        <v>5000</v>
      </c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93"/>
    </row>
    <row r="7" spans="1:54" x14ac:dyDescent="0.25">
      <c r="A7" s="45">
        <v>4</v>
      </c>
      <c r="B7" s="67" t="s">
        <v>24</v>
      </c>
      <c r="C7" s="58"/>
      <c r="D7" s="7">
        <v>368700</v>
      </c>
      <c r="E7" s="7">
        <f t="shared" si="1"/>
        <v>378700</v>
      </c>
      <c r="F7" s="82">
        <v>42681</v>
      </c>
      <c r="G7" s="49">
        <v>10000</v>
      </c>
      <c r="H7" s="83"/>
      <c r="I7" s="6"/>
      <c r="J7" s="5"/>
      <c r="K7" s="6"/>
      <c r="L7" s="5"/>
      <c r="M7" s="84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93"/>
    </row>
    <row r="8" spans="1:54" x14ac:dyDescent="0.25">
      <c r="A8" s="45">
        <v>5</v>
      </c>
      <c r="B8" s="67" t="s">
        <v>12</v>
      </c>
      <c r="C8" s="58"/>
      <c r="D8" s="7">
        <v>161000</v>
      </c>
      <c r="E8" s="7">
        <f t="shared" si="1"/>
        <v>173000</v>
      </c>
      <c r="F8" s="5">
        <v>42676</v>
      </c>
      <c r="G8" s="6">
        <v>5000</v>
      </c>
      <c r="H8" s="5">
        <v>42683</v>
      </c>
      <c r="I8" s="6">
        <v>5000</v>
      </c>
      <c r="J8" s="5">
        <v>42689</v>
      </c>
      <c r="K8" s="6">
        <v>2000</v>
      </c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93"/>
    </row>
    <row r="9" spans="1:54" x14ac:dyDescent="0.25">
      <c r="A9" s="45">
        <v>6</v>
      </c>
      <c r="B9" s="67" t="s">
        <v>23</v>
      </c>
      <c r="C9" s="58"/>
      <c r="D9" s="7">
        <v>172200</v>
      </c>
      <c r="E9" s="7">
        <f t="shared" si="1"/>
        <v>185200</v>
      </c>
      <c r="F9" s="81">
        <v>42678</v>
      </c>
      <c r="G9" s="49">
        <v>2000</v>
      </c>
      <c r="H9" s="83">
        <v>42685</v>
      </c>
      <c r="I9" s="6">
        <v>2000</v>
      </c>
      <c r="J9" s="83">
        <v>42688</v>
      </c>
      <c r="K9" s="6">
        <v>5000</v>
      </c>
      <c r="L9" s="5">
        <v>42696</v>
      </c>
      <c r="M9" s="6">
        <v>4000</v>
      </c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93"/>
    </row>
    <row r="10" spans="1:54" x14ac:dyDescent="0.25">
      <c r="A10" s="45">
        <v>7</v>
      </c>
      <c r="B10" s="67" t="s">
        <v>13</v>
      </c>
      <c r="C10" s="58"/>
      <c r="D10" s="7">
        <v>464000</v>
      </c>
      <c r="E10" s="7">
        <f t="shared" si="1"/>
        <v>493000</v>
      </c>
      <c r="F10" s="50">
        <v>42675</v>
      </c>
      <c r="G10" s="49">
        <v>20000</v>
      </c>
      <c r="H10" s="83">
        <v>42683</v>
      </c>
      <c r="I10" s="6">
        <v>5000</v>
      </c>
      <c r="J10" s="5">
        <v>42689</v>
      </c>
      <c r="K10" s="84">
        <v>2000</v>
      </c>
      <c r="L10" s="5">
        <v>42702</v>
      </c>
      <c r="M10" s="6">
        <v>2000</v>
      </c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93"/>
    </row>
    <row r="11" spans="1:54" x14ac:dyDescent="0.25">
      <c r="A11" s="45">
        <v>8</v>
      </c>
      <c r="B11" s="67" t="s">
        <v>14</v>
      </c>
      <c r="C11" s="58"/>
      <c r="D11" s="7">
        <v>275000</v>
      </c>
      <c r="E11" s="7">
        <f t="shared" si="1"/>
        <v>280000</v>
      </c>
      <c r="F11" s="81">
        <v>42692</v>
      </c>
      <c r="G11" s="49">
        <v>5000</v>
      </c>
      <c r="H11" s="5"/>
      <c r="I11" s="6"/>
      <c r="J11" s="5"/>
      <c r="K11" s="6"/>
      <c r="L11" s="5"/>
      <c r="M11" s="6"/>
      <c r="N11" s="5"/>
      <c r="O11" s="6"/>
      <c r="P11" s="5"/>
      <c r="Q11" s="6"/>
      <c r="R11" s="5"/>
      <c r="S11" s="6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93"/>
    </row>
    <row r="12" spans="1:54" x14ac:dyDescent="0.25">
      <c r="A12" s="45">
        <v>9</v>
      </c>
      <c r="B12" s="67" t="s">
        <v>25</v>
      </c>
      <c r="C12" s="58"/>
      <c r="D12" s="7">
        <v>499000</v>
      </c>
      <c r="E12" s="7">
        <f t="shared" si="1"/>
        <v>549000</v>
      </c>
      <c r="F12" s="50">
        <v>42682</v>
      </c>
      <c r="G12" s="49">
        <v>10000</v>
      </c>
      <c r="H12" s="50">
        <v>42683</v>
      </c>
      <c r="I12" s="6">
        <v>10000</v>
      </c>
      <c r="J12" s="50">
        <v>42689</v>
      </c>
      <c r="K12" s="6">
        <v>10000</v>
      </c>
      <c r="L12" s="5">
        <v>42695</v>
      </c>
      <c r="M12" s="6">
        <v>20000</v>
      </c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93"/>
    </row>
    <row r="13" spans="1:54" x14ac:dyDescent="0.25">
      <c r="A13" s="45">
        <v>10</v>
      </c>
      <c r="B13" s="67" t="s">
        <v>15</v>
      </c>
      <c r="C13" s="58"/>
      <c r="D13" s="7">
        <v>492000</v>
      </c>
      <c r="E13" s="7">
        <f t="shared" si="1"/>
        <v>504000</v>
      </c>
      <c r="F13" s="50">
        <v>42688</v>
      </c>
      <c r="G13" s="49">
        <v>5000</v>
      </c>
      <c r="H13" s="50">
        <v>42692</v>
      </c>
      <c r="I13" s="51">
        <v>7000</v>
      </c>
      <c r="J13" s="5"/>
      <c r="K13" s="6"/>
      <c r="L13" s="5"/>
      <c r="M13" s="6"/>
      <c r="N13" s="56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93"/>
    </row>
    <row r="14" spans="1:54" x14ac:dyDescent="0.25">
      <c r="A14" s="45">
        <v>11</v>
      </c>
      <c r="B14" s="67" t="s">
        <v>16</v>
      </c>
      <c r="C14" s="58"/>
      <c r="D14" s="7">
        <v>0</v>
      </c>
      <c r="E14" s="7">
        <f t="shared" si="1"/>
        <v>0</v>
      </c>
      <c r="F14" s="48"/>
      <c r="G14" s="49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93"/>
    </row>
    <row r="15" spans="1:54" x14ac:dyDescent="0.25">
      <c r="A15" s="45">
        <v>12</v>
      </c>
      <c r="B15" s="102" t="s">
        <v>17</v>
      </c>
      <c r="C15" s="22"/>
      <c r="D15" s="7">
        <v>38000</v>
      </c>
      <c r="E15" s="7">
        <f t="shared" si="1"/>
        <v>38000</v>
      </c>
      <c r="F15" s="50"/>
      <c r="G15" s="51"/>
      <c r="H15" s="8"/>
      <c r="I15" s="9"/>
      <c r="J15" s="8"/>
      <c r="K15" s="9"/>
      <c r="L15" s="8"/>
      <c r="M15" s="9"/>
      <c r="N15" s="8"/>
      <c r="O15" s="9"/>
      <c r="P15" s="8"/>
      <c r="Q15" s="9"/>
      <c r="R15" s="8"/>
      <c r="S15" s="9"/>
      <c r="T15" s="8"/>
      <c r="U15" s="9"/>
      <c r="V15" s="8"/>
      <c r="W15" s="9"/>
      <c r="X15" s="8"/>
      <c r="Y15" s="9"/>
      <c r="Z15" s="8"/>
      <c r="AA15" s="9"/>
      <c r="AB15" s="9"/>
      <c r="AC15" s="9"/>
      <c r="AD15" s="8"/>
      <c r="AE15" s="9"/>
      <c r="AF15" s="8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10"/>
      <c r="AW15" s="11"/>
      <c r="AX15" s="11"/>
      <c r="AY15" s="11"/>
      <c r="AZ15" s="11"/>
      <c r="BA15" s="11"/>
      <c r="BB15" s="11"/>
    </row>
    <row r="16" spans="1:54" x14ac:dyDescent="0.25">
      <c r="A16" s="45">
        <v>13</v>
      </c>
      <c r="B16" s="67" t="s">
        <v>26</v>
      </c>
      <c r="C16" s="59"/>
      <c r="D16" s="7">
        <v>20000</v>
      </c>
      <c r="E16" s="7">
        <f t="shared" si="1"/>
        <v>47500</v>
      </c>
      <c r="F16" s="8">
        <v>42678</v>
      </c>
      <c r="G16" s="9">
        <v>2000</v>
      </c>
      <c r="H16" s="8">
        <v>42681</v>
      </c>
      <c r="I16" s="9">
        <v>5000</v>
      </c>
      <c r="J16" s="8">
        <v>42684</v>
      </c>
      <c r="K16" s="9">
        <v>4000</v>
      </c>
      <c r="L16" s="8">
        <v>42685</v>
      </c>
      <c r="M16" s="9">
        <v>5000</v>
      </c>
      <c r="N16" s="8">
        <v>42690</v>
      </c>
      <c r="O16" s="9">
        <v>1500</v>
      </c>
      <c r="P16" s="8">
        <v>42691</v>
      </c>
      <c r="Q16" s="9">
        <v>5000</v>
      </c>
      <c r="R16" s="8">
        <v>42692</v>
      </c>
      <c r="S16" s="9">
        <v>5000</v>
      </c>
      <c r="T16" s="8"/>
      <c r="U16" s="9"/>
      <c r="V16" s="8"/>
      <c r="W16" s="9"/>
      <c r="X16" s="8"/>
      <c r="Y16" s="9"/>
      <c r="Z16" s="8"/>
      <c r="AA16" s="9"/>
      <c r="AB16" s="8"/>
      <c r="AC16" s="9"/>
      <c r="AD16" s="8"/>
      <c r="AE16" s="9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</row>
    <row r="17" spans="1:54" x14ac:dyDescent="0.25">
      <c r="A17" s="45">
        <v>14</v>
      </c>
      <c r="B17" s="67" t="s">
        <v>27</v>
      </c>
      <c r="C17" s="22"/>
      <c r="D17" s="7">
        <v>419500</v>
      </c>
      <c r="E17" s="7">
        <f t="shared" si="1"/>
        <v>434500</v>
      </c>
      <c r="F17" s="50">
        <v>42683</v>
      </c>
      <c r="G17" s="51">
        <v>15000</v>
      </c>
      <c r="H17" s="8"/>
      <c r="I17" s="9"/>
      <c r="J17" s="8"/>
      <c r="K17" s="9"/>
      <c r="L17" s="8"/>
      <c r="M17" s="9"/>
      <c r="N17" s="8"/>
      <c r="O17" s="9"/>
      <c r="P17" s="8"/>
      <c r="Q17" s="9"/>
      <c r="R17" s="8"/>
      <c r="S17" s="9"/>
      <c r="T17" s="8"/>
      <c r="U17" s="9"/>
      <c r="V17" s="8"/>
      <c r="W17" s="9"/>
      <c r="X17" s="8"/>
      <c r="Y17" s="9"/>
      <c r="Z17" s="8"/>
      <c r="AA17" s="9"/>
      <c r="AB17" s="9"/>
      <c r="AC17" s="9"/>
      <c r="AD17" s="8"/>
      <c r="AE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  <c r="AW17" s="15"/>
      <c r="AX17" s="15"/>
      <c r="AY17" s="15"/>
      <c r="AZ17" s="15"/>
      <c r="BA17" s="15"/>
      <c r="BB17" s="15"/>
    </row>
    <row r="18" spans="1:54" x14ac:dyDescent="0.25">
      <c r="A18" s="74">
        <v>15</v>
      </c>
      <c r="B18" s="63" t="s">
        <v>18</v>
      </c>
      <c r="C18" s="75"/>
      <c r="D18" s="76">
        <v>10000</v>
      </c>
      <c r="E18" s="76">
        <f t="shared" si="1"/>
        <v>10000</v>
      </c>
      <c r="F18" s="77"/>
      <c r="G18" s="78"/>
      <c r="H18" s="77"/>
      <c r="I18" s="78"/>
      <c r="J18" s="77"/>
      <c r="K18" s="78"/>
      <c r="L18" s="77"/>
      <c r="M18" s="78"/>
      <c r="N18" s="77"/>
      <c r="O18" s="78"/>
      <c r="P18" s="77"/>
      <c r="Q18" s="78"/>
      <c r="R18" s="77"/>
      <c r="S18" s="78"/>
      <c r="T18" s="77"/>
      <c r="U18" s="78"/>
      <c r="V18" s="77"/>
      <c r="W18" s="78"/>
      <c r="X18" s="77"/>
      <c r="Y18" s="78"/>
      <c r="Z18" s="77"/>
      <c r="AA18" s="78"/>
      <c r="AB18" s="78"/>
      <c r="AC18" s="78"/>
      <c r="AD18" s="77"/>
      <c r="AE18" s="78"/>
      <c r="AF18" s="77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9"/>
      <c r="AW18" s="80"/>
      <c r="AX18" s="80"/>
      <c r="AY18" s="80"/>
      <c r="AZ18" s="80"/>
      <c r="BA18" s="80"/>
      <c r="BB18" s="80"/>
    </row>
    <row r="19" spans="1:54" x14ac:dyDescent="0.25">
      <c r="A19" s="45">
        <v>16</v>
      </c>
      <c r="B19" s="69" t="s">
        <v>19</v>
      </c>
      <c r="C19" s="22"/>
      <c r="D19" s="7">
        <v>421000</v>
      </c>
      <c r="E19" s="7">
        <f t="shared" si="1"/>
        <v>446000</v>
      </c>
      <c r="F19" s="50">
        <v>42683</v>
      </c>
      <c r="G19" s="51">
        <v>10000</v>
      </c>
      <c r="H19" s="8">
        <v>42689</v>
      </c>
      <c r="I19" s="9">
        <v>10000</v>
      </c>
      <c r="J19" s="8">
        <v>42695</v>
      </c>
      <c r="K19" s="9">
        <v>5000</v>
      </c>
      <c r="L19" s="8"/>
      <c r="M19" s="9"/>
      <c r="N19" s="8"/>
      <c r="O19" s="9"/>
      <c r="P19" s="8"/>
      <c r="Q19" s="9"/>
      <c r="R19" s="8"/>
      <c r="S19" s="9"/>
      <c r="T19" s="8"/>
      <c r="U19" s="9"/>
      <c r="V19" s="8"/>
      <c r="W19" s="9"/>
      <c r="X19" s="8"/>
      <c r="Y19" s="9"/>
      <c r="Z19" s="8"/>
      <c r="AA19" s="9"/>
      <c r="AB19" s="9"/>
      <c r="AC19" s="9"/>
      <c r="AD19" s="8"/>
      <c r="AE19" s="9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  <c r="AW19" s="15"/>
      <c r="AX19" s="15"/>
      <c r="AY19" s="15"/>
      <c r="AZ19" s="15"/>
      <c r="BA19" s="15"/>
      <c r="BB19" s="15"/>
    </row>
    <row r="20" spans="1:54" x14ac:dyDescent="0.25">
      <c r="A20" s="45">
        <v>17</v>
      </c>
      <c r="B20" s="70" t="s">
        <v>36</v>
      </c>
      <c r="C20" s="22"/>
      <c r="D20" s="7">
        <v>484000</v>
      </c>
      <c r="E20" s="7">
        <f t="shared" si="1"/>
        <v>564000</v>
      </c>
      <c r="F20" s="50">
        <v>42683</v>
      </c>
      <c r="G20" s="51">
        <v>20000</v>
      </c>
      <c r="H20" s="8">
        <v>42689</v>
      </c>
      <c r="I20" s="9">
        <v>20000</v>
      </c>
      <c r="J20" s="8">
        <v>42695</v>
      </c>
      <c r="K20" s="9">
        <v>20000</v>
      </c>
      <c r="L20" s="8">
        <v>42703</v>
      </c>
      <c r="M20" s="9">
        <v>20000</v>
      </c>
      <c r="N20" s="8"/>
      <c r="O20" s="9"/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9"/>
      <c r="AC20" s="9"/>
      <c r="AD20" s="8"/>
      <c r="AE20" s="9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  <c r="AW20" s="15"/>
      <c r="AX20" s="15"/>
      <c r="AY20" s="15"/>
      <c r="AZ20" s="15"/>
      <c r="BA20" s="15"/>
      <c r="BB20" s="15"/>
    </row>
    <row r="21" spans="1:54" x14ac:dyDescent="0.25">
      <c r="A21" s="45">
        <v>18</v>
      </c>
      <c r="B21" s="67" t="s">
        <v>28</v>
      </c>
      <c r="C21" s="22"/>
      <c r="D21" s="7">
        <v>64000</v>
      </c>
      <c r="E21" s="7">
        <f t="shared" si="1"/>
        <v>64000</v>
      </c>
      <c r="J21" s="8"/>
      <c r="K21" s="9"/>
      <c r="L21" s="8"/>
      <c r="M21" s="9"/>
      <c r="N21" s="8"/>
      <c r="O21" s="9"/>
      <c r="P21" s="8"/>
      <c r="Q21" s="9"/>
      <c r="R21" s="8"/>
      <c r="S21" s="9"/>
      <c r="T21" s="8"/>
      <c r="U21" s="9"/>
      <c r="V21" s="8"/>
      <c r="W21" s="9"/>
      <c r="X21" s="8"/>
      <c r="Y21" s="9"/>
      <c r="Z21" s="8"/>
      <c r="AA21" s="9"/>
      <c r="AB21" s="9"/>
      <c r="AC21" s="9"/>
      <c r="AD21" s="8"/>
      <c r="AE21" s="9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54" x14ac:dyDescent="0.25">
      <c r="A22" s="45">
        <v>19</v>
      </c>
      <c r="B22" s="67" t="s">
        <v>29</v>
      </c>
      <c r="C22" s="22"/>
      <c r="D22" s="7">
        <v>247000</v>
      </c>
      <c r="E22" s="7">
        <f t="shared" si="1"/>
        <v>247000</v>
      </c>
      <c r="F22" s="50"/>
      <c r="G22" s="51"/>
      <c r="H22" s="8"/>
      <c r="I22" s="9"/>
      <c r="J22" s="8"/>
      <c r="K22" s="9"/>
      <c r="L22" s="8"/>
      <c r="M22" s="9"/>
      <c r="N22" s="8"/>
      <c r="O22" s="9"/>
      <c r="P22" s="8"/>
      <c r="Q22" s="9"/>
      <c r="R22" s="8"/>
      <c r="S22" s="9"/>
      <c r="T22" s="8"/>
      <c r="U22" s="9"/>
      <c r="V22" s="8"/>
      <c r="W22" s="9"/>
      <c r="X22" s="8"/>
      <c r="Y22" s="9"/>
      <c r="Z22" s="8"/>
      <c r="AA22" s="9"/>
      <c r="AB22" s="8"/>
      <c r="AC22" s="9"/>
      <c r="AD22" s="8"/>
      <c r="AE22" s="9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  <c r="AW22" s="15"/>
      <c r="AX22" s="15"/>
      <c r="AY22" s="15"/>
      <c r="AZ22" s="15"/>
      <c r="BA22" s="15"/>
      <c r="BB22" s="15"/>
    </row>
    <row r="23" spans="1:54" x14ac:dyDescent="0.25">
      <c r="A23" s="45">
        <v>20</v>
      </c>
      <c r="B23" s="67" t="s">
        <v>30</v>
      </c>
      <c r="C23" s="22"/>
      <c r="D23" s="7">
        <v>160000</v>
      </c>
      <c r="E23" s="7">
        <f t="shared" si="1"/>
        <v>13000</v>
      </c>
      <c r="F23" s="50">
        <v>42675</v>
      </c>
      <c r="G23" s="51">
        <v>10000</v>
      </c>
      <c r="H23" s="8">
        <v>42676</v>
      </c>
      <c r="I23" s="9">
        <v>5000</v>
      </c>
      <c r="J23" s="8">
        <v>42678</v>
      </c>
      <c r="K23" s="9">
        <v>10000</v>
      </c>
      <c r="L23" s="8">
        <v>42681</v>
      </c>
      <c r="M23" s="9">
        <v>10000</v>
      </c>
      <c r="N23" s="8">
        <v>42683</v>
      </c>
      <c r="O23" s="9">
        <v>10000</v>
      </c>
      <c r="P23" s="8">
        <v>42688</v>
      </c>
      <c r="Q23" s="9">
        <v>20000</v>
      </c>
      <c r="R23" s="8">
        <v>42692</v>
      </c>
      <c r="S23" s="9">
        <v>13000</v>
      </c>
      <c r="T23" s="8">
        <v>42692</v>
      </c>
      <c r="U23" s="9">
        <v>-225000</v>
      </c>
      <c r="V23" s="8"/>
      <c r="W23" s="9"/>
      <c r="X23" s="8"/>
      <c r="Y23" s="9"/>
      <c r="Z23" s="8"/>
      <c r="AA23" s="9"/>
      <c r="AB23" s="16"/>
      <c r="AC23" s="17"/>
      <c r="AD23" s="18"/>
      <c r="AE23" s="17"/>
      <c r="AF23" s="18"/>
      <c r="AG23" s="17"/>
      <c r="AH23" s="19"/>
      <c r="AI23" s="17"/>
      <c r="AJ23" s="19"/>
      <c r="AK23" s="17"/>
      <c r="AL23" s="19"/>
      <c r="AM23" s="20"/>
      <c r="AN23" s="8"/>
      <c r="AO23" s="17"/>
      <c r="AP23" s="17"/>
      <c r="AQ23" s="17"/>
      <c r="AR23" s="17"/>
      <c r="AS23" s="17"/>
      <c r="AT23" s="17"/>
      <c r="AU23" s="17"/>
      <c r="AV23" s="21"/>
      <c r="AW23" s="15"/>
      <c r="AX23" s="15"/>
      <c r="AY23" s="15"/>
      <c r="AZ23" s="15"/>
      <c r="BA23" s="15"/>
      <c r="BB23" s="15"/>
    </row>
    <row r="24" spans="1:54" x14ac:dyDescent="0.25">
      <c r="A24" s="45">
        <v>21</v>
      </c>
      <c r="B24" s="67" t="s">
        <v>31</v>
      </c>
      <c r="C24" s="22"/>
      <c r="D24" s="7">
        <v>162000</v>
      </c>
      <c r="E24" s="7">
        <f t="shared" si="1"/>
        <v>172000</v>
      </c>
      <c r="F24" s="50">
        <v>42689</v>
      </c>
      <c r="G24" s="51">
        <v>10000</v>
      </c>
      <c r="H24" s="8"/>
      <c r="I24" s="9"/>
      <c r="J24" s="8"/>
      <c r="K24" s="9"/>
      <c r="L24" s="8"/>
      <c r="M24" s="9"/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  <c r="Y24" s="9"/>
      <c r="Z24" s="8"/>
      <c r="AA24" s="9"/>
      <c r="AB24" s="9"/>
      <c r="AC24" s="9"/>
      <c r="AD24" s="8"/>
      <c r="AE24" s="9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10"/>
      <c r="AW24" s="15"/>
      <c r="AX24" s="15"/>
      <c r="AY24" s="15"/>
      <c r="AZ24" s="15"/>
      <c r="BA24" s="15"/>
      <c r="BB24" s="15"/>
    </row>
    <row r="25" spans="1:54" x14ac:dyDescent="0.25">
      <c r="A25" s="45">
        <v>22</v>
      </c>
      <c r="B25" s="67" t="s">
        <v>32</v>
      </c>
      <c r="C25" s="22"/>
      <c r="D25" s="7">
        <v>180000</v>
      </c>
      <c r="E25" s="7">
        <f t="shared" si="1"/>
        <v>180000</v>
      </c>
      <c r="F25" s="50"/>
      <c r="G25" s="51"/>
      <c r="H25" s="8"/>
      <c r="I25" s="9"/>
      <c r="J25" s="8"/>
      <c r="K25" s="9"/>
      <c r="L25" s="8"/>
      <c r="M25" s="9"/>
      <c r="N25" s="8"/>
      <c r="O25" s="9"/>
      <c r="P25" s="8"/>
      <c r="Q25" s="9"/>
      <c r="R25" s="8"/>
      <c r="S25" s="9"/>
      <c r="T25" s="8"/>
      <c r="U25" s="9"/>
      <c r="V25" s="8"/>
      <c r="W25" s="9"/>
      <c r="X25" s="8"/>
      <c r="Y25" s="9"/>
      <c r="Z25" s="8"/>
      <c r="AA25" s="9"/>
      <c r="AB25" s="23"/>
      <c r="AC25" s="9"/>
      <c r="AD25" s="19"/>
      <c r="AE25" s="17"/>
      <c r="AF25" s="8"/>
      <c r="AG25" s="9"/>
      <c r="AH25" s="8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10"/>
      <c r="AW25" s="15"/>
      <c r="AX25" s="15"/>
      <c r="AY25" s="15"/>
      <c r="AZ25" s="15"/>
      <c r="BA25" s="15"/>
      <c r="BB25" s="15"/>
    </row>
    <row r="26" spans="1:54" x14ac:dyDescent="0.25">
      <c r="A26" s="45">
        <v>23</v>
      </c>
      <c r="B26" s="67" t="s">
        <v>33</v>
      </c>
      <c r="C26" s="22"/>
      <c r="D26" s="7">
        <v>345500</v>
      </c>
      <c r="E26" s="7">
        <f t="shared" si="1"/>
        <v>347500</v>
      </c>
      <c r="F26" s="50">
        <v>42675</v>
      </c>
      <c r="G26" s="85">
        <v>2000</v>
      </c>
      <c r="H26" s="8"/>
      <c r="I26" s="9"/>
      <c r="J26" s="8"/>
      <c r="K26" s="9"/>
      <c r="L26" s="8"/>
      <c r="M26" s="9"/>
      <c r="N26" s="8"/>
      <c r="O26" s="9"/>
      <c r="P26" s="8"/>
      <c r="Q26" s="9"/>
      <c r="R26" s="8"/>
      <c r="S26" s="9"/>
      <c r="T26" s="8"/>
      <c r="U26" s="9"/>
      <c r="V26" s="8"/>
      <c r="W26" s="9"/>
      <c r="X26" s="8"/>
      <c r="Y26" s="9"/>
      <c r="Z26" s="8"/>
      <c r="AA26" s="9"/>
      <c r="AB26" s="8"/>
      <c r="AC26" s="9"/>
      <c r="AD26" s="8"/>
      <c r="AE26" s="9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54" x14ac:dyDescent="0.25">
      <c r="A27" s="45">
        <v>24</v>
      </c>
      <c r="B27" s="71" t="s">
        <v>20</v>
      </c>
      <c r="C27" s="22"/>
      <c r="D27" s="7">
        <v>241000</v>
      </c>
      <c r="E27" s="7">
        <f t="shared" si="1"/>
        <v>301000</v>
      </c>
      <c r="F27" s="8">
        <v>42681</v>
      </c>
      <c r="G27" s="78">
        <v>20000</v>
      </c>
      <c r="H27" s="50">
        <v>42692</v>
      </c>
      <c r="I27" s="51">
        <v>20000</v>
      </c>
      <c r="J27" s="8">
        <v>42695</v>
      </c>
      <c r="K27" s="9">
        <v>20000</v>
      </c>
      <c r="L27" s="8"/>
      <c r="M27" s="9"/>
      <c r="N27" s="8"/>
      <c r="O27" s="9"/>
      <c r="P27" s="8"/>
      <c r="Q27" s="9"/>
      <c r="R27" s="8"/>
      <c r="S27" s="9"/>
      <c r="T27" s="8"/>
      <c r="U27" s="9"/>
      <c r="V27" s="8"/>
      <c r="W27" s="9"/>
      <c r="X27" s="8"/>
      <c r="Y27" s="9"/>
      <c r="Z27" s="8"/>
      <c r="AA27" s="9"/>
      <c r="AB27" s="9"/>
      <c r="AC27" s="9"/>
      <c r="AD27" s="8"/>
      <c r="AE27" s="9"/>
      <c r="AF27" s="8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10"/>
      <c r="AW27" s="15"/>
      <c r="AX27" s="15"/>
      <c r="AY27" s="15"/>
      <c r="AZ27" s="15"/>
      <c r="BA27" s="15"/>
      <c r="BB27" s="15"/>
    </row>
    <row r="28" spans="1:54" x14ac:dyDescent="0.25">
      <c r="A28" s="45">
        <v>25</v>
      </c>
      <c r="B28" s="67" t="s">
        <v>34</v>
      </c>
      <c r="C28" s="22"/>
      <c r="D28" s="7">
        <v>49000</v>
      </c>
      <c r="E28" s="7">
        <f t="shared" si="1"/>
        <v>49000</v>
      </c>
      <c r="F28" s="8"/>
      <c r="G28" s="9"/>
      <c r="H28" s="8"/>
      <c r="I28" s="9"/>
      <c r="J28" s="8"/>
      <c r="K28" s="9"/>
      <c r="L28" s="8"/>
      <c r="M28" s="9"/>
      <c r="N28" s="8"/>
      <c r="O28" s="9"/>
      <c r="P28" s="8"/>
      <c r="Q28" s="9"/>
      <c r="R28" s="8"/>
      <c r="S28" s="9"/>
      <c r="T28" s="8"/>
      <c r="U28" s="9"/>
      <c r="V28" s="8"/>
      <c r="W28" s="9"/>
      <c r="X28" s="8"/>
      <c r="Y28" s="9"/>
      <c r="Z28" s="8"/>
      <c r="AA28" s="9"/>
      <c r="AB28" s="9"/>
      <c r="AC28" s="9"/>
      <c r="AD28" s="8"/>
      <c r="AE28" s="9"/>
      <c r="AF28" s="8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10"/>
    </row>
    <row r="29" spans="1:54" x14ac:dyDescent="0.25">
      <c r="A29" s="45">
        <v>26</v>
      </c>
      <c r="B29" s="112" t="s">
        <v>44</v>
      </c>
      <c r="C29" s="22"/>
      <c r="D29" s="7">
        <v>149000</v>
      </c>
      <c r="E29" s="7">
        <f t="shared" si="1"/>
        <v>149000</v>
      </c>
      <c r="F29" s="64"/>
      <c r="G29" s="51"/>
      <c r="H29" s="8"/>
      <c r="I29" s="9"/>
      <c r="J29" s="8"/>
      <c r="K29" s="9"/>
      <c r="L29" s="8"/>
      <c r="M29" s="9"/>
      <c r="N29" s="8"/>
      <c r="O29" s="9"/>
      <c r="P29" s="8"/>
      <c r="Q29" s="9"/>
      <c r="R29" s="8"/>
      <c r="S29" s="9"/>
      <c r="T29" s="8"/>
      <c r="U29" s="9"/>
      <c r="V29" s="8"/>
      <c r="W29" s="9"/>
      <c r="X29" s="8"/>
      <c r="Y29" s="9"/>
      <c r="Z29" s="8"/>
      <c r="AA29" s="9"/>
      <c r="AB29" s="9"/>
      <c r="AC29" s="9"/>
      <c r="AD29" s="8"/>
      <c r="AE29" s="9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54" x14ac:dyDescent="0.25">
      <c r="A30" s="45">
        <v>27</v>
      </c>
      <c r="B30" s="67" t="s">
        <v>21</v>
      </c>
      <c r="C30" s="40"/>
      <c r="D30" s="7">
        <v>99000</v>
      </c>
      <c r="E30" s="7">
        <f t="shared" si="1"/>
        <v>103000</v>
      </c>
      <c r="F30" s="52">
        <v>42689</v>
      </c>
      <c r="G30" s="53">
        <v>2000</v>
      </c>
      <c r="H30" s="41">
        <v>42695</v>
      </c>
      <c r="I30" s="27">
        <v>2000</v>
      </c>
      <c r="J30" s="41"/>
      <c r="K30" s="27"/>
      <c r="L30" s="41"/>
      <c r="M30" s="27"/>
      <c r="N30" s="41"/>
      <c r="O30" s="27"/>
      <c r="P30" s="41"/>
      <c r="Q30" s="27"/>
      <c r="R30" s="41"/>
      <c r="S30" s="27"/>
      <c r="T30" s="41"/>
      <c r="U30" s="27"/>
      <c r="V30" s="41"/>
      <c r="W30" s="27"/>
      <c r="X30" s="41"/>
      <c r="Y30" s="27"/>
      <c r="Z30" s="41"/>
      <c r="AA30" s="27"/>
      <c r="AB30" s="27"/>
      <c r="AC30" s="27"/>
      <c r="AD30" s="41"/>
      <c r="AE30" s="27"/>
      <c r="AF30" s="41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42"/>
      <c r="AW30" s="43"/>
      <c r="AX30" s="43"/>
      <c r="AY30" s="43"/>
      <c r="AZ30" s="43"/>
      <c r="BA30" s="43"/>
      <c r="BB30" s="43"/>
    </row>
    <row r="31" spans="1:54" x14ac:dyDescent="0.25">
      <c r="A31" s="45">
        <v>28</v>
      </c>
      <c r="B31" s="67" t="s">
        <v>35</v>
      </c>
      <c r="C31" s="44"/>
      <c r="D31" s="7">
        <v>111000</v>
      </c>
      <c r="E31" s="7">
        <f t="shared" si="1"/>
        <v>117000</v>
      </c>
      <c r="F31" s="52">
        <v>42677</v>
      </c>
      <c r="G31" s="53">
        <v>2000</v>
      </c>
      <c r="H31" s="41">
        <v>42681</v>
      </c>
      <c r="I31" s="27">
        <v>2000</v>
      </c>
      <c r="J31" s="41">
        <v>42695</v>
      </c>
      <c r="K31" s="27">
        <v>2000</v>
      </c>
      <c r="L31" s="41"/>
      <c r="M31" s="27"/>
      <c r="N31" s="41"/>
      <c r="O31" s="27"/>
      <c r="P31" s="41"/>
      <c r="Q31" s="27"/>
      <c r="R31" s="41"/>
      <c r="S31" s="27"/>
      <c r="T31" s="41"/>
      <c r="U31" s="27"/>
      <c r="V31" s="41"/>
      <c r="W31" s="27"/>
      <c r="X31" s="41"/>
      <c r="Y31" s="27"/>
      <c r="Z31" s="41"/>
      <c r="AA31" s="27"/>
      <c r="AB31" s="27"/>
      <c r="AC31" s="27"/>
      <c r="AD31" s="41"/>
      <c r="AE31" s="27"/>
      <c r="AF31" s="41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42"/>
      <c r="AW31" s="43"/>
      <c r="AX31" s="43"/>
      <c r="AY31" s="43"/>
      <c r="AZ31" s="43"/>
      <c r="BA31" s="43"/>
      <c r="BB31" s="43"/>
    </row>
    <row r="32" spans="1:54" x14ac:dyDescent="0.25">
      <c r="A32" s="45">
        <v>29</v>
      </c>
      <c r="B32" s="67" t="s">
        <v>22</v>
      </c>
      <c r="C32" s="60"/>
      <c r="D32" s="7">
        <v>150000</v>
      </c>
      <c r="E32" s="7">
        <f t="shared" si="1"/>
        <v>157000</v>
      </c>
      <c r="F32" s="50">
        <v>42688</v>
      </c>
      <c r="G32" s="51">
        <v>2000</v>
      </c>
      <c r="H32" s="8">
        <v>42689</v>
      </c>
      <c r="I32" s="9">
        <v>5000</v>
      </c>
      <c r="J32" s="8"/>
      <c r="K32" s="9"/>
      <c r="L32" s="8"/>
      <c r="M32" s="9"/>
      <c r="N32" s="8"/>
      <c r="O32" s="9"/>
      <c r="P32" s="8"/>
      <c r="Q32" s="9"/>
      <c r="R32" s="8"/>
      <c r="S32" s="9"/>
      <c r="T32" s="24"/>
      <c r="U32" s="9"/>
      <c r="V32" s="8"/>
      <c r="W32" s="9"/>
      <c r="X32" s="8"/>
      <c r="Y32" s="9"/>
      <c r="Z32" s="8"/>
      <c r="AA32" s="9"/>
      <c r="AB32" s="8"/>
      <c r="AC32" s="9"/>
      <c r="AD32" s="8"/>
      <c r="AE32" s="9"/>
      <c r="AF32" s="8"/>
      <c r="AG32" s="9"/>
      <c r="AH32" s="8"/>
      <c r="AI32" s="9"/>
      <c r="AJ32" s="8"/>
      <c r="AK32" s="25"/>
      <c r="AL32" s="25"/>
      <c r="AM32" s="9"/>
      <c r="AN32" s="8"/>
      <c r="AO32" s="9"/>
      <c r="AP32" s="9"/>
      <c r="AQ32" s="9"/>
      <c r="AR32" s="9"/>
      <c r="AS32" s="9"/>
      <c r="AT32" s="9"/>
      <c r="AU32" s="9"/>
      <c r="AV32" s="10"/>
    </row>
    <row r="33" spans="1:54" x14ac:dyDescent="0.25">
      <c r="A33" s="45">
        <v>30</v>
      </c>
      <c r="B33" s="112" t="s">
        <v>45</v>
      </c>
      <c r="C33" s="60"/>
      <c r="D33" s="7">
        <v>85000</v>
      </c>
      <c r="E33" s="7">
        <f t="shared" si="1"/>
        <v>124000</v>
      </c>
      <c r="F33" s="8">
        <v>42676</v>
      </c>
      <c r="G33" s="9">
        <v>5000</v>
      </c>
      <c r="H33" s="8">
        <v>42681</v>
      </c>
      <c r="I33" s="9">
        <v>10000</v>
      </c>
      <c r="J33" s="8">
        <v>42688</v>
      </c>
      <c r="K33" s="9">
        <v>5000</v>
      </c>
      <c r="L33" s="8">
        <v>42689</v>
      </c>
      <c r="M33" s="9">
        <v>2000</v>
      </c>
      <c r="N33" s="8">
        <v>42690</v>
      </c>
      <c r="O33" s="9">
        <v>5000</v>
      </c>
      <c r="P33" s="8">
        <v>42691</v>
      </c>
      <c r="Q33" s="9">
        <v>2000</v>
      </c>
      <c r="R33" s="8">
        <v>42696</v>
      </c>
      <c r="S33" s="9">
        <v>10000</v>
      </c>
      <c r="T33" s="8"/>
      <c r="U33" s="9"/>
      <c r="V33" s="8"/>
      <c r="W33" s="9"/>
      <c r="X33" s="8"/>
      <c r="Y33" s="9"/>
      <c r="Z33" s="8"/>
      <c r="AA33" s="9"/>
      <c r="AB33" s="9"/>
      <c r="AC33" s="9"/>
      <c r="AD33" s="8"/>
      <c r="AE33" s="9"/>
      <c r="AF33" s="8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10"/>
    </row>
    <row r="34" spans="1:54" x14ac:dyDescent="0.25">
      <c r="A34" s="45">
        <v>31</v>
      </c>
      <c r="B34" s="112" t="s">
        <v>46</v>
      </c>
      <c r="C34" s="60"/>
      <c r="D34" s="7">
        <v>270000</v>
      </c>
      <c r="E34" s="7">
        <f t="shared" si="1"/>
        <v>345000</v>
      </c>
      <c r="F34" s="50">
        <v>42676</v>
      </c>
      <c r="G34" s="51">
        <v>5000</v>
      </c>
      <c r="H34" s="8">
        <v>42682</v>
      </c>
      <c r="I34" s="9">
        <v>20000</v>
      </c>
      <c r="J34" s="8">
        <v>42689</v>
      </c>
      <c r="K34" s="9">
        <v>20000</v>
      </c>
      <c r="L34" s="8">
        <v>42695</v>
      </c>
      <c r="M34" s="9">
        <v>20000</v>
      </c>
      <c r="N34" s="8">
        <v>42698</v>
      </c>
      <c r="O34" s="9">
        <v>10000</v>
      </c>
      <c r="P34" s="8"/>
      <c r="Q34" s="9"/>
      <c r="R34" s="8"/>
      <c r="S34" s="9"/>
      <c r="T34" s="8"/>
      <c r="U34" s="9"/>
      <c r="V34" s="8"/>
      <c r="W34" s="9"/>
      <c r="X34" s="8"/>
      <c r="Y34" s="9"/>
      <c r="Z34" s="8"/>
      <c r="AA34" s="9"/>
      <c r="AB34" s="9"/>
      <c r="AC34" s="9"/>
      <c r="AD34" s="8"/>
      <c r="AE34" s="9"/>
      <c r="AF34" s="8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10"/>
    </row>
    <row r="35" spans="1:54" x14ac:dyDescent="0.25">
      <c r="A35" s="45">
        <v>32</v>
      </c>
      <c r="B35" s="112" t="s">
        <v>47</v>
      </c>
      <c r="C35" s="60"/>
      <c r="D35" s="7">
        <v>0</v>
      </c>
      <c r="E35" s="7">
        <f t="shared" si="1"/>
        <v>2000</v>
      </c>
      <c r="F35" s="50">
        <v>42676</v>
      </c>
      <c r="G35" s="51">
        <v>2000</v>
      </c>
      <c r="H35" s="8"/>
      <c r="I35" s="9"/>
      <c r="J35" s="8"/>
      <c r="K35" s="9"/>
      <c r="L35" s="8"/>
      <c r="M35" s="27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8"/>
      <c r="AC35" s="9"/>
      <c r="AD35" s="8"/>
      <c r="AE35" s="9"/>
      <c r="AF35" s="23"/>
      <c r="AG35" s="9"/>
      <c r="AH35" s="8"/>
      <c r="AI35" s="9"/>
      <c r="AJ35" s="23"/>
      <c r="AK35" s="9"/>
      <c r="AL35" s="23"/>
      <c r="AM35" s="9"/>
      <c r="AN35" s="23"/>
      <c r="AO35" s="9"/>
      <c r="AP35" s="9"/>
      <c r="AQ35" s="9"/>
      <c r="AR35" s="9"/>
      <c r="AS35" s="9"/>
      <c r="AT35" s="9"/>
      <c r="AU35" s="9"/>
      <c r="AV35" s="10"/>
    </row>
    <row r="36" spans="1:54" x14ac:dyDescent="0.25">
      <c r="A36" s="45">
        <v>33</v>
      </c>
      <c r="B36" s="112" t="s">
        <v>48</v>
      </c>
      <c r="C36" s="60"/>
      <c r="D36" s="7">
        <v>62000</v>
      </c>
      <c r="E36" s="7">
        <f t="shared" si="1"/>
        <v>80000</v>
      </c>
      <c r="F36" s="8">
        <v>42682</v>
      </c>
      <c r="G36" s="9">
        <v>8000</v>
      </c>
      <c r="H36" s="50">
        <v>42698</v>
      </c>
      <c r="I36" s="9">
        <v>10000</v>
      </c>
      <c r="J36" s="8"/>
      <c r="K36" s="9"/>
      <c r="L36" s="8"/>
      <c r="M36" s="9"/>
      <c r="N36" s="8"/>
      <c r="O36" s="9"/>
      <c r="P36" s="8"/>
      <c r="Q36" s="9"/>
      <c r="R36" s="8"/>
      <c r="S36" s="9"/>
      <c r="T36" s="8"/>
      <c r="U36" s="9"/>
      <c r="V36" s="8"/>
      <c r="W36" s="9"/>
      <c r="X36" s="8"/>
      <c r="Y36" s="9"/>
      <c r="Z36" s="8"/>
      <c r="AA36" s="9"/>
      <c r="AB36" s="8"/>
      <c r="AC36" s="9"/>
      <c r="AD36" s="8"/>
      <c r="AE36" s="9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</row>
    <row r="37" spans="1:54" x14ac:dyDescent="0.25">
      <c r="A37" s="45">
        <v>34</v>
      </c>
      <c r="B37" s="73" t="s">
        <v>37</v>
      </c>
      <c r="C37" s="60"/>
      <c r="D37" s="7">
        <v>28000</v>
      </c>
      <c r="E37" s="7">
        <f t="shared" si="1"/>
        <v>48000</v>
      </c>
      <c r="F37" s="50">
        <v>42695</v>
      </c>
      <c r="G37" s="51">
        <v>20000</v>
      </c>
      <c r="H37" s="8"/>
      <c r="I37" s="9"/>
      <c r="J37" s="8"/>
      <c r="K37" s="9"/>
      <c r="L37" s="28"/>
      <c r="M37" s="29"/>
      <c r="N37" s="8"/>
      <c r="O37" s="9"/>
      <c r="P37" s="8"/>
      <c r="Q37" s="9"/>
      <c r="R37" s="8"/>
      <c r="S37" s="9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  <c r="AF37" s="8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10"/>
    </row>
    <row r="38" spans="1:54" ht="15.75" x14ac:dyDescent="0.25">
      <c r="A38" s="45">
        <v>35</v>
      </c>
      <c r="B38" s="72" t="s">
        <v>38</v>
      </c>
      <c r="C38" s="61"/>
      <c r="D38" s="7">
        <v>35000</v>
      </c>
      <c r="E38" s="7">
        <f t="shared" si="1"/>
        <v>40000</v>
      </c>
      <c r="F38" s="50">
        <v>42695</v>
      </c>
      <c r="G38" s="51">
        <v>5000</v>
      </c>
      <c r="H38" s="8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28"/>
      <c r="W38" s="9"/>
      <c r="X38" s="8"/>
      <c r="Y38" s="9"/>
      <c r="Z38" s="8"/>
      <c r="AA38" s="9"/>
      <c r="AB38" s="8"/>
      <c r="AC38" s="9"/>
      <c r="AD38" s="8"/>
      <c r="AE38" s="9"/>
      <c r="AF38" s="8"/>
      <c r="AG38" s="9"/>
      <c r="AH38" s="8"/>
      <c r="AI38" s="9"/>
      <c r="AJ38" s="8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</row>
    <row r="39" spans="1:54" x14ac:dyDescent="0.25">
      <c r="A39" s="45">
        <v>36</v>
      </c>
      <c r="B39" s="112" t="s">
        <v>49</v>
      </c>
      <c r="C39" s="60"/>
      <c r="D39" s="7">
        <v>0</v>
      </c>
      <c r="E39" s="7">
        <f t="shared" si="1"/>
        <v>0</v>
      </c>
      <c r="F39" s="50"/>
      <c r="G39" s="51"/>
      <c r="H39" s="8"/>
      <c r="I39" s="9"/>
      <c r="J39" s="8"/>
      <c r="K39" s="9"/>
      <c r="L39" s="8"/>
      <c r="M39" s="9"/>
      <c r="N39" s="8"/>
      <c r="O39" s="9"/>
      <c r="P39" s="8"/>
      <c r="Q39" s="9"/>
      <c r="R39" s="8"/>
      <c r="S39" s="9"/>
      <c r="T39" s="8"/>
      <c r="U39" s="9"/>
      <c r="V39" s="8"/>
      <c r="W39" s="9"/>
      <c r="X39" s="8"/>
      <c r="Y39" s="9"/>
      <c r="Z39" s="8"/>
      <c r="AA39" s="9"/>
      <c r="AB39" s="9"/>
      <c r="AC39" s="9"/>
      <c r="AD39" s="8"/>
      <c r="AE39" s="9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</row>
    <row r="40" spans="1:54" ht="15.75" x14ac:dyDescent="0.25">
      <c r="A40" s="45">
        <v>37</v>
      </c>
      <c r="B40" s="72" t="s">
        <v>39</v>
      </c>
      <c r="C40" s="60"/>
      <c r="D40" s="7">
        <v>150000</v>
      </c>
      <c r="E40" s="7">
        <f t="shared" si="1"/>
        <v>170000</v>
      </c>
      <c r="F40" s="8">
        <v>42698</v>
      </c>
      <c r="G40" s="9">
        <v>20000</v>
      </c>
      <c r="H40" s="23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8"/>
      <c r="W40" s="9"/>
      <c r="X40" s="8"/>
      <c r="Y40" s="9"/>
      <c r="Z40" s="8"/>
      <c r="AA40" s="9"/>
      <c r="AB40" s="8"/>
      <c r="AC40" s="9"/>
      <c r="AD40" s="8"/>
      <c r="AE40" s="9"/>
      <c r="AF40" s="8"/>
      <c r="AG40" s="9"/>
      <c r="AH40" s="23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</row>
    <row r="41" spans="1:54" x14ac:dyDescent="0.25">
      <c r="A41" s="45">
        <v>38</v>
      </c>
      <c r="B41" s="73" t="s">
        <v>40</v>
      </c>
      <c r="C41" s="60"/>
      <c r="D41" s="7">
        <v>130000</v>
      </c>
      <c r="E41" s="7">
        <f t="shared" si="1"/>
        <v>160000</v>
      </c>
      <c r="F41" s="50">
        <v>42689</v>
      </c>
      <c r="G41" s="51">
        <v>30000</v>
      </c>
      <c r="H41" s="23"/>
      <c r="I41" s="9"/>
      <c r="J41" s="8"/>
      <c r="K41" s="9"/>
      <c r="L41" s="8"/>
      <c r="M41" s="9"/>
      <c r="N41" s="8"/>
      <c r="O41" s="9"/>
      <c r="P41" s="8"/>
      <c r="Q41" s="9"/>
      <c r="R41" s="8"/>
      <c r="S41" s="29"/>
      <c r="T41" s="8"/>
      <c r="U41" s="9"/>
      <c r="V41" s="8"/>
      <c r="W41" s="9"/>
      <c r="X41" s="8"/>
      <c r="Y41" s="9"/>
      <c r="Z41" s="8"/>
      <c r="AA41" s="9"/>
      <c r="AB41" s="8"/>
      <c r="AC41" s="9"/>
      <c r="AD41" s="8"/>
      <c r="AE41" s="9"/>
      <c r="AF41" s="8"/>
      <c r="AG41" s="9"/>
      <c r="AH41" s="8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</row>
    <row r="42" spans="1:54" ht="15.75" x14ac:dyDescent="0.25">
      <c r="A42" s="45">
        <v>39</v>
      </c>
      <c r="B42" s="72" t="s">
        <v>41</v>
      </c>
      <c r="C42" s="62"/>
      <c r="D42" s="7">
        <v>170000</v>
      </c>
      <c r="E42" s="7">
        <f t="shared" si="1"/>
        <v>200000</v>
      </c>
      <c r="F42" s="50">
        <v>42681</v>
      </c>
      <c r="G42" s="51">
        <v>10000</v>
      </c>
      <c r="H42" s="19">
        <v>42695</v>
      </c>
      <c r="I42" s="17">
        <v>20000</v>
      </c>
      <c r="J42" s="8"/>
      <c r="K42" s="9"/>
      <c r="L42" s="8"/>
      <c r="M42" s="9"/>
      <c r="N42" s="8"/>
      <c r="O42" s="27"/>
      <c r="P42" s="8"/>
      <c r="Q42" s="9"/>
      <c r="R42" s="8"/>
      <c r="S42" s="9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  <c r="AF42" s="8"/>
      <c r="AG42" s="9"/>
      <c r="AH42" s="28"/>
      <c r="AI42" s="30"/>
      <c r="AJ42" s="8"/>
      <c r="AK42" s="9"/>
      <c r="AL42" s="8"/>
      <c r="AM42" s="9"/>
      <c r="AN42" s="8"/>
      <c r="AO42" s="9"/>
      <c r="AP42" s="9"/>
      <c r="AQ42" s="9"/>
      <c r="AR42" s="9"/>
      <c r="AS42" s="9"/>
      <c r="AT42" s="9"/>
      <c r="AU42" s="9"/>
      <c r="AV42" s="10"/>
      <c r="AW42" s="30"/>
      <c r="AX42" s="30"/>
      <c r="AY42" s="30"/>
      <c r="AZ42" s="30"/>
      <c r="BA42" s="30"/>
      <c r="BB42" s="30"/>
    </row>
    <row r="43" spans="1:54" ht="15.75" x14ac:dyDescent="0.25">
      <c r="A43" s="45">
        <v>40</v>
      </c>
      <c r="B43" s="72" t="s">
        <v>42</v>
      </c>
      <c r="C43" s="60"/>
      <c r="D43" s="31">
        <v>163000</v>
      </c>
      <c r="E43" s="7">
        <f t="shared" si="1"/>
        <v>203000</v>
      </c>
      <c r="F43" s="50">
        <v>42676</v>
      </c>
      <c r="G43" s="51">
        <v>5000</v>
      </c>
      <c r="H43" s="8">
        <v>42677</v>
      </c>
      <c r="I43" s="9">
        <v>5000</v>
      </c>
      <c r="J43" s="8">
        <v>42681</v>
      </c>
      <c r="K43" s="9">
        <v>5000</v>
      </c>
      <c r="L43" s="8">
        <v>42384</v>
      </c>
      <c r="M43" s="9">
        <v>5000</v>
      </c>
      <c r="N43" s="8">
        <v>42690</v>
      </c>
      <c r="O43" s="9">
        <v>5000</v>
      </c>
      <c r="P43" s="8">
        <v>42691</v>
      </c>
      <c r="Q43" s="9">
        <v>5000</v>
      </c>
      <c r="R43" s="8">
        <v>42698</v>
      </c>
      <c r="S43" s="9">
        <v>10000</v>
      </c>
      <c r="T43" s="8"/>
      <c r="U43" s="9"/>
      <c r="V43" s="8"/>
      <c r="W43" s="9"/>
      <c r="X43" s="8"/>
      <c r="Y43" s="9"/>
      <c r="Z43" s="8"/>
      <c r="AA43" s="9"/>
      <c r="AB43" s="9"/>
      <c r="AC43" s="9"/>
      <c r="AD43" s="8"/>
      <c r="AE43" s="9"/>
      <c r="AF43" s="8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</row>
    <row r="44" spans="1:54" x14ac:dyDescent="0.25">
      <c r="A44" s="45">
        <v>41</v>
      </c>
      <c r="B44" s="73" t="s">
        <v>43</v>
      </c>
      <c r="C44" s="60"/>
      <c r="D44" s="31">
        <v>588000</v>
      </c>
      <c r="E44" s="7">
        <f t="shared" si="1"/>
        <v>683000</v>
      </c>
      <c r="F44" s="50">
        <v>42675</v>
      </c>
      <c r="G44" s="51">
        <v>10000</v>
      </c>
      <c r="H44" s="8">
        <v>42676</v>
      </c>
      <c r="I44" s="9">
        <v>10000</v>
      </c>
      <c r="J44" s="8">
        <v>42677</v>
      </c>
      <c r="K44" s="9">
        <v>10000</v>
      </c>
      <c r="L44" s="8">
        <v>42678</v>
      </c>
      <c r="M44" s="9">
        <v>10000</v>
      </c>
      <c r="N44" s="8">
        <v>42681</v>
      </c>
      <c r="O44" s="9">
        <v>5000</v>
      </c>
      <c r="P44" s="8">
        <v>42684</v>
      </c>
      <c r="Q44" s="9">
        <v>10000</v>
      </c>
      <c r="R44" s="8">
        <v>42689</v>
      </c>
      <c r="S44" s="9">
        <v>5000</v>
      </c>
      <c r="T44" s="8">
        <v>42690</v>
      </c>
      <c r="U44" s="9">
        <v>5000</v>
      </c>
      <c r="V44" s="8">
        <v>42691</v>
      </c>
      <c r="W44" s="9">
        <v>5000</v>
      </c>
      <c r="X44" s="8">
        <v>42692</v>
      </c>
      <c r="Y44" s="9">
        <v>5000</v>
      </c>
      <c r="Z44" s="8">
        <v>42695</v>
      </c>
      <c r="AA44" s="9">
        <v>5000</v>
      </c>
      <c r="AB44" s="16">
        <v>42696</v>
      </c>
      <c r="AC44" s="9">
        <v>5000</v>
      </c>
      <c r="AD44" s="8">
        <v>42698</v>
      </c>
      <c r="AE44" s="9">
        <v>5000</v>
      </c>
      <c r="AF44" s="8">
        <v>42702</v>
      </c>
      <c r="AG44" s="9">
        <v>5000</v>
      </c>
      <c r="AH44" s="16"/>
      <c r="AI44" s="9"/>
      <c r="AJ44" s="16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10"/>
    </row>
    <row r="45" spans="1:54" x14ac:dyDescent="0.25">
      <c r="A45" s="45"/>
      <c r="B45" s="57"/>
      <c r="C45" s="60"/>
      <c r="D45" s="31">
        <v>0</v>
      </c>
      <c r="E45" s="7">
        <f t="shared" si="1"/>
        <v>0</v>
      </c>
      <c r="F45" s="50"/>
      <c r="G45" s="51"/>
      <c r="H45" s="8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9"/>
      <c r="V45" s="8"/>
      <c r="W45" s="9"/>
      <c r="X45" s="8"/>
      <c r="Y45" s="9"/>
      <c r="Z45" s="8"/>
      <c r="AA45" s="9"/>
      <c r="AB45" s="9"/>
      <c r="AC45" s="9"/>
      <c r="AD45" s="8"/>
      <c r="AE45" s="9"/>
      <c r="AF45" s="8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10"/>
    </row>
    <row r="46" spans="1:54" x14ac:dyDescent="0.25">
      <c r="A46" s="45"/>
      <c r="B46" s="46"/>
      <c r="C46" s="26"/>
      <c r="D46" s="31">
        <v>0</v>
      </c>
      <c r="E46" s="7">
        <f t="shared" si="1"/>
        <v>0</v>
      </c>
      <c r="F46" s="50"/>
      <c r="G46" s="51"/>
      <c r="H46" s="19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  <c r="AB46" s="9"/>
      <c r="AC46" s="9"/>
      <c r="AD46" s="8"/>
      <c r="AE46" s="9"/>
      <c r="AF46" s="8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0"/>
    </row>
    <row r="47" spans="1:54" x14ac:dyDescent="0.25">
      <c r="A47" s="39"/>
      <c r="B47" s="37"/>
      <c r="C47" s="26"/>
      <c r="D47" s="31">
        <v>0</v>
      </c>
      <c r="E47" s="31">
        <f t="shared" si="1"/>
        <v>0</v>
      </c>
      <c r="F47" s="8"/>
      <c r="G47" s="9"/>
      <c r="H47" s="19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9"/>
      <c r="AC47" s="9"/>
      <c r="AD47" s="8"/>
      <c r="AE47" s="9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10"/>
    </row>
    <row r="48" spans="1:54" x14ac:dyDescent="0.25">
      <c r="A48" s="39"/>
      <c r="B48" s="38"/>
      <c r="C48" s="32"/>
      <c r="D48" s="31">
        <v>0</v>
      </c>
      <c r="E48" s="31">
        <f t="shared" si="1"/>
        <v>0</v>
      </c>
      <c r="F48" s="8"/>
      <c r="G48" s="9"/>
      <c r="H48" s="8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9"/>
      <c r="V48" s="33"/>
      <c r="W48" s="9"/>
      <c r="X48" s="8"/>
      <c r="Y48" s="9"/>
      <c r="Z48" s="8"/>
      <c r="AA48" s="9"/>
      <c r="AB48" s="9"/>
      <c r="AC48" s="9"/>
      <c r="AD48" s="8"/>
      <c r="AE48" s="9"/>
      <c r="AF48" s="8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10"/>
    </row>
    <row r="49" spans="1:48" x14ac:dyDescent="0.25">
      <c r="A49" s="39"/>
      <c r="B49" s="38"/>
      <c r="C49" s="32"/>
      <c r="D49" s="31">
        <v>0</v>
      </c>
      <c r="E49" s="31">
        <f t="shared" si="1"/>
        <v>0</v>
      </c>
      <c r="F49" s="8"/>
      <c r="G49" s="9"/>
      <c r="H49" s="8"/>
      <c r="I49" s="9"/>
      <c r="J49" s="8"/>
      <c r="K49" s="9"/>
      <c r="L49" s="8"/>
      <c r="M49" s="9"/>
      <c r="N49" s="8"/>
      <c r="O49" s="9"/>
      <c r="P49" s="8"/>
      <c r="Q49" s="9"/>
      <c r="R49" s="8"/>
      <c r="S49" s="9"/>
      <c r="T49" s="8"/>
      <c r="U49" s="9"/>
      <c r="V49" s="33"/>
      <c r="W49" s="9"/>
      <c r="X49" s="8"/>
      <c r="Y49" s="9"/>
      <c r="Z49" s="8"/>
      <c r="AA49" s="9"/>
      <c r="AB49" s="9"/>
      <c r="AC49" s="9"/>
      <c r="AD49" s="8"/>
      <c r="AE49" s="9"/>
      <c r="AF49" s="8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10"/>
    </row>
    <row r="50" spans="1:48" x14ac:dyDescent="0.25">
      <c r="A50" s="39"/>
      <c r="B50" s="38"/>
      <c r="C50" s="32"/>
      <c r="D50" s="31"/>
      <c r="E50" s="31"/>
      <c r="F50" s="8"/>
      <c r="G50" s="9"/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33"/>
      <c r="W50" s="9"/>
      <c r="X50" s="8"/>
      <c r="Y50" s="9"/>
      <c r="Z50" s="8"/>
      <c r="AA50" s="9"/>
      <c r="AB50" s="9"/>
      <c r="AC50" s="9"/>
      <c r="AD50" s="8"/>
      <c r="AE50" s="9"/>
      <c r="AF50" s="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</row>
    <row r="51" spans="1:48" x14ac:dyDescent="0.25">
      <c r="A51" s="39"/>
      <c r="B51" s="116"/>
      <c r="C51" s="117"/>
      <c r="D51" s="31">
        <v>9289900</v>
      </c>
      <c r="E51" s="31">
        <f>SUM(E4:E50)</f>
        <v>8577400</v>
      </c>
      <c r="F51" s="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8"/>
      <c r="U51" s="9"/>
      <c r="V51" s="33"/>
      <c r="W51" s="9"/>
      <c r="X51" s="8"/>
      <c r="Y51" s="9"/>
      <c r="Z51" s="8"/>
      <c r="AA51" s="9"/>
      <c r="AB51" s="9"/>
      <c r="AC51" s="9"/>
      <c r="AD51" s="8"/>
      <c r="AE51" s="9"/>
      <c r="AF51" s="8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34"/>
    </row>
    <row r="52" spans="1:48" x14ac:dyDescent="0.25">
      <c r="C52" s="35"/>
      <c r="D52" s="47"/>
      <c r="T52" s="36"/>
      <c r="X52" s="36"/>
      <c r="Z52" s="36"/>
      <c r="AD52" s="36"/>
      <c r="AF52" s="36"/>
    </row>
    <row r="53" spans="1:48" x14ac:dyDescent="0.25">
      <c r="C53" s="35"/>
      <c r="X53" s="36"/>
      <c r="Z53" s="36"/>
      <c r="AD53" s="36"/>
      <c r="AF53" s="36"/>
    </row>
    <row r="54" spans="1:48" x14ac:dyDescent="0.25">
      <c r="A54" s="54"/>
      <c r="B54" s="55"/>
      <c r="C54" s="35"/>
      <c r="X54" s="36"/>
      <c r="Z54" s="36"/>
      <c r="AD54" s="36"/>
      <c r="AF54" s="36"/>
    </row>
    <row r="55" spans="1:48" x14ac:dyDescent="0.25">
      <c r="C55" s="35"/>
    </row>
  </sheetData>
  <mergeCells count="7">
    <mergeCell ref="E2:E3"/>
    <mergeCell ref="AV2:AV3"/>
    <mergeCell ref="B51:C51"/>
    <mergeCell ref="A1:A3"/>
    <mergeCell ref="B1:B3"/>
    <mergeCell ref="C1:C3"/>
    <mergeCell ref="D2:D3"/>
  </mergeCells>
  <hyperlinks>
    <hyperlink ref="B29" r:id="rId1" display="http://localhost:81/sekolah-alam/siswa"/>
    <hyperlink ref="B33" r:id="rId2" display="http://localhost:81/sekolah-alam/siswa"/>
    <hyperlink ref="B34" r:id="rId3" display="http://localhost:81/sekolah-alam/siswa"/>
    <hyperlink ref="B35" r:id="rId4" display="http://localhost:81/sekolah-alam/siswa"/>
    <hyperlink ref="B36" r:id="rId5" display="http://localhost:81/sekolah-alam/siswa"/>
    <hyperlink ref="B39" r:id="rId6" display="http://localhost:81/sekolah-alam/siswa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"/>
  <sheetViews>
    <sheetView topLeftCell="A21" workbookViewId="0">
      <selection activeCell="E4" sqref="E4:E49"/>
    </sheetView>
  </sheetViews>
  <sheetFormatPr defaultRowHeight="15" x14ac:dyDescent="0.25"/>
  <cols>
    <col min="2" max="2" width="30.28515625" customWidth="1"/>
    <col min="3" max="3" width="17.85546875" customWidth="1"/>
    <col min="4" max="4" width="9.140625" customWidth="1"/>
    <col min="5" max="5" width="11.140625" customWidth="1"/>
    <col min="20" max="20" width="12.85546875" customWidth="1"/>
  </cols>
  <sheetData>
    <row r="1" spans="1:54" x14ac:dyDescent="0.25">
      <c r="A1" s="118" t="s">
        <v>0</v>
      </c>
      <c r="B1" s="121" t="s">
        <v>1</v>
      </c>
      <c r="C1" s="124" t="s">
        <v>2</v>
      </c>
      <c r="D1" s="94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4" x14ac:dyDescent="0.25">
      <c r="A2" s="119"/>
      <c r="B2" s="122"/>
      <c r="C2" s="125"/>
      <c r="D2" s="113" t="s">
        <v>6</v>
      </c>
      <c r="E2" s="113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114"/>
    </row>
    <row r="3" spans="1:54" x14ac:dyDescent="0.25">
      <c r="A3" s="120"/>
      <c r="B3" s="123"/>
      <c r="C3" s="126"/>
      <c r="D3" s="113"/>
      <c r="E3" s="113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115"/>
    </row>
    <row r="4" spans="1:54" x14ac:dyDescent="0.25">
      <c r="A4" s="45">
        <v>1</v>
      </c>
      <c r="B4" s="68" t="s">
        <v>9</v>
      </c>
      <c r="C4" s="58"/>
      <c r="D4" s="7">
        <v>60000</v>
      </c>
      <c r="E4" s="7">
        <f t="shared" ref="E4:E49" si="1">SUMIF($F$2:$XFD$2,1,F4:XFD4)+D4</f>
        <v>60000</v>
      </c>
      <c r="F4" s="50"/>
      <c r="G4" s="6"/>
      <c r="H4" s="50"/>
      <c r="I4" s="6"/>
      <c r="J4" s="5"/>
      <c r="K4" s="6"/>
      <c r="L4" s="56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95"/>
    </row>
    <row r="5" spans="1:54" x14ac:dyDescent="0.25">
      <c r="A5" s="45">
        <v>2</v>
      </c>
      <c r="B5" s="67" t="s">
        <v>10</v>
      </c>
      <c r="C5" s="58"/>
      <c r="D5" s="7">
        <v>435000</v>
      </c>
      <c r="E5" s="7">
        <f t="shared" si="1"/>
        <v>455000</v>
      </c>
      <c r="F5" s="50">
        <v>42709</v>
      </c>
      <c r="G5" s="6">
        <v>20000</v>
      </c>
      <c r="H5" s="50"/>
      <c r="I5" s="6"/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95"/>
    </row>
    <row r="6" spans="1:54" x14ac:dyDescent="0.25">
      <c r="A6" s="45">
        <v>3</v>
      </c>
      <c r="B6" s="67" t="s">
        <v>11</v>
      </c>
      <c r="C6" s="58"/>
      <c r="D6" s="7">
        <v>25000</v>
      </c>
      <c r="E6" s="7">
        <f t="shared" si="1"/>
        <v>25000</v>
      </c>
      <c r="F6" s="81"/>
      <c r="G6" s="49"/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95"/>
    </row>
    <row r="7" spans="1:54" x14ac:dyDescent="0.25">
      <c r="A7" s="45">
        <v>4</v>
      </c>
      <c r="B7" s="67" t="s">
        <v>24</v>
      </c>
      <c r="C7" s="58"/>
      <c r="D7" s="7">
        <v>378700</v>
      </c>
      <c r="E7" s="7">
        <f t="shared" si="1"/>
        <v>378700</v>
      </c>
      <c r="F7" s="82"/>
      <c r="G7" s="49"/>
      <c r="H7" s="83"/>
      <c r="I7" s="6"/>
      <c r="J7" s="5"/>
      <c r="K7" s="6"/>
      <c r="L7" s="5"/>
      <c r="M7" s="84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95"/>
    </row>
    <row r="8" spans="1:54" x14ac:dyDescent="0.25">
      <c r="A8" s="45">
        <v>5</v>
      </c>
      <c r="B8" s="67" t="s">
        <v>12</v>
      </c>
      <c r="C8" s="58"/>
      <c r="D8" s="7">
        <v>173000</v>
      </c>
      <c r="E8" s="7">
        <f>SUMIF($F$2:$XFD$2,1,F8:XFD8)+D8</f>
        <v>181500</v>
      </c>
      <c r="F8" s="8">
        <v>42709</v>
      </c>
      <c r="G8" s="9">
        <v>5000</v>
      </c>
      <c r="H8" s="50">
        <v>42718</v>
      </c>
      <c r="I8" s="9">
        <v>3500</v>
      </c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95"/>
    </row>
    <row r="9" spans="1:54" x14ac:dyDescent="0.25">
      <c r="A9" s="45">
        <v>6</v>
      </c>
      <c r="B9" s="67" t="s">
        <v>23</v>
      </c>
      <c r="C9" s="58"/>
      <c r="D9" s="7">
        <v>185200</v>
      </c>
      <c r="E9" s="7">
        <f t="shared" si="1"/>
        <v>185200</v>
      </c>
      <c r="F9" s="81"/>
      <c r="G9" s="49"/>
      <c r="H9" s="83"/>
      <c r="I9" s="6"/>
      <c r="J9" s="83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95"/>
    </row>
    <row r="10" spans="1:54" x14ac:dyDescent="0.25">
      <c r="A10" s="45">
        <v>7</v>
      </c>
      <c r="B10" s="67" t="s">
        <v>13</v>
      </c>
      <c r="C10" s="58"/>
      <c r="D10" s="7">
        <v>493000</v>
      </c>
      <c r="E10" s="7">
        <f t="shared" si="1"/>
        <v>493000</v>
      </c>
      <c r="F10" s="50"/>
      <c r="G10" s="49"/>
      <c r="H10" s="83"/>
      <c r="I10" s="6"/>
      <c r="J10" s="5"/>
      <c r="K10" s="84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95"/>
    </row>
    <row r="11" spans="1:54" x14ac:dyDescent="0.25">
      <c r="A11" s="45">
        <v>8</v>
      </c>
      <c r="B11" s="67" t="s">
        <v>14</v>
      </c>
      <c r="C11" s="58"/>
      <c r="D11" s="7">
        <v>280000</v>
      </c>
      <c r="E11" s="7">
        <f t="shared" si="1"/>
        <v>280000</v>
      </c>
      <c r="F11" s="81"/>
      <c r="G11" s="49"/>
      <c r="H11" s="5"/>
      <c r="I11" s="6"/>
      <c r="J11" s="5"/>
      <c r="K11" s="6"/>
      <c r="L11" s="5"/>
      <c r="M11" s="6"/>
      <c r="N11" s="5"/>
      <c r="O11" s="6"/>
      <c r="P11" s="5"/>
      <c r="Q11" s="6"/>
      <c r="R11" s="5"/>
      <c r="S11" s="6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95"/>
    </row>
    <row r="12" spans="1:54" x14ac:dyDescent="0.25">
      <c r="A12" s="45">
        <v>9</v>
      </c>
      <c r="B12" s="67" t="s">
        <v>25</v>
      </c>
      <c r="C12" s="58"/>
      <c r="D12" s="7">
        <v>549000</v>
      </c>
      <c r="E12" s="7">
        <f t="shared" si="1"/>
        <v>579000</v>
      </c>
      <c r="F12" s="50">
        <v>42710</v>
      </c>
      <c r="G12" s="49">
        <v>20000</v>
      </c>
      <c r="H12" s="50">
        <v>42718</v>
      </c>
      <c r="I12" s="6">
        <v>10000</v>
      </c>
      <c r="J12" s="50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95"/>
    </row>
    <row r="13" spans="1:54" x14ac:dyDescent="0.25">
      <c r="A13" s="45">
        <v>10</v>
      </c>
      <c r="B13" s="67" t="s">
        <v>15</v>
      </c>
      <c r="C13" s="58"/>
      <c r="D13" s="7">
        <v>504000</v>
      </c>
      <c r="E13" s="7">
        <f t="shared" si="1"/>
        <v>509000</v>
      </c>
      <c r="F13" s="50">
        <v>42709</v>
      </c>
      <c r="G13" s="49">
        <v>5000</v>
      </c>
      <c r="H13" s="50"/>
      <c r="I13" s="51"/>
      <c r="J13" s="5"/>
      <c r="K13" s="6"/>
      <c r="L13" s="5"/>
      <c r="M13" s="6"/>
      <c r="N13" s="56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95"/>
    </row>
    <row r="14" spans="1:54" x14ac:dyDescent="0.25">
      <c r="A14" s="45">
        <v>11</v>
      </c>
      <c r="B14" s="67" t="s">
        <v>16</v>
      </c>
      <c r="C14" s="58"/>
      <c r="D14" s="7">
        <v>0</v>
      </c>
      <c r="E14" s="7">
        <f t="shared" si="1"/>
        <v>0</v>
      </c>
      <c r="F14" s="48"/>
      <c r="G14" s="49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95"/>
    </row>
    <row r="15" spans="1:54" x14ac:dyDescent="0.25">
      <c r="A15" s="45">
        <v>12</v>
      </c>
      <c r="B15" s="102" t="s">
        <v>17</v>
      </c>
      <c r="C15" s="22"/>
      <c r="D15" s="7">
        <v>38000</v>
      </c>
      <c r="E15" s="7">
        <f t="shared" si="1"/>
        <v>38000</v>
      </c>
      <c r="F15" s="50"/>
      <c r="G15" s="51"/>
      <c r="H15" s="8"/>
      <c r="I15" s="9"/>
      <c r="J15" s="8"/>
      <c r="K15" s="9"/>
      <c r="L15" s="8"/>
      <c r="M15" s="9"/>
      <c r="N15" s="8"/>
      <c r="O15" s="9"/>
      <c r="P15" s="8"/>
      <c r="Q15" s="9"/>
      <c r="R15" s="8"/>
      <c r="S15" s="9"/>
      <c r="T15" s="8"/>
      <c r="U15" s="9"/>
      <c r="V15" s="8"/>
      <c r="W15" s="9"/>
      <c r="X15" s="8"/>
      <c r="Y15" s="9"/>
      <c r="Z15" s="8"/>
      <c r="AA15" s="9"/>
      <c r="AB15" s="9"/>
      <c r="AC15" s="9"/>
      <c r="AD15" s="8"/>
      <c r="AE15" s="9"/>
      <c r="AF15" s="8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10"/>
      <c r="AW15" s="11"/>
      <c r="AX15" s="11"/>
      <c r="AY15" s="11"/>
      <c r="AZ15" s="11"/>
      <c r="BA15" s="11"/>
      <c r="BB15" s="11"/>
    </row>
    <row r="16" spans="1:54" x14ac:dyDescent="0.25">
      <c r="A16" s="45">
        <v>13</v>
      </c>
      <c r="B16" s="67" t="s">
        <v>26</v>
      </c>
      <c r="C16" s="59"/>
      <c r="D16" s="7">
        <v>47500</v>
      </c>
      <c r="E16" s="7">
        <f t="shared" si="1"/>
        <v>47500</v>
      </c>
      <c r="F16" s="8"/>
      <c r="G16" s="9"/>
      <c r="H16" s="8"/>
      <c r="I16" s="9"/>
      <c r="J16" s="8"/>
      <c r="K16" s="9"/>
      <c r="L16" s="8"/>
      <c r="M16" s="9"/>
      <c r="N16" s="8"/>
      <c r="O16" s="9"/>
      <c r="P16" s="8"/>
      <c r="Q16" s="9"/>
      <c r="R16" s="8"/>
      <c r="S16" s="9"/>
      <c r="T16" s="8"/>
      <c r="U16" s="9"/>
      <c r="V16" s="8"/>
      <c r="W16" s="9"/>
      <c r="X16" s="8"/>
      <c r="Y16" s="9"/>
      <c r="Z16" s="8"/>
      <c r="AA16" s="9"/>
      <c r="AB16" s="8"/>
      <c r="AC16" s="9"/>
      <c r="AD16" s="8"/>
      <c r="AE16" s="9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</row>
    <row r="17" spans="1:54" x14ac:dyDescent="0.25">
      <c r="A17" s="45">
        <v>14</v>
      </c>
      <c r="B17" s="67" t="s">
        <v>27</v>
      </c>
      <c r="C17" s="22"/>
      <c r="D17" s="7">
        <v>434500</v>
      </c>
      <c r="E17" s="7">
        <f t="shared" si="1"/>
        <v>434500</v>
      </c>
      <c r="F17" s="50"/>
      <c r="G17" s="51"/>
      <c r="H17" s="8"/>
      <c r="I17" s="9"/>
      <c r="J17" s="8"/>
      <c r="K17" s="9"/>
      <c r="L17" s="8"/>
      <c r="M17" s="9"/>
      <c r="N17" s="8"/>
      <c r="O17" s="9"/>
      <c r="P17" s="8"/>
      <c r="Q17" s="9"/>
      <c r="R17" s="8"/>
      <c r="S17" s="9"/>
      <c r="T17" s="8"/>
      <c r="U17" s="9"/>
      <c r="V17" s="8"/>
      <c r="W17" s="9"/>
      <c r="X17" s="8"/>
      <c r="Y17" s="9"/>
      <c r="Z17" s="8"/>
      <c r="AA17" s="9"/>
      <c r="AB17" s="9"/>
      <c r="AC17" s="9"/>
      <c r="AD17" s="8"/>
      <c r="AE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  <c r="AW17" s="15"/>
      <c r="AX17" s="15"/>
      <c r="AY17" s="15"/>
      <c r="AZ17" s="15"/>
      <c r="BA17" s="15"/>
      <c r="BB17" s="15"/>
    </row>
    <row r="18" spans="1:54" x14ac:dyDescent="0.25">
      <c r="A18" s="74">
        <v>15</v>
      </c>
      <c r="B18" s="63" t="s">
        <v>18</v>
      </c>
      <c r="C18" s="75"/>
      <c r="D18" s="76">
        <v>10000</v>
      </c>
      <c r="E18" s="76">
        <f t="shared" si="1"/>
        <v>10000</v>
      </c>
      <c r="F18" s="77"/>
      <c r="G18" s="78"/>
      <c r="H18" s="77"/>
      <c r="I18" s="78"/>
      <c r="J18" s="77"/>
      <c r="K18" s="78"/>
      <c r="L18" s="77"/>
      <c r="M18" s="78"/>
      <c r="N18" s="77"/>
      <c r="O18" s="78"/>
      <c r="P18" s="77"/>
      <c r="Q18" s="78"/>
      <c r="R18" s="77"/>
      <c r="S18" s="78"/>
      <c r="T18" s="77"/>
      <c r="U18" s="78"/>
      <c r="V18" s="77"/>
      <c r="W18" s="78"/>
      <c r="X18" s="77"/>
      <c r="Y18" s="78"/>
      <c r="Z18" s="77"/>
      <c r="AA18" s="78"/>
      <c r="AB18" s="78"/>
      <c r="AC18" s="78"/>
      <c r="AD18" s="77"/>
      <c r="AE18" s="78"/>
      <c r="AF18" s="77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9"/>
      <c r="AW18" s="80"/>
      <c r="AX18" s="80"/>
      <c r="AY18" s="80"/>
      <c r="AZ18" s="80"/>
      <c r="BA18" s="80"/>
      <c r="BB18" s="80"/>
    </row>
    <row r="19" spans="1:54" x14ac:dyDescent="0.25">
      <c r="A19" s="45">
        <v>16</v>
      </c>
      <c r="B19" s="69" t="s">
        <v>19</v>
      </c>
      <c r="C19" s="22"/>
      <c r="D19" s="7">
        <v>446000</v>
      </c>
      <c r="E19" s="7">
        <f t="shared" si="1"/>
        <v>480000</v>
      </c>
      <c r="F19" s="50">
        <v>42706</v>
      </c>
      <c r="G19" s="51">
        <v>14000</v>
      </c>
      <c r="H19" s="8">
        <v>42717</v>
      </c>
      <c r="I19" s="9">
        <v>20000</v>
      </c>
      <c r="J19" s="8"/>
      <c r="K19" s="9"/>
      <c r="L19" s="8"/>
      <c r="M19" s="9"/>
      <c r="N19" s="8"/>
      <c r="O19" s="9"/>
      <c r="P19" s="8"/>
      <c r="Q19" s="9"/>
      <c r="R19" s="8"/>
      <c r="S19" s="9"/>
      <c r="T19" s="8"/>
      <c r="U19" s="9"/>
      <c r="V19" s="8"/>
      <c r="W19" s="9"/>
      <c r="X19" s="8"/>
      <c r="Y19" s="9"/>
      <c r="Z19" s="8"/>
      <c r="AA19" s="9"/>
      <c r="AB19" s="9"/>
      <c r="AC19" s="9"/>
      <c r="AD19" s="8"/>
      <c r="AE19" s="9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  <c r="AW19" s="15"/>
      <c r="AX19" s="15"/>
      <c r="AY19" s="15"/>
      <c r="AZ19" s="15"/>
      <c r="BA19" s="15"/>
      <c r="BB19" s="15"/>
    </row>
    <row r="20" spans="1:54" x14ac:dyDescent="0.25">
      <c r="A20" s="45">
        <v>17</v>
      </c>
      <c r="B20" s="70" t="s">
        <v>36</v>
      </c>
      <c r="C20" s="22"/>
      <c r="D20" s="7">
        <v>564000</v>
      </c>
      <c r="E20" s="7">
        <f t="shared" si="1"/>
        <v>605000</v>
      </c>
      <c r="F20" s="50">
        <v>42709</v>
      </c>
      <c r="G20" s="51">
        <v>21000</v>
      </c>
      <c r="H20" s="8">
        <v>42718</v>
      </c>
      <c r="I20" s="9">
        <v>20000</v>
      </c>
      <c r="J20" s="8"/>
      <c r="K20" s="9"/>
      <c r="L20" s="8"/>
      <c r="M20" s="9"/>
      <c r="N20" s="8"/>
      <c r="O20" s="9"/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9"/>
      <c r="AC20" s="9"/>
      <c r="AD20" s="8"/>
      <c r="AE20" s="9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  <c r="AW20" s="15"/>
      <c r="AX20" s="15"/>
      <c r="AY20" s="15"/>
      <c r="AZ20" s="15"/>
      <c r="BA20" s="15"/>
      <c r="BB20" s="15"/>
    </row>
    <row r="21" spans="1:54" x14ac:dyDescent="0.25">
      <c r="A21" s="45">
        <v>18</v>
      </c>
      <c r="B21" s="67" t="s">
        <v>28</v>
      </c>
      <c r="C21" s="22"/>
      <c r="D21" s="7">
        <v>64000</v>
      </c>
      <c r="E21" s="7">
        <f t="shared" si="1"/>
        <v>0</v>
      </c>
      <c r="F21" s="50"/>
      <c r="G21" s="51">
        <v>-64000</v>
      </c>
      <c r="H21" s="8"/>
      <c r="I21" s="9"/>
      <c r="J21" s="8"/>
      <c r="K21" s="9"/>
      <c r="L21" s="8"/>
      <c r="M21" s="9"/>
      <c r="N21" s="8"/>
      <c r="O21" s="9"/>
      <c r="P21" s="8"/>
      <c r="Q21" s="9"/>
      <c r="R21" s="8"/>
      <c r="S21" s="9"/>
      <c r="T21" s="8"/>
      <c r="U21" s="9"/>
      <c r="V21" s="8"/>
      <c r="W21" s="9"/>
      <c r="X21" s="8"/>
      <c r="Y21" s="9"/>
      <c r="Z21" s="8"/>
      <c r="AA21" s="9"/>
      <c r="AB21" s="9"/>
      <c r="AC21" s="9"/>
      <c r="AD21" s="8"/>
      <c r="AE21" s="9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54" x14ac:dyDescent="0.25">
      <c r="A22" s="45">
        <v>19</v>
      </c>
      <c r="B22" s="67" t="s">
        <v>29</v>
      </c>
      <c r="C22" s="22"/>
      <c r="D22" s="7">
        <v>247000</v>
      </c>
      <c r="E22" s="7">
        <f t="shared" si="1"/>
        <v>247000</v>
      </c>
      <c r="F22" s="50"/>
      <c r="G22" s="51"/>
      <c r="H22" s="8"/>
      <c r="I22" s="9"/>
      <c r="J22" s="8"/>
      <c r="K22" s="9"/>
      <c r="L22" s="8"/>
      <c r="M22" s="9"/>
      <c r="N22" s="8"/>
      <c r="O22" s="9"/>
      <c r="P22" s="8"/>
      <c r="Q22" s="9"/>
      <c r="R22" s="8"/>
      <c r="S22" s="9"/>
      <c r="T22" s="8"/>
      <c r="U22" s="9"/>
      <c r="V22" s="8"/>
      <c r="W22" s="9"/>
      <c r="X22" s="8"/>
      <c r="Y22" s="9"/>
      <c r="Z22" s="8"/>
      <c r="AA22" s="9"/>
      <c r="AB22" s="8"/>
      <c r="AC22" s="9"/>
      <c r="AD22" s="8"/>
      <c r="AE22" s="9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  <c r="AW22" s="15"/>
      <c r="AX22" s="15"/>
      <c r="AY22" s="15"/>
      <c r="AZ22" s="15"/>
      <c r="BA22" s="15"/>
      <c r="BB22" s="15"/>
    </row>
    <row r="23" spans="1:54" x14ac:dyDescent="0.25">
      <c r="A23" s="45">
        <v>20</v>
      </c>
      <c r="B23" s="67" t="s">
        <v>30</v>
      </c>
      <c r="C23" s="22"/>
      <c r="D23" s="7">
        <v>13000</v>
      </c>
      <c r="E23" s="7">
        <f t="shared" si="1"/>
        <v>43000</v>
      </c>
      <c r="F23" s="50">
        <v>42705</v>
      </c>
      <c r="G23" s="51">
        <v>20000</v>
      </c>
      <c r="H23" s="8">
        <v>42706</v>
      </c>
      <c r="I23" s="9">
        <v>10000</v>
      </c>
      <c r="J23" s="8"/>
      <c r="K23" s="9"/>
      <c r="L23" s="8"/>
      <c r="M23" s="9"/>
      <c r="N23" s="8"/>
      <c r="O23" s="9"/>
      <c r="P23" s="8"/>
      <c r="Q23" s="9"/>
      <c r="R23" s="8"/>
      <c r="S23" s="9"/>
      <c r="T23" s="8"/>
      <c r="U23" s="9"/>
      <c r="V23" s="8"/>
      <c r="W23" s="9"/>
      <c r="X23" s="8"/>
      <c r="Y23" s="9"/>
      <c r="Z23" s="8"/>
      <c r="AA23" s="9"/>
      <c r="AB23" s="16"/>
      <c r="AC23" s="17"/>
      <c r="AD23" s="18"/>
      <c r="AE23" s="17"/>
      <c r="AF23" s="18"/>
      <c r="AG23" s="17"/>
      <c r="AH23" s="19"/>
      <c r="AI23" s="17"/>
      <c r="AJ23" s="19"/>
      <c r="AK23" s="17"/>
      <c r="AL23" s="19"/>
      <c r="AM23" s="20"/>
      <c r="AN23" s="8"/>
      <c r="AO23" s="17"/>
      <c r="AP23" s="17"/>
      <c r="AQ23" s="17"/>
      <c r="AR23" s="17"/>
      <c r="AS23" s="17"/>
      <c r="AT23" s="17"/>
      <c r="AU23" s="17"/>
      <c r="AV23" s="21"/>
      <c r="AW23" s="15"/>
      <c r="AX23" s="15"/>
      <c r="AY23" s="15"/>
      <c r="AZ23" s="15"/>
      <c r="BA23" s="15"/>
      <c r="BB23" s="15"/>
    </row>
    <row r="24" spans="1:54" x14ac:dyDescent="0.25">
      <c r="A24" s="45">
        <v>21</v>
      </c>
      <c r="B24" s="67" t="s">
        <v>31</v>
      </c>
      <c r="C24" s="22"/>
      <c r="D24" s="7">
        <v>172000</v>
      </c>
      <c r="E24" s="7">
        <f t="shared" si="1"/>
        <v>177000</v>
      </c>
      <c r="F24" s="50">
        <v>42709</v>
      </c>
      <c r="G24" s="51">
        <v>5000</v>
      </c>
      <c r="H24" s="8"/>
      <c r="I24" s="9"/>
      <c r="J24" s="8"/>
      <c r="K24" s="9"/>
      <c r="L24" s="8"/>
      <c r="M24" s="9"/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  <c r="Y24" s="9"/>
      <c r="Z24" s="8"/>
      <c r="AA24" s="9"/>
      <c r="AB24" s="9"/>
      <c r="AC24" s="9"/>
      <c r="AD24" s="8"/>
      <c r="AE24" s="9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10"/>
      <c r="AW24" s="15"/>
      <c r="AX24" s="15"/>
      <c r="AY24" s="15"/>
      <c r="AZ24" s="15"/>
      <c r="BA24" s="15"/>
      <c r="BB24" s="15"/>
    </row>
    <row r="25" spans="1:54" x14ac:dyDescent="0.25">
      <c r="A25" s="45">
        <v>22</v>
      </c>
      <c r="B25" s="67" t="s">
        <v>32</v>
      </c>
      <c r="C25" s="22"/>
      <c r="D25" s="7">
        <v>180000</v>
      </c>
      <c r="E25" s="7">
        <f t="shared" si="1"/>
        <v>180000</v>
      </c>
      <c r="F25" s="50"/>
      <c r="G25" s="51"/>
      <c r="H25" s="8"/>
      <c r="I25" s="9"/>
      <c r="J25" s="8"/>
      <c r="K25" s="9"/>
      <c r="L25" s="8"/>
      <c r="M25" s="9"/>
      <c r="N25" s="8"/>
      <c r="O25" s="9"/>
      <c r="P25" s="8"/>
      <c r="Q25" s="9"/>
      <c r="R25" s="8"/>
      <c r="S25" s="9"/>
      <c r="T25" s="8"/>
      <c r="U25" s="9"/>
      <c r="V25" s="8"/>
      <c r="W25" s="9"/>
      <c r="X25" s="8"/>
      <c r="Y25" s="9"/>
      <c r="Z25" s="8"/>
      <c r="AA25" s="9"/>
      <c r="AB25" s="23"/>
      <c r="AC25" s="9"/>
      <c r="AD25" s="19"/>
      <c r="AE25" s="17"/>
      <c r="AF25" s="8"/>
      <c r="AG25" s="9"/>
      <c r="AH25" s="8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10"/>
      <c r="AW25" s="15"/>
      <c r="AX25" s="15"/>
      <c r="AY25" s="15"/>
      <c r="AZ25" s="15"/>
      <c r="BA25" s="15"/>
      <c r="BB25" s="15"/>
    </row>
    <row r="26" spans="1:54" x14ac:dyDescent="0.25">
      <c r="A26" s="45">
        <v>23</v>
      </c>
      <c r="B26" s="67" t="s">
        <v>33</v>
      </c>
      <c r="C26" s="22"/>
      <c r="D26" s="7">
        <v>347500</v>
      </c>
      <c r="E26" s="7">
        <f t="shared" si="1"/>
        <v>361500</v>
      </c>
      <c r="F26" s="50">
        <v>42711</v>
      </c>
      <c r="G26" s="85">
        <v>10000</v>
      </c>
      <c r="H26" s="8">
        <v>42718</v>
      </c>
      <c r="I26" s="9">
        <v>4000</v>
      </c>
      <c r="J26" s="8"/>
      <c r="K26" s="9"/>
      <c r="L26" s="8"/>
      <c r="M26" s="9"/>
      <c r="N26" s="8"/>
      <c r="O26" s="9"/>
      <c r="P26" s="8"/>
      <c r="Q26" s="9"/>
      <c r="R26" s="8"/>
      <c r="S26" s="9"/>
      <c r="T26" s="8"/>
      <c r="U26" s="9"/>
      <c r="V26" s="8"/>
      <c r="W26" s="9"/>
      <c r="X26" s="8"/>
      <c r="Y26" s="9"/>
      <c r="Z26" s="8"/>
      <c r="AA26" s="9"/>
      <c r="AB26" s="8"/>
      <c r="AC26" s="9"/>
      <c r="AD26" s="8"/>
      <c r="AE26" s="9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54" x14ac:dyDescent="0.25">
      <c r="A27" s="45">
        <v>24</v>
      </c>
      <c r="B27" s="71" t="s">
        <v>20</v>
      </c>
      <c r="C27" s="22"/>
      <c r="D27" s="7">
        <v>301000</v>
      </c>
      <c r="E27" s="7">
        <f t="shared" si="1"/>
        <v>321000</v>
      </c>
      <c r="F27" s="8">
        <v>42709</v>
      </c>
      <c r="G27" s="78">
        <v>20000</v>
      </c>
      <c r="H27" s="8"/>
      <c r="I27" s="9"/>
      <c r="J27" s="8"/>
      <c r="K27" s="9"/>
      <c r="L27" s="8"/>
      <c r="M27" s="9"/>
      <c r="N27" s="8"/>
      <c r="O27" s="9"/>
      <c r="P27" s="8"/>
      <c r="Q27" s="9"/>
      <c r="R27" s="8"/>
      <c r="S27" s="9"/>
      <c r="T27" s="8"/>
      <c r="U27" s="9"/>
      <c r="V27" s="8"/>
      <c r="W27" s="9"/>
      <c r="X27" s="8"/>
      <c r="Y27" s="9"/>
      <c r="Z27" s="8"/>
      <c r="AA27" s="9"/>
      <c r="AB27" s="9"/>
      <c r="AC27" s="9"/>
      <c r="AD27" s="8"/>
      <c r="AE27" s="9"/>
      <c r="AF27" s="8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10"/>
      <c r="AW27" s="15"/>
      <c r="AX27" s="15"/>
      <c r="AY27" s="15"/>
      <c r="AZ27" s="15"/>
      <c r="BA27" s="15"/>
      <c r="BB27" s="15"/>
    </row>
    <row r="28" spans="1:54" x14ac:dyDescent="0.25">
      <c r="A28" s="45">
        <v>25</v>
      </c>
      <c r="B28" s="67" t="s">
        <v>34</v>
      </c>
      <c r="C28" s="22"/>
      <c r="D28" s="7">
        <v>49000</v>
      </c>
      <c r="E28" s="7">
        <f t="shared" si="1"/>
        <v>49000</v>
      </c>
      <c r="F28" s="8"/>
      <c r="G28" s="9"/>
      <c r="H28" s="8"/>
      <c r="I28" s="9"/>
      <c r="J28" s="8"/>
      <c r="K28" s="9"/>
      <c r="L28" s="8"/>
      <c r="M28" s="9"/>
      <c r="N28" s="8"/>
      <c r="O28" s="9"/>
      <c r="P28" s="8"/>
      <c r="Q28" s="9"/>
      <c r="R28" s="8"/>
      <c r="S28" s="9"/>
      <c r="T28" s="8"/>
      <c r="U28" s="9"/>
      <c r="V28" s="8"/>
      <c r="W28" s="9"/>
      <c r="X28" s="8"/>
      <c r="Y28" s="9"/>
      <c r="Z28" s="8"/>
      <c r="AA28" s="9"/>
      <c r="AB28" s="9"/>
      <c r="AC28" s="9"/>
      <c r="AD28" s="8"/>
      <c r="AE28" s="9"/>
      <c r="AF28" s="8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10"/>
    </row>
    <row r="29" spans="1:54" x14ac:dyDescent="0.25">
      <c r="A29" s="45">
        <v>26</v>
      </c>
      <c r="B29" s="112" t="s">
        <v>44</v>
      </c>
      <c r="C29" s="22"/>
      <c r="D29" s="7">
        <v>149000</v>
      </c>
      <c r="E29" s="7">
        <f t="shared" si="1"/>
        <v>149000</v>
      </c>
      <c r="F29" s="64"/>
      <c r="G29" s="51"/>
      <c r="H29" s="8"/>
      <c r="I29" s="9"/>
      <c r="J29" s="8"/>
      <c r="K29" s="9"/>
      <c r="L29" s="8"/>
      <c r="M29" s="9"/>
      <c r="N29" s="8"/>
      <c r="O29" s="9"/>
      <c r="P29" s="8"/>
      <c r="Q29" s="9"/>
      <c r="R29" s="8"/>
      <c r="S29" s="9"/>
      <c r="T29" s="8"/>
      <c r="U29" s="9"/>
      <c r="V29" s="8"/>
      <c r="W29" s="9"/>
      <c r="X29" s="8"/>
      <c r="Y29" s="9"/>
      <c r="Z29" s="8"/>
      <c r="AA29" s="9"/>
      <c r="AB29" s="9"/>
      <c r="AC29" s="9"/>
      <c r="AD29" s="8"/>
      <c r="AE29" s="9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54" x14ac:dyDescent="0.25">
      <c r="A30" s="45">
        <v>27</v>
      </c>
      <c r="B30" s="67" t="s">
        <v>21</v>
      </c>
      <c r="C30" s="40"/>
      <c r="D30" s="7">
        <v>103000</v>
      </c>
      <c r="E30" s="7">
        <f t="shared" si="1"/>
        <v>105000</v>
      </c>
      <c r="F30" s="52">
        <v>42717</v>
      </c>
      <c r="G30" s="53">
        <v>2000</v>
      </c>
      <c r="H30" s="41"/>
      <c r="I30" s="27"/>
      <c r="J30" s="41"/>
      <c r="K30" s="27"/>
      <c r="L30" s="41"/>
      <c r="M30" s="27"/>
      <c r="N30" s="41"/>
      <c r="O30" s="27"/>
      <c r="P30" s="41"/>
      <c r="Q30" s="27"/>
      <c r="R30" s="41"/>
      <c r="S30" s="27"/>
      <c r="T30" s="41"/>
      <c r="U30" s="27"/>
      <c r="V30" s="41"/>
      <c r="W30" s="27"/>
      <c r="X30" s="41"/>
      <c r="Y30" s="27"/>
      <c r="Z30" s="41"/>
      <c r="AA30" s="27"/>
      <c r="AB30" s="27"/>
      <c r="AC30" s="27"/>
      <c r="AD30" s="41"/>
      <c r="AE30" s="27"/>
      <c r="AF30" s="41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42"/>
      <c r="AW30" s="43"/>
      <c r="AX30" s="43"/>
      <c r="AY30" s="43"/>
      <c r="AZ30" s="43"/>
      <c r="BA30" s="43"/>
      <c r="BB30" s="43"/>
    </row>
    <row r="31" spans="1:54" x14ac:dyDescent="0.25">
      <c r="A31" s="45">
        <v>28</v>
      </c>
      <c r="B31" s="67" t="s">
        <v>35</v>
      </c>
      <c r="C31" s="44"/>
      <c r="D31" s="7">
        <v>117000</v>
      </c>
      <c r="E31" s="7">
        <f t="shared" si="1"/>
        <v>117000</v>
      </c>
      <c r="F31" s="52"/>
      <c r="G31" s="53"/>
      <c r="H31" s="41"/>
      <c r="I31" s="27"/>
      <c r="J31" s="41"/>
      <c r="K31" s="27"/>
      <c r="L31" s="41"/>
      <c r="M31" s="27"/>
      <c r="N31" s="41"/>
      <c r="O31" s="27"/>
      <c r="P31" s="41"/>
      <c r="Q31" s="27"/>
      <c r="R31" s="41"/>
      <c r="S31" s="27"/>
      <c r="T31" s="41"/>
      <c r="U31" s="27"/>
      <c r="V31" s="41"/>
      <c r="W31" s="27"/>
      <c r="X31" s="41"/>
      <c r="Y31" s="27"/>
      <c r="Z31" s="41"/>
      <c r="AA31" s="27"/>
      <c r="AB31" s="27"/>
      <c r="AC31" s="27"/>
      <c r="AD31" s="41"/>
      <c r="AE31" s="27"/>
      <c r="AF31" s="41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42"/>
      <c r="AW31" s="43"/>
      <c r="AX31" s="43"/>
      <c r="AY31" s="43"/>
      <c r="AZ31" s="43"/>
      <c r="BA31" s="43"/>
      <c r="BB31" s="43"/>
    </row>
    <row r="32" spans="1:54" x14ac:dyDescent="0.25">
      <c r="A32" s="45">
        <v>29</v>
      </c>
      <c r="B32" s="67" t="s">
        <v>22</v>
      </c>
      <c r="C32" s="60"/>
      <c r="D32" s="7">
        <v>157000</v>
      </c>
      <c r="E32" s="7">
        <f t="shared" si="1"/>
        <v>157000</v>
      </c>
      <c r="F32" s="50"/>
      <c r="G32" s="51"/>
      <c r="H32" s="8"/>
      <c r="I32" s="9"/>
      <c r="J32" s="8"/>
      <c r="K32" s="9"/>
      <c r="L32" s="8"/>
      <c r="M32" s="9"/>
      <c r="N32" s="8"/>
      <c r="O32" s="9"/>
      <c r="P32" s="8"/>
      <c r="Q32" s="9"/>
      <c r="R32" s="8"/>
      <c r="S32" s="9"/>
      <c r="T32" s="24"/>
      <c r="U32" s="9"/>
      <c r="V32" s="8"/>
      <c r="W32" s="9"/>
      <c r="X32" s="8"/>
      <c r="Y32" s="9"/>
      <c r="Z32" s="8"/>
      <c r="AA32" s="9"/>
      <c r="AB32" s="8"/>
      <c r="AC32" s="9"/>
      <c r="AD32" s="8"/>
      <c r="AE32" s="9"/>
      <c r="AF32" s="8"/>
      <c r="AG32" s="9"/>
      <c r="AH32" s="8"/>
      <c r="AI32" s="9"/>
      <c r="AJ32" s="8"/>
      <c r="AK32" s="25"/>
      <c r="AL32" s="25"/>
      <c r="AM32" s="9"/>
      <c r="AN32" s="8"/>
      <c r="AO32" s="9"/>
      <c r="AP32" s="9"/>
      <c r="AQ32" s="9"/>
      <c r="AR32" s="9"/>
      <c r="AS32" s="9"/>
      <c r="AT32" s="9"/>
      <c r="AU32" s="9"/>
      <c r="AV32" s="10"/>
    </row>
    <row r="33" spans="1:54" x14ac:dyDescent="0.25">
      <c r="A33" s="45">
        <v>30</v>
      </c>
      <c r="B33" s="112" t="s">
        <v>45</v>
      </c>
      <c r="C33" s="60"/>
      <c r="D33" s="7">
        <v>124000</v>
      </c>
      <c r="E33" s="7">
        <f t="shared" si="1"/>
        <v>124000</v>
      </c>
      <c r="F33" s="8"/>
      <c r="G33" s="9"/>
      <c r="H33" s="8"/>
      <c r="I33" s="9"/>
      <c r="J33" s="8"/>
      <c r="K33" s="9"/>
      <c r="L33" s="8"/>
      <c r="M33" s="9"/>
      <c r="N33" s="8"/>
      <c r="O33" s="9"/>
      <c r="P33" s="8"/>
      <c r="Q33" s="9"/>
      <c r="R33" s="8"/>
      <c r="S33" s="9"/>
      <c r="T33" s="8"/>
      <c r="U33" s="9"/>
      <c r="V33" s="8"/>
      <c r="W33" s="9"/>
      <c r="X33" s="8"/>
      <c r="Y33" s="9"/>
      <c r="Z33" s="8"/>
      <c r="AA33" s="9"/>
      <c r="AB33" s="9"/>
      <c r="AC33" s="9"/>
      <c r="AD33" s="8"/>
      <c r="AE33" s="9"/>
      <c r="AF33" s="8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10"/>
    </row>
    <row r="34" spans="1:54" x14ac:dyDescent="0.25">
      <c r="A34" s="45">
        <v>31</v>
      </c>
      <c r="B34" s="112" t="s">
        <v>46</v>
      </c>
      <c r="C34" s="60"/>
      <c r="D34" s="7">
        <v>345000</v>
      </c>
      <c r="E34" s="7">
        <f t="shared" si="1"/>
        <v>375000</v>
      </c>
      <c r="F34" s="50">
        <v>42709</v>
      </c>
      <c r="G34" s="51">
        <v>20000</v>
      </c>
      <c r="H34" s="8">
        <v>42717</v>
      </c>
      <c r="I34" s="9">
        <v>10000</v>
      </c>
      <c r="J34" s="8"/>
      <c r="K34" s="9"/>
      <c r="L34" s="8"/>
      <c r="M34" s="9"/>
      <c r="N34" s="8"/>
      <c r="O34" s="9"/>
      <c r="P34" s="8"/>
      <c r="Q34" s="9"/>
      <c r="R34" s="8"/>
      <c r="S34" s="9"/>
      <c r="T34" s="8"/>
      <c r="U34" s="9"/>
      <c r="V34" s="8"/>
      <c r="W34" s="9"/>
      <c r="X34" s="8"/>
      <c r="Y34" s="9"/>
      <c r="Z34" s="8"/>
      <c r="AA34" s="9"/>
      <c r="AB34" s="9"/>
      <c r="AC34" s="9"/>
      <c r="AD34" s="8"/>
      <c r="AE34" s="9"/>
      <c r="AF34" s="8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10"/>
    </row>
    <row r="35" spans="1:54" x14ac:dyDescent="0.25">
      <c r="A35" s="45">
        <v>32</v>
      </c>
      <c r="B35" s="112" t="s">
        <v>47</v>
      </c>
      <c r="C35" s="60"/>
      <c r="D35" s="7">
        <v>2000</v>
      </c>
      <c r="E35" s="7">
        <f t="shared" si="1"/>
        <v>2000</v>
      </c>
      <c r="F35" s="50"/>
      <c r="G35" s="51"/>
      <c r="H35" s="8"/>
      <c r="I35" s="9"/>
      <c r="J35" s="8"/>
      <c r="K35" s="9"/>
      <c r="L35" s="8"/>
      <c r="M35" s="27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8"/>
      <c r="AC35" s="9"/>
      <c r="AD35" s="8"/>
      <c r="AE35" s="9"/>
      <c r="AF35" s="23"/>
      <c r="AG35" s="9"/>
      <c r="AH35" s="8"/>
      <c r="AI35" s="9"/>
      <c r="AJ35" s="23"/>
      <c r="AK35" s="9"/>
      <c r="AL35" s="23"/>
      <c r="AM35" s="9"/>
      <c r="AN35" s="23"/>
      <c r="AO35" s="9"/>
      <c r="AP35" s="9"/>
      <c r="AQ35" s="9"/>
      <c r="AR35" s="9"/>
      <c r="AS35" s="9"/>
      <c r="AT35" s="9"/>
      <c r="AU35" s="9"/>
      <c r="AV35" s="10"/>
    </row>
    <row r="36" spans="1:54" x14ac:dyDescent="0.25">
      <c r="A36" s="45">
        <v>33</v>
      </c>
      <c r="B36" s="112" t="s">
        <v>48</v>
      </c>
      <c r="C36" s="60"/>
      <c r="D36" s="7">
        <v>80000</v>
      </c>
      <c r="E36" s="7">
        <f t="shared" si="1"/>
        <v>80000</v>
      </c>
      <c r="F36" s="39"/>
      <c r="G36" s="39"/>
      <c r="H36" s="39"/>
      <c r="I36" s="39"/>
      <c r="J36" s="8"/>
      <c r="K36" s="9"/>
      <c r="L36" s="8"/>
      <c r="M36" s="9"/>
      <c r="N36" s="8"/>
      <c r="O36" s="9"/>
      <c r="P36" s="8"/>
      <c r="Q36" s="9"/>
      <c r="R36" s="8"/>
      <c r="S36" s="9"/>
      <c r="T36" s="8"/>
      <c r="U36" s="9"/>
      <c r="V36" s="8"/>
      <c r="W36" s="9"/>
      <c r="X36" s="8"/>
      <c r="Y36" s="9"/>
      <c r="Z36" s="8"/>
      <c r="AA36" s="9"/>
      <c r="AB36" s="8"/>
      <c r="AC36" s="9"/>
      <c r="AD36" s="8"/>
      <c r="AE36" s="9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</row>
    <row r="37" spans="1:54" x14ac:dyDescent="0.25">
      <c r="A37" s="45">
        <v>34</v>
      </c>
      <c r="B37" s="73" t="s">
        <v>37</v>
      </c>
      <c r="C37" s="60"/>
      <c r="D37" s="7">
        <v>48000</v>
      </c>
      <c r="E37" s="7">
        <f t="shared" si="1"/>
        <v>48000</v>
      </c>
      <c r="F37" s="50"/>
      <c r="G37" s="51"/>
      <c r="H37" s="8"/>
      <c r="I37" s="9"/>
      <c r="J37" s="8"/>
      <c r="K37" s="9"/>
      <c r="L37" s="28"/>
      <c r="M37" s="29"/>
      <c r="N37" s="8"/>
      <c r="O37" s="9"/>
      <c r="P37" s="8"/>
      <c r="Q37" s="9"/>
      <c r="R37" s="8"/>
      <c r="S37" s="9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  <c r="AF37" s="8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10"/>
    </row>
    <row r="38" spans="1:54" ht="15.75" x14ac:dyDescent="0.25">
      <c r="A38" s="45">
        <v>35</v>
      </c>
      <c r="B38" s="72" t="s">
        <v>38</v>
      </c>
      <c r="C38" s="61"/>
      <c r="D38" s="7">
        <v>40000</v>
      </c>
      <c r="E38" s="7">
        <f t="shared" si="1"/>
        <v>50000</v>
      </c>
      <c r="F38" s="50">
        <v>42711</v>
      </c>
      <c r="G38" s="51">
        <v>5000</v>
      </c>
      <c r="H38" s="8">
        <v>42717</v>
      </c>
      <c r="I38" s="9">
        <v>5000</v>
      </c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28"/>
      <c r="W38" s="9"/>
      <c r="X38" s="8"/>
      <c r="Y38" s="9"/>
      <c r="Z38" s="8"/>
      <c r="AA38" s="9"/>
      <c r="AB38" s="8"/>
      <c r="AC38" s="9"/>
      <c r="AD38" s="8"/>
      <c r="AE38" s="9"/>
      <c r="AF38" s="8"/>
      <c r="AG38" s="9"/>
      <c r="AH38" s="8"/>
      <c r="AI38" s="9"/>
      <c r="AJ38" s="8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</row>
    <row r="39" spans="1:54" x14ac:dyDescent="0.25">
      <c r="A39" s="45">
        <v>36</v>
      </c>
      <c r="B39" s="112" t="s">
        <v>49</v>
      </c>
      <c r="C39" s="60"/>
      <c r="D39" s="7">
        <v>0</v>
      </c>
      <c r="E39" s="7">
        <f t="shared" si="1"/>
        <v>0</v>
      </c>
      <c r="F39" s="50"/>
      <c r="G39" s="51"/>
      <c r="H39" s="8"/>
      <c r="I39" s="9"/>
      <c r="J39" s="8"/>
      <c r="K39" s="9"/>
      <c r="L39" s="8"/>
      <c r="M39" s="9"/>
      <c r="N39" s="8"/>
      <c r="O39" s="9"/>
      <c r="P39" s="8"/>
      <c r="Q39" s="9"/>
      <c r="R39" s="8"/>
      <c r="S39" s="9"/>
      <c r="T39" s="8"/>
      <c r="U39" s="9"/>
      <c r="V39" s="8"/>
      <c r="W39" s="9"/>
      <c r="X39" s="8"/>
      <c r="Y39" s="9"/>
      <c r="Z39" s="8"/>
      <c r="AA39" s="9"/>
      <c r="AB39" s="9"/>
      <c r="AC39" s="9"/>
      <c r="AD39" s="8"/>
      <c r="AE39" s="9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</row>
    <row r="40" spans="1:54" ht="15.75" x14ac:dyDescent="0.25">
      <c r="A40" s="45">
        <v>37</v>
      </c>
      <c r="B40" s="72" t="s">
        <v>39</v>
      </c>
      <c r="C40" s="60"/>
      <c r="D40" s="7">
        <v>170000</v>
      </c>
      <c r="E40" s="7">
        <f t="shared" si="1"/>
        <v>170000</v>
      </c>
      <c r="F40" s="8"/>
      <c r="G40" s="9"/>
      <c r="H40" s="23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8"/>
      <c r="W40" s="9"/>
      <c r="X40" s="8"/>
      <c r="Y40" s="9"/>
      <c r="Z40" s="8"/>
      <c r="AA40" s="9"/>
      <c r="AB40" s="8"/>
      <c r="AC40" s="9"/>
      <c r="AD40" s="8"/>
      <c r="AE40" s="9"/>
      <c r="AF40" s="8"/>
      <c r="AG40" s="9"/>
      <c r="AH40" s="23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</row>
    <row r="41" spans="1:54" x14ac:dyDescent="0.25">
      <c r="A41" s="45">
        <v>38</v>
      </c>
      <c r="B41" s="73" t="s">
        <v>40</v>
      </c>
      <c r="C41" s="60"/>
      <c r="D41" s="7">
        <v>160000</v>
      </c>
      <c r="E41" s="7">
        <f t="shared" si="1"/>
        <v>160000</v>
      </c>
      <c r="F41" s="50"/>
      <c r="G41" s="51"/>
      <c r="H41" s="23"/>
      <c r="I41" s="9"/>
      <c r="J41" s="8"/>
      <c r="K41" s="9"/>
      <c r="L41" s="8"/>
      <c r="M41" s="9"/>
      <c r="N41" s="8"/>
      <c r="O41" s="9"/>
      <c r="P41" s="8"/>
      <c r="Q41" s="9"/>
      <c r="R41" s="8"/>
      <c r="S41" s="29"/>
      <c r="T41" s="8"/>
      <c r="U41" s="9"/>
      <c r="V41" s="8"/>
      <c r="W41" s="9"/>
      <c r="X41" s="8"/>
      <c r="Y41" s="9"/>
      <c r="Z41" s="8"/>
      <c r="AA41" s="9"/>
      <c r="AB41" s="8"/>
      <c r="AC41" s="9"/>
      <c r="AD41" s="8"/>
      <c r="AE41" s="9"/>
      <c r="AF41" s="8"/>
      <c r="AG41" s="9"/>
      <c r="AH41" s="8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</row>
    <row r="42" spans="1:54" ht="15.75" x14ac:dyDescent="0.25">
      <c r="A42" s="45">
        <v>39</v>
      </c>
      <c r="B42" s="72" t="s">
        <v>41</v>
      </c>
      <c r="C42" s="62"/>
      <c r="D42" s="7">
        <v>200000</v>
      </c>
      <c r="E42" s="7">
        <f t="shared" si="1"/>
        <v>240000</v>
      </c>
      <c r="F42" s="50">
        <v>42709</v>
      </c>
      <c r="G42" s="51">
        <v>20000</v>
      </c>
      <c r="H42" s="19">
        <v>42711</v>
      </c>
      <c r="I42" s="17">
        <v>20000</v>
      </c>
      <c r="J42" s="8"/>
      <c r="K42" s="9"/>
      <c r="L42" s="8"/>
      <c r="M42" s="9"/>
      <c r="N42" s="8"/>
      <c r="O42" s="27"/>
      <c r="P42" s="8"/>
      <c r="Q42" s="9"/>
      <c r="R42" s="8"/>
      <c r="S42" s="9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  <c r="AF42" s="8"/>
      <c r="AG42" s="9"/>
      <c r="AH42" s="28"/>
      <c r="AI42" s="30"/>
      <c r="AJ42" s="8"/>
      <c r="AK42" s="9"/>
      <c r="AL42" s="8"/>
      <c r="AM42" s="9"/>
      <c r="AN42" s="8"/>
      <c r="AO42" s="9"/>
      <c r="AP42" s="9"/>
      <c r="AQ42" s="9"/>
      <c r="AR42" s="9"/>
      <c r="AS42" s="9"/>
      <c r="AT42" s="9"/>
      <c r="AU42" s="9"/>
      <c r="AV42" s="10"/>
      <c r="AW42" s="30"/>
      <c r="AX42" s="30"/>
      <c r="AY42" s="30"/>
      <c r="AZ42" s="30"/>
      <c r="BA42" s="30"/>
      <c r="BB42" s="30"/>
    </row>
    <row r="43" spans="1:54" ht="15.75" x14ac:dyDescent="0.25">
      <c r="A43" s="45">
        <v>40</v>
      </c>
      <c r="B43" s="72" t="s">
        <v>42</v>
      </c>
      <c r="C43" s="60"/>
      <c r="D43" s="31">
        <v>203000</v>
      </c>
      <c r="E43" s="7">
        <f t="shared" si="1"/>
        <v>210000</v>
      </c>
      <c r="F43" s="50">
        <v>42705</v>
      </c>
      <c r="G43" s="51">
        <v>7000</v>
      </c>
      <c r="H43" s="8"/>
      <c r="I43" s="9"/>
      <c r="J43" s="8"/>
      <c r="K43" s="9"/>
      <c r="L43" s="8"/>
      <c r="M43" s="9"/>
      <c r="N43" s="8"/>
      <c r="O43" s="9"/>
      <c r="P43" s="8"/>
      <c r="Q43" s="9"/>
      <c r="R43" s="8"/>
      <c r="S43" s="9"/>
      <c r="T43" s="8"/>
      <c r="U43" s="9"/>
      <c r="V43" s="8"/>
      <c r="W43" s="9"/>
      <c r="X43" s="8"/>
      <c r="Y43" s="9"/>
      <c r="Z43" s="8"/>
      <c r="AA43" s="9"/>
      <c r="AB43" s="9"/>
      <c r="AC43" s="9"/>
      <c r="AD43" s="8"/>
      <c r="AE43" s="9"/>
      <c r="AF43" s="8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</row>
    <row r="44" spans="1:54" x14ac:dyDescent="0.25">
      <c r="A44" s="45">
        <v>41</v>
      </c>
      <c r="B44" s="73" t="s">
        <v>43</v>
      </c>
      <c r="C44" s="60"/>
      <c r="D44" s="31">
        <v>683000</v>
      </c>
      <c r="E44" s="7">
        <f t="shared" si="1"/>
        <v>718000</v>
      </c>
      <c r="F44" s="50">
        <v>42705</v>
      </c>
      <c r="G44" s="51">
        <v>5000</v>
      </c>
      <c r="H44" s="8">
        <v>42709</v>
      </c>
      <c r="I44" s="9">
        <v>5000</v>
      </c>
      <c r="J44" s="8">
        <v>42711</v>
      </c>
      <c r="K44" s="9">
        <v>5000</v>
      </c>
      <c r="L44" s="8">
        <v>42712</v>
      </c>
      <c r="M44" s="9">
        <v>5000</v>
      </c>
      <c r="N44" s="8">
        <v>42713</v>
      </c>
      <c r="O44" s="9">
        <v>5000</v>
      </c>
      <c r="P44" s="8">
        <v>42719</v>
      </c>
      <c r="Q44" s="9">
        <v>5000</v>
      </c>
      <c r="R44" s="8">
        <v>42720</v>
      </c>
      <c r="S44" s="9">
        <v>5000</v>
      </c>
      <c r="T44" s="8"/>
      <c r="U44" s="9"/>
      <c r="V44" s="8"/>
      <c r="W44" s="9"/>
      <c r="X44" s="8"/>
      <c r="Y44" s="9"/>
      <c r="Z44" s="8"/>
      <c r="AA44" s="9"/>
      <c r="AB44" s="16"/>
      <c r="AC44" s="9"/>
      <c r="AD44" s="8"/>
      <c r="AE44" s="9"/>
      <c r="AF44" s="8"/>
      <c r="AG44" s="9"/>
      <c r="AH44" s="16"/>
      <c r="AI44" s="9"/>
      <c r="AJ44" s="16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10"/>
    </row>
    <row r="45" spans="1:54" x14ac:dyDescent="0.25">
      <c r="A45" s="45"/>
      <c r="B45" s="57"/>
      <c r="C45" s="60"/>
      <c r="D45" s="31">
        <v>0</v>
      </c>
      <c r="E45" s="7">
        <f t="shared" si="1"/>
        <v>0</v>
      </c>
      <c r="F45" s="50"/>
      <c r="G45" s="51"/>
      <c r="H45" s="8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9"/>
      <c r="V45" s="8"/>
      <c r="W45" s="9"/>
      <c r="X45" s="8"/>
      <c r="Y45" s="9"/>
      <c r="Z45" s="8"/>
      <c r="AA45" s="9"/>
      <c r="AB45" s="9"/>
      <c r="AC45" s="9"/>
      <c r="AD45" s="8"/>
      <c r="AE45" s="9"/>
      <c r="AF45" s="8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10"/>
    </row>
    <row r="46" spans="1:54" x14ac:dyDescent="0.25">
      <c r="A46" s="45"/>
      <c r="B46" s="46"/>
      <c r="C46" s="26"/>
      <c r="D46" s="31">
        <v>0</v>
      </c>
      <c r="E46" s="7">
        <f t="shared" si="1"/>
        <v>0</v>
      </c>
      <c r="F46" s="50"/>
      <c r="G46" s="51"/>
      <c r="H46" s="19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  <c r="AB46" s="9"/>
      <c r="AC46" s="9"/>
      <c r="AD46" s="8"/>
      <c r="AE46" s="9"/>
      <c r="AF46" s="8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0"/>
    </row>
    <row r="47" spans="1:54" x14ac:dyDescent="0.25">
      <c r="A47" s="39"/>
      <c r="B47" s="37"/>
      <c r="C47" s="26"/>
      <c r="D47" s="31">
        <v>0</v>
      </c>
      <c r="E47" s="31">
        <f t="shared" si="1"/>
        <v>0</v>
      </c>
      <c r="F47" s="8"/>
      <c r="G47" s="9"/>
      <c r="H47" s="19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9"/>
      <c r="AC47" s="9"/>
      <c r="AD47" s="8"/>
      <c r="AE47" s="9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10"/>
    </row>
    <row r="48" spans="1:54" x14ac:dyDescent="0.25">
      <c r="A48" s="39"/>
      <c r="B48" s="38"/>
      <c r="C48" s="32"/>
      <c r="D48" s="31">
        <v>0</v>
      </c>
      <c r="E48" s="31">
        <f t="shared" si="1"/>
        <v>0</v>
      </c>
      <c r="F48" s="8"/>
      <c r="G48" s="9"/>
      <c r="H48" s="8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9"/>
      <c r="V48" s="33"/>
      <c r="W48" s="9"/>
      <c r="X48" s="8"/>
      <c r="Y48" s="9"/>
      <c r="Z48" s="8"/>
      <c r="AA48" s="9"/>
      <c r="AB48" s="9"/>
      <c r="AC48" s="9"/>
      <c r="AD48" s="8"/>
      <c r="AE48" s="9"/>
      <c r="AF48" s="8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10"/>
    </row>
    <row r="49" spans="1:48" x14ac:dyDescent="0.25">
      <c r="A49" s="39"/>
      <c r="B49" s="38"/>
      <c r="C49" s="32"/>
      <c r="D49" s="31">
        <v>0</v>
      </c>
      <c r="E49" s="31">
        <f t="shared" si="1"/>
        <v>0</v>
      </c>
      <c r="F49" s="8"/>
      <c r="G49" s="9"/>
      <c r="H49" s="8"/>
      <c r="I49" s="9"/>
      <c r="J49" s="8"/>
      <c r="K49" s="9"/>
      <c r="L49" s="8"/>
      <c r="M49" s="9"/>
      <c r="N49" s="8"/>
      <c r="O49" s="9"/>
      <c r="P49" s="8"/>
      <c r="Q49" s="9"/>
      <c r="R49" s="8"/>
      <c r="S49" s="9"/>
      <c r="T49" s="8"/>
      <c r="U49" s="9"/>
      <c r="V49" s="33"/>
      <c r="W49" s="9"/>
      <c r="X49" s="8"/>
      <c r="Y49" s="9"/>
      <c r="Z49" s="8"/>
      <c r="AA49" s="9"/>
      <c r="AB49" s="9"/>
      <c r="AC49" s="9"/>
      <c r="AD49" s="8"/>
      <c r="AE49" s="9"/>
      <c r="AF49" s="8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10"/>
    </row>
    <row r="50" spans="1:48" x14ac:dyDescent="0.25">
      <c r="A50" s="39"/>
      <c r="B50" s="38"/>
      <c r="C50" s="32"/>
      <c r="D50" s="31"/>
      <c r="E50" s="31"/>
      <c r="F50" s="8"/>
      <c r="G50" s="9"/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33"/>
      <c r="W50" s="9"/>
      <c r="X50" s="8"/>
      <c r="Y50" s="9"/>
      <c r="Z50" s="8"/>
      <c r="AA50" s="9"/>
      <c r="AB50" s="9"/>
      <c r="AC50" s="9"/>
      <c r="AD50" s="8"/>
      <c r="AE50" s="9"/>
      <c r="AF50" s="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</row>
    <row r="51" spans="1:48" x14ac:dyDescent="0.25">
      <c r="A51" s="39"/>
      <c r="B51" s="116"/>
      <c r="C51" s="117"/>
      <c r="D51" s="31">
        <v>9901400</v>
      </c>
      <c r="E51" s="31">
        <f>SUM(E4:E50)</f>
        <v>8844900</v>
      </c>
      <c r="F51" s="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8"/>
      <c r="U51" s="9"/>
      <c r="V51" s="33"/>
      <c r="W51" s="9"/>
      <c r="X51" s="8"/>
      <c r="Y51" s="9"/>
      <c r="Z51" s="8"/>
      <c r="AA51" s="9"/>
      <c r="AB51" s="9"/>
      <c r="AC51" s="9"/>
      <c r="AD51" s="8"/>
      <c r="AE51" s="9"/>
      <c r="AF51" s="8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34"/>
    </row>
    <row r="52" spans="1:48" x14ac:dyDescent="0.25">
      <c r="C52" s="35"/>
      <c r="D52" s="47"/>
      <c r="T52" s="36"/>
      <c r="X52" s="36"/>
      <c r="Z52" s="36"/>
      <c r="AD52" s="36"/>
      <c r="AF52" s="36"/>
    </row>
    <row r="53" spans="1:48" x14ac:dyDescent="0.25">
      <c r="C53" s="35"/>
      <c r="X53" s="36"/>
      <c r="Z53" s="36"/>
      <c r="AD53" s="36"/>
      <c r="AF53" s="36"/>
    </row>
    <row r="54" spans="1:48" x14ac:dyDescent="0.25">
      <c r="A54" s="54"/>
      <c r="B54" s="55"/>
      <c r="C54" s="35"/>
      <c r="X54" s="36"/>
      <c r="Z54" s="36"/>
      <c r="AD54" s="36"/>
      <c r="AF54" s="36"/>
    </row>
    <row r="55" spans="1:48" x14ac:dyDescent="0.25">
      <c r="C55" s="35"/>
    </row>
  </sheetData>
  <mergeCells count="7">
    <mergeCell ref="E2:E3"/>
    <mergeCell ref="AV2:AV3"/>
    <mergeCell ref="B51:C51"/>
    <mergeCell ref="A1:A3"/>
    <mergeCell ref="B1:B3"/>
    <mergeCell ref="C1:C3"/>
    <mergeCell ref="D2:D3"/>
  </mergeCells>
  <hyperlinks>
    <hyperlink ref="B29" r:id="rId1" display="http://localhost:81/sekolah-alam/siswa"/>
    <hyperlink ref="B33" r:id="rId2" display="http://localhost:81/sekolah-alam/siswa"/>
    <hyperlink ref="B34" r:id="rId3" display="http://localhost:81/sekolah-alam/siswa"/>
    <hyperlink ref="B35" r:id="rId4" display="http://localhost:81/sekolah-alam/siswa"/>
    <hyperlink ref="B36" r:id="rId5" display="http://localhost:81/sekolah-alam/siswa"/>
    <hyperlink ref="B39" r:id="rId6" display="http://localhost:81/sekolah-alam/siswa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"/>
  <sheetViews>
    <sheetView topLeftCell="A21" workbookViewId="0">
      <selection activeCell="E4" sqref="E4:E49"/>
    </sheetView>
  </sheetViews>
  <sheetFormatPr defaultRowHeight="15" x14ac:dyDescent="0.25"/>
  <cols>
    <col min="2" max="2" width="30.28515625" customWidth="1"/>
    <col min="3" max="3" width="17.85546875" customWidth="1"/>
    <col min="4" max="4" width="10" customWidth="1"/>
    <col min="5" max="5" width="11.140625" customWidth="1"/>
    <col min="20" max="20" width="12.85546875" customWidth="1"/>
  </cols>
  <sheetData>
    <row r="1" spans="1:54" x14ac:dyDescent="0.25">
      <c r="A1" s="118" t="s">
        <v>0</v>
      </c>
      <c r="B1" s="121" t="s">
        <v>1</v>
      </c>
      <c r="C1" s="124" t="s">
        <v>2</v>
      </c>
      <c r="D1" s="97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4" x14ac:dyDescent="0.25">
      <c r="A2" s="119"/>
      <c r="B2" s="122"/>
      <c r="C2" s="125"/>
      <c r="D2" s="113" t="s">
        <v>6</v>
      </c>
      <c r="E2" s="113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114"/>
    </row>
    <row r="3" spans="1:54" x14ac:dyDescent="0.25">
      <c r="A3" s="120"/>
      <c r="B3" s="123"/>
      <c r="C3" s="126"/>
      <c r="D3" s="113"/>
      <c r="E3" s="113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115"/>
    </row>
    <row r="4" spans="1:54" x14ac:dyDescent="0.25">
      <c r="A4" s="45">
        <v>1</v>
      </c>
      <c r="B4" s="68" t="s">
        <v>9</v>
      </c>
      <c r="C4" s="58"/>
      <c r="D4" s="7">
        <v>60000</v>
      </c>
      <c r="E4" s="7">
        <f t="shared" ref="E4:E49" si="1">SUMIF($F$2:$XFD$2,1,F4:XFD4)+D4</f>
        <v>60000</v>
      </c>
      <c r="F4" s="50"/>
      <c r="G4" s="6"/>
      <c r="H4" s="50"/>
      <c r="I4" s="6"/>
      <c r="J4" s="5"/>
      <c r="K4" s="6"/>
      <c r="L4" s="56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98"/>
    </row>
    <row r="5" spans="1:54" x14ac:dyDescent="0.25">
      <c r="A5" s="45">
        <v>2</v>
      </c>
      <c r="B5" s="67" t="s">
        <v>10</v>
      </c>
      <c r="C5" s="58"/>
      <c r="D5" s="7">
        <v>455000</v>
      </c>
      <c r="E5" s="7">
        <f t="shared" si="1"/>
        <v>455000</v>
      </c>
      <c r="F5" s="50"/>
      <c r="G5" s="6"/>
      <c r="H5" s="50"/>
      <c r="I5" s="6"/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98"/>
    </row>
    <row r="6" spans="1:54" x14ac:dyDescent="0.25">
      <c r="A6" s="45">
        <v>3</v>
      </c>
      <c r="B6" s="67" t="s">
        <v>11</v>
      </c>
      <c r="C6" s="58"/>
      <c r="D6" s="7">
        <v>25000</v>
      </c>
      <c r="E6" s="7">
        <f t="shared" si="1"/>
        <v>25000</v>
      </c>
      <c r="F6" s="81"/>
      <c r="G6" s="49"/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98"/>
    </row>
    <row r="7" spans="1:54" x14ac:dyDescent="0.25">
      <c r="A7" s="45">
        <v>4</v>
      </c>
      <c r="B7" s="67" t="s">
        <v>24</v>
      </c>
      <c r="C7" s="58"/>
      <c r="D7" s="7">
        <v>378700</v>
      </c>
      <c r="E7" s="7">
        <f t="shared" si="1"/>
        <v>385700</v>
      </c>
      <c r="F7" s="82">
        <v>42751</v>
      </c>
      <c r="G7" s="49">
        <v>5000</v>
      </c>
      <c r="H7" s="83">
        <v>42762</v>
      </c>
      <c r="I7" s="6">
        <v>2000</v>
      </c>
      <c r="J7" s="5"/>
      <c r="K7" s="6"/>
      <c r="L7" s="5"/>
      <c r="M7" s="84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98"/>
    </row>
    <row r="8" spans="1:54" x14ac:dyDescent="0.25">
      <c r="A8" s="45">
        <v>5</v>
      </c>
      <c r="B8" s="67" t="s">
        <v>12</v>
      </c>
      <c r="C8" s="58"/>
      <c r="D8" s="7">
        <v>181500</v>
      </c>
      <c r="E8" s="7">
        <f>SUMIF($F$2:$XFD$2,1,F8:XFD8)+D8</f>
        <v>181500</v>
      </c>
      <c r="F8" s="8"/>
      <c r="G8" s="9"/>
      <c r="H8" s="50"/>
      <c r="I8" s="9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98"/>
    </row>
    <row r="9" spans="1:54" x14ac:dyDescent="0.25">
      <c r="A9" s="45">
        <v>6</v>
      </c>
      <c r="B9" s="67" t="s">
        <v>23</v>
      </c>
      <c r="C9" s="58"/>
      <c r="D9" s="7">
        <v>185200</v>
      </c>
      <c r="E9" s="7">
        <f t="shared" si="1"/>
        <v>205200</v>
      </c>
      <c r="F9" s="81">
        <v>42745</v>
      </c>
      <c r="G9" s="49">
        <v>6000</v>
      </c>
      <c r="H9" s="83">
        <v>42748</v>
      </c>
      <c r="I9" s="6">
        <v>2000</v>
      </c>
      <c r="J9" s="83">
        <v>42760</v>
      </c>
      <c r="K9" s="6">
        <v>5000</v>
      </c>
      <c r="L9" s="5">
        <v>42762</v>
      </c>
      <c r="M9" s="6">
        <v>2000</v>
      </c>
      <c r="N9" s="5">
        <v>42765</v>
      </c>
      <c r="O9" s="6">
        <v>5000</v>
      </c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98"/>
    </row>
    <row r="10" spans="1:54" x14ac:dyDescent="0.25">
      <c r="A10" s="45">
        <v>7</v>
      </c>
      <c r="B10" s="67" t="s">
        <v>13</v>
      </c>
      <c r="C10" s="58"/>
      <c r="D10" s="7">
        <v>493000</v>
      </c>
      <c r="E10" s="7">
        <f t="shared" si="1"/>
        <v>553000</v>
      </c>
      <c r="F10" s="50">
        <v>42752</v>
      </c>
      <c r="G10" s="49">
        <v>34000</v>
      </c>
      <c r="H10" s="83">
        <v>42758</v>
      </c>
      <c r="I10" s="6">
        <v>26000</v>
      </c>
      <c r="J10" s="5"/>
      <c r="K10" s="84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98"/>
    </row>
    <row r="11" spans="1:54" x14ac:dyDescent="0.25">
      <c r="A11" s="45">
        <v>8</v>
      </c>
      <c r="B11" s="67" t="s">
        <v>14</v>
      </c>
      <c r="C11" s="58"/>
      <c r="D11" s="7">
        <v>280000</v>
      </c>
      <c r="E11" s="7">
        <f t="shared" si="1"/>
        <v>290000</v>
      </c>
      <c r="F11" s="81">
        <v>42744</v>
      </c>
      <c r="G11" s="49">
        <v>10000</v>
      </c>
      <c r="H11" s="5"/>
      <c r="I11" s="6"/>
      <c r="J11" s="5"/>
      <c r="K11" s="6"/>
      <c r="L11" s="5"/>
      <c r="M11" s="6"/>
      <c r="N11" s="5"/>
      <c r="O11" s="6"/>
      <c r="P11" s="5"/>
      <c r="Q11" s="6"/>
      <c r="R11" s="5"/>
      <c r="S11" s="6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98"/>
    </row>
    <row r="12" spans="1:54" x14ac:dyDescent="0.25">
      <c r="A12" s="45">
        <v>9</v>
      </c>
      <c r="B12" s="67" t="s">
        <v>25</v>
      </c>
      <c r="C12" s="58"/>
      <c r="D12" s="7">
        <v>579000</v>
      </c>
      <c r="E12" s="7">
        <f t="shared" si="1"/>
        <v>599000</v>
      </c>
      <c r="F12" s="50">
        <v>42751</v>
      </c>
      <c r="G12" s="49">
        <v>10000</v>
      </c>
      <c r="H12" s="50">
        <v>42765</v>
      </c>
      <c r="I12" s="6">
        <v>10000</v>
      </c>
      <c r="J12" s="50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98"/>
    </row>
    <row r="13" spans="1:54" x14ac:dyDescent="0.25">
      <c r="A13" s="45">
        <v>10</v>
      </c>
      <c r="B13" s="67" t="s">
        <v>15</v>
      </c>
      <c r="C13" s="58"/>
      <c r="D13" s="7">
        <v>509000</v>
      </c>
      <c r="E13" s="7">
        <f t="shared" si="1"/>
        <v>509000</v>
      </c>
      <c r="F13" s="50"/>
      <c r="G13" s="49"/>
      <c r="H13" s="50"/>
      <c r="I13" s="51"/>
      <c r="J13" s="5"/>
      <c r="K13" s="6"/>
      <c r="L13" s="5"/>
      <c r="M13" s="6"/>
      <c r="N13" s="56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98"/>
    </row>
    <row r="14" spans="1:54" x14ac:dyDescent="0.25">
      <c r="A14" s="45">
        <v>11</v>
      </c>
      <c r="B14" s="67" t="s">
        <v>16</v>
      </c>
      <c r="C14" s="58"/>
      <c r="D14" s="7">
        <v>0</v>
      </c>
      <c r="E14" s="7">
        <f t="shared" si="1"/>
        <v>0</v>
      </c>
      <c r="F14" s="48"/>
      <c r="G14" s="49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98"/>
    </row>
    <row r="15" spans="1:54" x14ac:dyDescent="0.25">
      <c r="A15" s="45">
        <v>12</v>
      </c>
      <c r="B15" s="102" t="s">
        <v>17</v>
      </c>
      <c r="C15" s="22"/>
      <c r="D15" s="7">
        <v>38000</v>
      </c>
      <c r="E15" s="7">
        <f t="shared" si="1"/>
        <v>38000</v>
      </c>
      <c r="F15" s="50"/>
      <c r="G15" s="51"/>
      <c r="H15" s="8"/>
      <c r="I15" s="9"/>
      <c r="J15" s="8"/>
      <c r="K15" s="9"/>
      <c r="L15" s="8"/>
      <c r="M15" s="9"/>
      <c r="N15" s="8"/>
      <c r="O15" s="9"/>
      <c r="P15" s="8"/>
      <c r="Q15" s="9"/>
      <c r="R15" s="8"/>
      <c r="S15" s="9"/>
      <c r="T15" s="8"/>
      <c r="U15" s="9"/>
      <c r="V15" s="8"/>
      <c r="W15" s="9"/>
      <c r="X15" s="8"/>
      <c r="Y15" s="9"/>
      <c r="Z15" s="8"/>
      <c r="AA15" s="9"/>
      <c r="AB15" s="9"/>
      <c r="AC15" s="9"/>
      <c r="AD15" s="8"/>
      <c r="AE15" s="9"/>
      <c r="AF15" s="8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10"/>
      <c r="AW15" s="11"/>
      <c r="AX15" s="11"/>
      <c r="AY15" s="11"/>
      <c r="AZ15" s="11"/>
      <c r="BA15" s="11"/>
      <c r="BB15" s="11"/>
    </row>
    <row r="16" spans="1:54" x14ac:dyDescent="0.25">
      <c r="A16" s="45">
        <v>13</v>
      </c>
      <c r="B16" s="67" t="s">
        <v>26</v>
      </c>
      <c r="C16" s="59"/>
      <c r="D16" s="7">
        <v>47500</v>
      </c>
      <c r="E16" s="7">
        <f t="shared" si="1"/>
        <v>54500</v>
      </c>
      <c r="F16" s="8">
        <v>42748</v>
      </c>
      <c r="G16" s="9">
        <v>5000</v>
      </c>
      <c r="H16" s="8">
        <v>42751</v>
      </c>
      <c r="I16" s="9">
        <v>2000</v>
      </c>
      <c r="J16" s="8"/>
      <c r="K16" s="9"/>
      <c r="L16" s="8"/>
      <c r="M16" s="9"/>
      <c r="N16" s="8"/>
      <c r="O16" s="9"/>
      <c r="P16" s="8"/>
      <c r="Q16" s="9"/>
      <c r="R16" s="8"/>
      <c r="S16" s="9"/>
      <c r="T16" s="8"/>
      <c r="U16" s="9"/>
      <c r="V16" s="8"/>
      <c r="W16" s="9"/>
      <c r="X16" s="8"/>
      <c r="Y16" s="9"/>
      <c r="Z16" s="8"/>
      <c r="AA16" s="9"/>
      <c r="AB16" s="8"/>
      <c r="AC16" s="9"/>
      <c r="AD16" s="8"/>
      <c r="AE16" s="9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</row>
    <row r="17" spans="1:54" x14ac:dyDescent="0.25">
      <c r="A17" s="45">
        <v>14</v>
      </c>
      <c r="B17" s="67" t="s">
        <v>27</v>
      </c>
      <c r="C17" s="22"/>
      <c r="D17" s="7">
        <v>434500</v>
      </c>
      <c r="E17" s="7">
        <f t="shared" si="1"/>
        <v>434500</v>
      </c>
      <c r="F17" s="50"/>
      <c r="G17" s="51"/>
      <c r="H17" s="8"/>
      <c r="I17" s="9"/>
      <c r="J17" s="8"/>
      <c r="K17" s="9"/>
      <c r="L17" s="8"/>
      <c r="M17" s="9"/>
      <c r="N17" s="8"/>
      <c r="O17" s="9"/>
      <c r="P17" s="8"/>
      <c r="Q17" s="9"/>
      <c r="R17" s="8"/>
      <c r="S17" s="9"/>
      <c r="T17" s="8"/>
      <c r="U17" s="9"/>
      <c r="V17" s="8"/>
      <c r="W17" s="9"/>
      <c r="X17" s="8"/>
      <c r="Y17" s="9"/>
      <c r="Z17" s="8"/>
      <c r="AA17" s="9"/>
      <c r="AB17" s="9"/>
      <c r="AC17" s="9"/>
      <c r="AD17" s="8"/>
      <c r="AE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  <c r="AW17" s="15"/>
      <c r="AX17" s="15"/>
      <c r="AY17" s="15"/>
      <c r="AZ17" s="15"/>
      <c r="BA17" s="15"/>
      <c r="BB17" s="15"/>
    </row>
    <row r="18" spans="1:54" x14ac:dyDescent="0.25">
      <c r="A18" s="74">
        <v>15</v>
      </c>
      <c r="B18" s="63" t="s">
        <v>18</v>
      </c>
      <c r="C18" s="75"/>
      <c r="D18" s="76">
        <v>10000</v>
      </c>
      <c r="E18" s="76">
        <f t="shared" si="1"/>
        <v>10000</v>
      </c>
      <c r="F18" s="77"/>
      <c r="G18" s="78"/>
      <c r="H18" s="77"/>
      <c r="I18" s="78"/>
      <c r="J18" s="77"/>
      <c r="K18" s="78"/>
      <c r="L18" s="77"/>
      <c r="M18" s="78"/>
      <c r="N18" s="77"/>
      <c r="O18" s="78"/>
      <c r="P18" s="77"/>
      <c r="Q18" s="78"/>
      <c r="R18" s="77"/>
      <c r="S18" s="78"/>
      <c r="T18" s="77"/>
      <c r="U18" s="78"/>
      <c r="V18" s="77"/>
      <c r="W18" s="78"/>
      <c r="X18" s="77"/>
      <c r="Y18" s="78"/>
      <c r="Z18" s="77"/>
      <c r="AA18" s="78"/>
      <c r="AB18" s="78"/>
      <c r="AC18" s="78"/>
      <c r="AD18" s="77"/>
      <c r="AE18" s="78"/>
      <c r="AF18" s="77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9"/>
      <c r="AW18" s="80"/>
      <c r="AX18" s="80"/>
      <c r="AY18" s="80"/>
      <c r="AZ18" s="80"/>
      <c r="BA18" s="80"/>
      <c r="BB18" s="80"/>
    </row>
    <row r="19" spans="1:54" x14ac:dyDescent="0.25">
      <c r="A19" s="45">
        <v>16</v>
      </c>
      <c r="B19" s="69" t="s">
        <v>19</v>
      </c>
      <c r="C19" s="22"/>
      <c r="D19" s="7">
        <v>480000</v>
      </c>
      <c r="E19" s="7">
        <f t="shared" si="1"/>
        <v>515000</v>
      </c>
      <c r="F19" s="50">
        <v>42751</v>
      </c>
      <c r="G19" s="51">
        <v>15000</v>
      </c>
      <c r="H19" s="8">
        <v>42760</v>
      </c>
      <c r="I19" s="9">
        <v>10000</v>
      </c>
      <c r="J19" s="8">
        <v>42766</v>
      </c>
      <c r="K19" s="9">
        <v>10000</v>
      </c>
      <c r="L19" s="8"/>
      <c r="M19" s="9"/>
      <c r="N19" s="8"/>
      <c r="O19" s="9"/>
      <c r="P19" s="8"/>
      <c r="Q19" s="9"/>
      <c r="R19" s="8"/>
      <c r="S19" s="9"/>
      <c r="T19" s="8"/>
      <c r="U19" s="9"/>
      <c r="V19" s="8"/>
      <c r="W19" s="9"/>
      <c r="X19" s="8"/>
      <c r="Y19" s="9"/>
      <c r="Z19" s="8"/>
      <c r="AA19" s="9"/>
      <c r="AB19" s="9"/>
      <c r="AC19" s="9"/>
      <c r="AD19" s="8"/>
      <c r="AE19" s="9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  <c r="AW19" s="15"/>
      <c r="AX19" s="15"/>
      <c r="AY19" s="15"/>
      <c r="AZ19" s="15"/>
      <c r="BA19" s="15"/>
      <c r="BB19" s="15"/>
    </row>
    <row r="20" spans="1:54" x14ac:dyDescent="0.25">
      <c r="A20" s="45">
        <v>17</v>
      </c>
      <c r="B20" s="70" t="s">
        <v>36</v>
      </c>
      <c r="C20" s="22"/>
      <c r="D20" s="7">
        <v>605000</v>
      </c>
      <c r="E20" s="7">
        <f t="shared" si="1"/>
        <v>645000</v>
      </c>
      <c r="F20" s="50">
        <v>42751</v>
      </c>
      <c r="G20" s="51">
        <v>20000</v>
      </c>
      <c r="H20" s="8">
        <v>42762</v>
      </c>
      <c r="I20" s="9">
        <v>20000</v>
      </c>
      <c r="J20" s="8"/>
      <c r="K20" s="9"/>
      <c r="L20" s="8"/>
      <c r="M20" s="9"/>
      <c r="N20" s="8"/>
      <c r="O20" s="9"/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9"/>
      <c r="AC20" s="9"/>
      <c r="AD20" s="8"/>
      <c r="AE20" s="9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  <c r="AW20" s="15"/>
      <c r="AX20" s="15"/>
      <c r="AY20" s="15"/>
      <c r="AZ20" s="15"/>
      <c r="BA20" s="15"/>
      <c r="BB20" s="15"/>
    </row>
    <row r="21" spans="1:54" x14ac:dyDescent="0.25">
      <c r="A21" s="45">
        <v>18</v>
      </c>
      <c r="B21" s="67" t="s">
        <v>28</v>
      </c>
      <c r="C21" s="22"/>
      <c r="D21" s="7">
        <v>0</v>
      </c>
      <c r="E21" s="7">
        <f t="shared" si="1"/>
        <v>9000</v>
      </c>
      <c r="F21" s="50">
        <v>42748</v>
      </c>
      <c r="G21" s="51">
        <v>5000</v>
      </c>
      <c r="H21" s="8">
        <v>42762</v>
      </c>
      <c r="I21" s="9">
        <v>4000</v>
      </c>
      <c r="J21" s="8"/>
      <c r="K21" s="9"/>
      <c r="L21" s="8"/>
      <c r="M21" s="9"/>
      <c r="N21" s="8"/>
      <c r="O21" s="9"/>
      <c r="P21" s="8"/>
      <c r="Q21" s="9"/>
      <c r="R21" s="8"/>
      <c r="S21" s="9"/>
      <c r="T21" s="8"/>
      <c r="U21" s="9"/>
      <c r="V21" s="8"/>
      <c r="W21" s="9"/>
      <c r="X21" s="8"/>
      <c r="Y21" s="9"/>
      <c r="Z21" s="8"/>
      <c r="AA21" s="9"/>
      <c r="AB21" s="9"/>
      <c r="AC21" s="9"/>
      <c r="AD21" s="8"/>
      <c r="AE21" s="9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54" x14ac:dyDescent="0.25">
      <c r="A22" s="45">
        <v>19</v>
      </c>
      <c r="B22" s="67" t="s">
        <v>29</v>
      </c>
      <c r="C22" s="22"/>
      <c r="D22" s="7">
        <v>247000</v>
      </c>
      <c r="E22" s="7">
        <f t="shared" si="1"/>
        <v>247000</v>
      </c>
      <c r="F22" s="50"/>
      <c r="G22" s="51"/>
      <c r="H22" s="8"/>
      <c r="I22" s="9"/>
      <c r="J22" s="8"/>
      <c r="K22" s="9"/>
      <c r="L22" s="8"/>
      <c r="M22" s="9"/>
      <c r="N22" s="8"/>
      <c r="O22" s="9"/>
      <c r="P22" s="8"/>
      <c r="Q22" s="9"/>
      <c r="R22" s="8"/>
      <c r="S22" s="9"/>
      <c r="T22" s="8"/>
      <c r="U22" s="9"/>
      <c r="V22" s="8"/>
      <c r="W22" s="9"/>
      <c r="X22" s="8"/>
      <c r="Y22" s="9"/>
      <c r="Z22" s="8"/>
      <c r="AA22" s="9"/>
      <c r="AB22" s="8"/>
      <c r="AC22" s="9"/>
      <c r="AD22" s="8"/>
      <c r="AE22" s="9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  <c r="AW22" s="15"/>
      <c r="AX22" s="15"/>
      <c r="AY22" s="15"/>
      <c r="AZ22" s="15"/>
      <c r="BA22" s="15"/>
      <c r="BB22" s="15"/>
    </row>
    <row r="23" spans="1:54" x14ac:dyDescent="0.25">
      <c r="A23" s="45">
        <v>20</v>
      </c>
      <c r="B23" s="67" t="s">
        <v>30</v>
      </c>
      <c r="C23" s="22"/>
      <c r="D23" s="7">
        <v>43000</v>
      </c>
      <c r="E23" s="7">
        <f t="shared" si="1"/>
        <v>113200</v>
      </c>
      <c r="F23" s="50">
        <v>42745</v>
      </c>
      <c r="G23" s="51">
        <v>10200</v>
      </c>
      <c r="H23" s="8">
        <v>42746</v>
      </c>
      <c r="I23" s="9">
        <v>20000</v>
      </c>
      <c r="J23" s="8">
        <v>42754</v>
      </c>
      <c r="K23" s="9">
        <v>25000</v>
      </c>
      <c r="L23" s="8">
        <v>42759</v>
      </c>
      <c r="M23" s="9">
        <v>5000</v>
      </c>
      <c r="N23" s="8">
        <v>42762</v>
      </c>
      <c r="O23" s="9">
        <v>10000</v>
      </c>
      <c r="P23" s="8"/>
      <c r="Q23" s="9"/>
      <c r="R23" s="8"/>
      <c r="S23" s="9"/>
      <c r="T23" s="8"/>
      <c r="U23" s="9"/>
      <c r="V23" s="8"/>
      <c r="W23" s="9"/>
      <c r="X23" s="8"/>
      <c r="Y23" s="9"/>
      <c r="Z23" s="8"/>
      <c r="AA23" s="9"/>
      <c r="AB23" s="16"/>
      <c r="AC23" s="17"/>
      <c r="AD23" s="18"/>
      <c r="AE23" s="17"/>
      <c r="AF23" s="18"/>
      <c r="AG23" s="17"/>
      <c r="AH23" s="19"/>
      <c r="AI23" s="17"/>
      <c r="AJ23" s="19"/>
      <c r="AK23" s="17"/>
      <c r="AL23" s="19"/>
      <c r="AM23" s="20"/>
      <c r="AN23" s="8"/>
      <c r="AO23" s="17"/>
      <c r="AP23" s="17"/>
      <c r="AQ23" s="17"/>
      <c r="AR23" s="17"/>
      <c r="AS23" s="17"/>
      <c r="AT23" s="17"/>
      <c r="AU23" s="17"/>
      <c r="AV23" s="21"/>
      <c r="AW23" s="15"/>
      <c r="AX23" s="15"/>
      <c r="AY23" s="15"/>
      <c r="AZ23" s="15"/>
      <c r="BA23" s="15"/>
      <c r="BB23" s="15"/>
    </row>
    <row r="24" spans="1:54" x14ac:dyDescent="0.25">
      <c r="A24" s="45">
        <v>21</v>
      </c>
      <c r="B24" s="67" t="s">
        <v>31</v>
      </c>
      <c r="C24" s="22"/>
      <c r="D24" s="7">
        <v>177000</v>
      </c>
      <c r="E24" s="7">
        <f t="shared" si="1"/>
        <v>187000</v>
      </c>
      <c r="F24" s="50">
        <v>42762</v>
      </c>
      <c r="G24" s="51">
        <v>10000</v>
      </c>
      <c r="H24" s="8"/>
      <c r="I24" s="9"/>
      <c r="J24" s="8"/>
      <c r="K24" s="9"/>
      <c r="L24" s="8"/>
      <c r="M24" s="9"/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  <c r="Y24" s="9"/>
      <c r="Z24" s="8"/>
      <c r="AA24" s="9"/>
      <c r="AB24" s="9"/>
      <c r="AC24" s="9"/>
      <c r="AD24" s="8"/>
      <c r="AE24" s="9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10"/>
      <c r="AW24" s="15"/>
      <c r="AX24" s="15"/>
      <c r="AY24" s="15"/>
      <c r="AZ24" s="15"/>
      <c r="BA24" s="15"/>
      <c r="BB24" s="15"/>
    </row>
    <row r="25" spans="1:54" x14ac:dyDescent="0.25">
      <c r="A25" s="45">
        <v>22</v>
      </c>
      <c r="B25" s="67" t="s">
        <v>32</v>
      </c>
      <c r="C25" s="22"/>
      <c r="D25" s="7">
        <v>180000</v>
      </c>
      <c r="E25" s="7">
        <f t="shared" si="1"/>
        <v>180000</v>
      </c>
      <c r="F25" s="50"/>
      <c r="G25" s="51"/>
      <c r="H25" s="8"/>
      <c r="I25" s="9"/>
      <c r="J25" s="8"/>
      <c r="K25" s="9"/>
      <c r="L25" s="8"/>
      <c r="M25" s="9"/>
      <c r="N25" s="8"/>
      <c r="O25" s="9"/>
      <c r="P25" s="8"/>
      <c r="Q25" s="9"/>
      <c r="R25" s="8"/>
      <c r="S25" s="9"/>
      <c r="T25" s="8"/>
      <c r="U25" s="9"/>
      <c r="V25" s="8"/>
      <c r="W25" s="9"/>
      <c r="X25" s="8"/>
      <c r="Y25" s="9"/>
      <c r="Z25" s="8"/>
      <c r="AA25" s="9"/>
      <c r="AB25" s="23"/>
      <c r="AC25" s="9"/>
      <c r="AD25" s="19"/>
      <c r="AE25" s="17"/>
      <c r="AF25" s="8"/>
      <c r="AG25" s="9"/>
      <c r="AH25" s="8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10"/>
      <c r="AW25" s="15"/>
      <c r="AX25" s="15"/>
      <c r="AY25" s="15"/>
      <c r="AZ25" s="15"/>
      <c r="BA25" s="15"/>
      <c r="BB25" s="15"/>
    </row>
    <row r="26" spans="1:54" x14ac:dyDescent="0.25">
      <c r="A26" s="45">
        <v>23</v>
      </c>
      <c r="B26" s="67" t="s">
        <v>33</v>
      </c>
      <c r="C26" s="22"/>
      <c r="D26" s="7">
        <v>361500</v>
      </c>
      <c r="E26" s="7">
        <f t="shared" si="1"/>
        <v>396500</v>
      </c>
      <c r="F26" s="50">
        <v>42751</v>
      </c>
      <c r="G26" s="85">
        <v>4000</v>
      </c>
      <c r="H26" s="8">
        <v>42760</v>
      </c>
      <c r="I26" s="9">
        <v>8000</v>
      </c>
      <c r="J26" s="8">
        <v>42762</v>
      </c>
      <c r="K26" s="9">
        <v>8000</v>
      </c>
      <c r="L26" s="8">
        <v>42765</v>
      </c>
      <c r="M26" s="9">
        <v>5000</v>
      </c>
      <c r="N26" s="8">
        <v>42766</v>
      </c>
      <c r="O26" s="9">
        <v>10000</v>
      </c>
      <c r="P26" s="8"/>
      <c r="Q26" s="9"/>
      <c r="R26" s="8"/>
      <c r="S26" s="9"/>
      <c r="T26" s="8"/>
      <c r="U26" s="9"/>
      <c r="V26" s="8"/>
      <c r="W26" s="9"/>
      <c r="X26" s="8"/>
      <c r="Y26" s="9"/>
      <c r="Z26" s="8"/>
      <c r="AA26" s="9"/>
      <c r="AB26" s="8"/>
      <c r="AC26" s="9"/>
      <c r="AD26" s="8"/>
      <c r="AE26" s="9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54" x14ac:dyDescent="0.25">
      <c r="A27" s="45">
        <v>24</v>
      </c>
      <c r="B27" s="71" t="s">
        <v>20</v>
      </c>
      <c r="C27" s="22"/>
      <c r="D27" s="7">
        <v>321000</v>
      </c>
      <c r="E27" s="7">
        <f t="shared" si="1"/>
        <v>391000</v>
      </c>
      <c r="F27" s="8">
        <v>42745</v>
      </c>
      <c r="G27" s="78">
        <v>10000</v>
      </c>
      <c r="H27" s="8">
        <v>42751</v>
      </c>
      <c r="I27" s="9">
        <v>20000</v>
      </c>
      <c r="J27" s="8">
        <v>42759</v>
      </c>
      <c r="K27" s="9">
        <v>20000</v>
      </c>
      <c r="L27" s="8">
        <v>42765</v>
      </c>
      <c r="M27" s="9">
        <v>20000</v>
      </c>
      <c r="N27" s="8"/>
      <c r="O27" s="9"/>
      <c r="P27" s="8"/>
      <c r="Q27" s="9"/>
      <c r="R27" s="8"/>
      <c r="S27" s="9"/>
      <c r="T27" s="8"/>
      <c r="U27" s="9"/>
      <c r="V27" s="8"/>
      <c r="W27" s="9"/>
      <c r="X27" s="8"/>
      <c r="Y27" s="9"/>
      <c r="Z27" s="8"/>
      <c r="AA27" s="9"/>
      <c r="AB27" s="9"/>
      <c r="AC27" s="9"/>
      <c r="AD27" s="8"/>
      <c r="AE27" s="9"/>
      <c r="AF27" s="8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10"/>
      <c r="AW27" s="15"/>
      <c r="AX27" s="15"/>
      <c r="AY27" s="15"/>
      <c r="AZ27" s="15"/>
      <c r="BA27" s="15"/>
      <c r="BB27" s="15"/>
    </row>
    <row r="28" spans="1:54" x14ac:dyDescent="0.25">
      <c r="A28" s="45">
        <v>25</v>
      </c>
      <c r="B28" s="67" t="s">
        <v>34</v>
      </c>
      <c r="C28" s="22"/>
      <c r="D28" s="7">
        <v>49000</v>
      </c>
      <c r="E28" s="7">
        <f t="shared" si="1"/>
        <v>49000</v>
      </c>
      <c r="F28" s="8"/>
      <c r="G28" s="9"/>
      <c r="H28" s="8"/>
      <c r="I28" s="9"/>
      <c r="J28" s="8"/>
      <c r="K28" s="9"/>
      <c r="L28" s="8"/>
      <c r="M28" s="9"/>
      <c r="N28" s="8"/>
      <c r="O28" s="9"/>
      <c r="P28" s="8"/>
      <c r="Q28" s="9"/>
      <c r="R28" s="8"/>
      <c r="S28" s="9"/>
      <c r="T28" s="8"/>
      <c r="U28" s="9"/>
      <c r="V28" s="8"/>
      <c r="W28" s="9"/>
      <c r="X28" s="8"/>
      <c r="Y28" s="9"/>
      <c r="Z28" s="8"/>
      <c r="AA28" s="9"/>
      <c r="AB28" s="9"/>
      <c r="AC28" s="9"/>
      <c r="AD28" s="8"/>
      <c r="AE28" s="9"/>
      <c r="AF28" s="8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10"/>
    </row>
    <row r="29" spans="1:54" x14ac:dyDescent="0.25">
      <c r="A29" s="45">
        <v>26</v>
      </c>
      <c r="B29" s="112" t="s">
        <v>44</v>
      </c>
      <c r="C29" s="22"/>
      <c r="D29" s="7">
        <v>149000</v>
      </c>
      <c r="E29" s="7">
        <f t="shared" si="1"/>
        <v>149000</v>
      </c>
      <c r="F29" s="64"/>
      <c r="G29" s="51"/>
      <c r="H29" s="8"/>
      <c r="I29" s="9"/>
      <c r="J29" s="8"/>
      <c r="K29" s="9"/>
      <c r="L29" s="8"/>
      <c r="M29" s="9"/>
      <c r="N29" s="8"/>
      <c r="O29" s="9"/>
      <c r="P29" s="8"/>
      <c r="Q29" s="9"/>
      <c r="R29" s="8"/>
      <c r="S29" s="9"/>
      <c r="T29" s="8"/>
      <c r="U29" s="9"/>
      <c r="V29" s="8"/>
      <c r="W29" s="9"/>
      <c r="X29" s="8"/>
      <c r="Y29" s="9"/>
      <c r="Z29" s="8"/>
      <c r="AA29" s="9"/>
      <c r="AB29" s="9"/>
      <c r="AC29" s="9"/>
      <c r="AD29" s="8"/>
      <c r="AE29" s="9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54" x14ac:dyDescent="0.25">
      <c r="A30" s="45">
        <v>27</v>
      </c>
      <c r="B30" s="67" t="s">
        <v>21</v>
      </c>
      <c r="C30" s="40"/>
      <c r="D30" s="7">
        <v>105000</v>
      </c>
      <c r="E30" s="7">
        <f t="shared" si="1"/>
        <v>107000</v>
      </c>
      <c r="F30" s="52">
        <v>42752</v>
      </c>
      <c r="G30" s="53">
        <v>2000</v>
      </c>
      <c r="H30" s="41"/>
      <c r="I30" s="27"/>
      <c r="J30" s="41"/>
      <c r="K30" s="27"/>
      <c r="L30" s="41"/>
      <c r="M30" s="27"/>
      <c r="N30" s="41"/>
      <c r="O30" s="27"/>
      <c r="P30" s="41"/>
      <c r="Q30" s="27"/>
      <c r="R30" s="41"/>
      <c r="S30" s="27"/>
      <c r="T30" s="41"/>
      <c r="U30" s="27"/>
      <c r="V30" s="41"/>
      <c r="W30" s="27"/>
      <c r="X30" s="41"/>
      <c r="Y30" s="27"/>
      <c r="Z30" s="41"/>
      <c r="AA30" s="27"/>
      <c r="AB30" s="27"/>
      <c r="AC30" s="27"/>
      <c r="AD30" s="41"/>
      <c r="AE30" s="27"/>
      <c r="AF30" s="41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42"/>
      <c r="AW30" s="43"/>
      <c r="AX30" s="43"/>
      <c r="AY30" s="43"/>
      <c r="AZ30" s="43"/>
      <c r="BA30" s="43"/>
      <c r="BB30" s="43"/>
    </row>
    <row r="31" spans="1:54" x14ac:dyDescent="0.25">
      <c r="A31" s="45">
        <v>28</v>
      </c>
      <c r="B31" s="67" t="s">
        <v>35</v>
      </c>
      <c r="C31" s="44"/>
      <c r="D31" s="7">
        <v>117000</v>
      </c>
      <c r="E31" s="7">
        <f t="shared" si="1"/>
        <v>119000</v>
      </c>
      <c r="F31" s="52">
        <v>42758</v>
      </c>
      <c r="G31" s="53">
        <v>2000</v>
      </c>
      <c r="H31" s="41"/>
      <c r="I31" s="27"/>
      <c r="J31" s="41"/>
      <c r="K31" s="27"/>
      <c r="L31" s="41"/>
      <c r="M31" s="27"/>
      <c r="N31" s="41"/>
      <c r="O31" s="27"/>
      <c r="P31" s="41"/>
      <c r="Q31" s="27"/>
      <c r="R31" s="41"/>
      <c r="S31" s="27"/>
      <c r="T31" s="41"/>
      <c r="U31" s="27"/>
      <c r="V31" s="41"/>
      <c r="W31" s="27"/>
      <c r="X31" s="41"/>
      <c r="Y31" s="27"/>
      <c r="Z31" s="41"/>
      <c r="AA31" s="27"/>
      <c r="AB31" s="27"/>
      <c r="AC31" s="27"/>
      <c r="AD31" s="41"/>
      <c r="AE31" s="27"/>
      <c r="AF31" s="41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42"/>
      <c r="AW31" s="43"/>
      <c r="AX31" s="43"/>
      <c r="AY31" s="43"/>
      <c r="AZ31" s="43"/>
      <c r="BA31" s="43"/>
      <c r="BB31" s="43"/>
    </row>
    <row r="32" spans="1:54" x14ac:dyDescent="0.25">
      <c r="A32" s="45">
        <v>29</v>
      </c>
      <c r="B32" s="67" t="s">
        <v>22</v>
      </c>
      <c r="C32" s="60"/>
      <c r="D32" s="7">
        <v>157000</v>
      </c>
      <c r="E32" s="7">
        <f t="shared" si="1"/>
        <v>157000</v>
      </c>
      <c r="F32" s="50"/>
      <c r="G32" s="51"/>
      <c r="H32" s="8"/>
      <c r="I32" s="9"/>
      <c r="J32" s="8"/>
      <c r="K32" s="9"/>
      <c r="L32" s="8"/>
      <c r="M32" s="9"/>
      <c r="N32" s="8"/>
      <c r="O32" s="9"/>
      <c r="P32" s="8"/>
      <c r="Q32" s="9"/>
      <c r="R32" s="8"/>
      <c r="S32" s="9"/>
      <c r="T32" s="24"/>
      <c r="U32" s="9"/>
      <c r="V32" s="8"/>
      <c r="W32" s="9"/>
      <c r="X32" s="8"/>
      <c r="Y32" s="9"/>
      <c r="Z32" s="8"/>
      <c r="AA32" s="9"/>
      <c r="AB32" s="8"/>
      <c r="AC32" s="9"/>
      <c r="AD32" s="8"/>
      <c r="AE32" s="9"/>
      <c r="AF32" s="8"/>
      <c r="AG32" s="9"/>
      <c r="AH32" s="8"/>
      <c r="AI32" s="9"/>
      <c r="AJ32" s="8"/>
      <c r="AK32" s="25"/>
      <c r="AL32" s="25"/>
      <c r="AM32" s="9"/>
      <c r="AN32" s="8"/>
      <c r="AO32" s="9"/>
      <c r="AP32" s="9"/>
      <c r="AQ32" s="9"/>
      <c r="AR32" s="9"/>
      <c r="AS32" s="9"/>
      <c r="AT32" s="9"/>
      <c r="AU32" s="9"/>
      <c r="AV32" s="10"/>
    </row>
    <row r="33" spans="1:54" x14ac:dyDescent="0.25">
      <c r="A33" s="45">
        <v>30</v>
      </c>
      <c r="B33" s="112" t="s">
        <v>45</v>
      </c>
      <c r="C33" s="60"/>
      <c r="D33" s="7">
        <v>124000</v>
      </c>
      <c r="E33" s="7">
        <f t="shared" si="1"/>
        <v>141000</v>
      </c>
      <c r="F33" s="8">
        <v>42751</v>
      </c>
      <c r="G33" s="9">
        <v>5000</v>
      </c>
      <c r="H33" s="8">
        <v>42758</v>
      </c>
      <c r="I33" s="9">
        <v>5000</v>
      </c>
      <c r="J33" s="8">
        <v>42759</v>
      </c>
      <c r="K33" s="9">
        <v>2000</v>
      </c>
      <c r="L33" s="8">
        <v>42765</v>
      </c>
      <c r="M33" s="9">
        <v>5000</v>
      </c>
      <c r="N33" s="8"/>
      <c r="O33" s="9"/>
      <c r="P33" s="8"/>
      <c r="Q33" s="9"/>
      <c r="R33" s="8"/>
      <c r="S33" s="9"/>
      <c r="T33" s="8"/>
      <c r="U33" s="9"/>
      <c r="V33" s="8"/>
      <c r="W33" s="9"/>
      <c r="X33" s="8"/>
      <c r="Y33" s="9"/>
      <c r="Z33" s="8"/>
      <c r="AA33" s="9"/>
      <c r="AB33" s="9"/>
      <c r="AC33" s="9"/>
      <c r="AD33" s="8"/>
      <c r="AE33" s="9"/>
      <c r="AF33" s="8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10"/>
    </row>
    <row r="34" spans="1:54" x14ac:dyDescent="0.25">
      <c r="A34" s="45">
        <v>31</v>
      </c>
      <c r="B34" s="112" t="s">
        <v>46</v>
      </c>
      <c r="C34" s="60"/>
      <c r="D34" s="7">
        <v>375000</v>
      </c>
      <c r="E34" s="7">
        <f t="shared" si="1"/>
        <v>415000</v>
      </c>
      <c r="F34" s="50">
        <v>42751</v>
      </c>
      <c r="G34" s="51">
        <v>20000</v>
      </c>
      <c r="H34" s="8">
        <v>42765</v>
      </c>
      <c r="I34" s="9">
        <v>20000</v>
      </c>
      <c r="J34" s="8"/>
      <c r="K34" s="9"/>
      <c r="L34" s="8"/>
      <c r="M34" s="9"/>
      <c r="N34" s="8"/>
      <c r="O34" s="9"/>
      <c r="P34" s="8"/>
      <c r="Q34" s="9"/>
      <c r="R34" s="8"/>
      <c r="S34" s="9"/>
      <c r="T34" s="8"/>
      <c r="U34" s="9"/>
      <c r="V34" s="8"/>
      <c r="W34" s="9"/>
      <c r="X34" s="8"/>
      <c r="Y34" s="9"/>
      <c r="Z34" s="8"/>
      <c r="AA34" s="9"/>
      <c r="AB34" s="9"/>
      <c r="AC34" s="9"/>
      <c r="AD34" s="8"/>
      <c r="AE34" s="9"/>
      <c r="AF34" s="8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10"/>
    </row>
    <row r="35" spans="1:54" x14ac:dyDescent="0.25">
      <c r="A35" s="45">
        <v>32</v>
      </c>
      <c r="B35" s="112" t="s">
        <v>47</v>
      </c>
      <c r="C35" s="60"/>
      <c r="D35" s="7">
        <v>2000</v>
      </c>
      <c r="E35" s="7">
        <f t="shared" si="1"/>
        <v>2000</v>
      </c>
      <c r="F35" s="50"/>
      <c r="G35" s="51"/>
      <c r="H35" s="8"/>
      <c r="I35" s="9"/>
      <c r="J35" s="8"/>
      <c r="K35" s="9"/>
      <c r="L35" s="8"/>
      <c r="M35" s="27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8"/>
      <c r="AC35" s="9"/>
      <c r="AD35" s="8"/>
      <c r="AE35" s="9"/>
      <c r="AF35" s="23"/>
      <c r="AG35" s="9"/>
      <c r="AH35" s="8"/>
      <c r="AI35" s="9"/>
      <c r="AJ35" s="23"/>
      <c r="AK35" s="9"/>
      <c r="AL35" s="23"/>
      <c r="AM35" s="9"/>
      <c r="AN35" s="23"/>
      <c r="AO35" s="9"/>
      <c r="AP35" s="9"/>
      <c r="AQ35" s="9"/>
      <c r="AR35" s="9"/>
      <c r="AS35" s="9"/>
      <c r="AT35" s="9"/>
      <c r="AU35" s="9"/>
      <c r="AV35" s="10"/>
    </row>
    <row r="36" spans="1:54" x14ac:dyDescent="0.25">
      <c r="A36" s="45">
        <v>33</v>
      </c>
      <c r="B36" s="112" t="s">
        <v>48</v>
      </c>
      <c r="C36" s="60"/>
      <c r="D36" s="7">
        <v>80000</v>
      </c>
      <c r="E36" s="7">
        <f t="shared" si="1"/>
        <v>85000</v>
      </c>
      <c r="F36" s="96">
        <v>42758</v>
      </c>
      <c r="G36" s="39">
        <v>5000</v>
      </c>
      <c r="H36" s="39"/>
      <c r="I36" s="39"/>
      <c r="J36" s="8"/>
      <c r="K36" s="9"/>
      <c r="L36" s="8"/>
      <c r="M36" s="9"/>
      <c r="N36" s="8"/>
      <c r="O36" s="9"/>
      <c r="P36" s="8"/>
      <c r="Q36" s="9"/>
      <c r="R36" s="8"/>
      <c r="S36" s="9"/>
      <c r="T36" s="8"/>
      <c r="U36" s="9"/>
      <c r="V36" s="8"/>
      <c r="W36" s="9"/>
      <c r="X36" s="8"/>
      <c r="Y36" s="9"/>
      <c r="Z36" s="8"/>
      <c r="AA36" s="9"/>
      <c r="AB36" s="8"/>
      <c r="AC36" s="9"/>
      <c r="AD36" s="8"/>
      <c r="AE36" s="9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</row>
    <row r="37" spans="1:54" x14ac:dyDescent="0.25">
      <c r="A37" s="45">
        <v>34</v>
      </c>
      <c r="B37" s="73" t="s">
        <v>37</v>
      </c>
      <c r="C37" s="60"/>
      <c r="D37" s="7">
        <v>48000</v>
      </c>
      <c r="E37" s="7">
        <f t="shared" si="1"/>
        <v>88000</v>
      </c>
      <c r="F37" s="50">
        <v>42753</v>
      </c>
      <c r="G37" s="51">
        <v>10000</v>
      </c>
      <c r="H37" s="8">
        <v>42762</v>
      </c>
      <c r="I37" s="9">
        <v>20000</v>
      </c>
      <c r="J37" s="8">
        <v>42765</v>
      </c>
      <c r="K37" s="9">
        <v>10000</v>
      </c>
      <c r="L37" s="28"/>
      <c r="M37" s="29"/>
      <c r="N37" s="8"/>
      <c r="O37" s="9"/>
      <c r="P37" s="8"/>
      <c r="Q37" s="9"/>
      <c r="R37" s="8"/>
      <c r="S37" s="9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  <c r="AF37" s="8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10"/>
    </row>
    <row r="38" spans="1:54" ht="15.75" x14ac:dyDescent="0.25">
      <c r="A38" s="45">
        <v>35</v>
      </c>
      <c r="B38" s="72" t="s">
        <v>38</v>
      </c>
      <c r="C38" s="61"/>
      <c r="D38" s="7">
        <v>50000</v>
      </c>
      <c r="E38" s="7">
        <f t="shared" si="1"/>
        <v>55000</v>
      </c>
      <c r="F38" s="50">
        <v>42762</v>
      </c>
      <c r="G38" s="51">
        <v>5000</v>
      </c>
      <c r="H38" s="8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28"/>
      <c r="W38" s="9"/>
      <c r="X38" s="8"/>
      <c r="Y38" s="9"/>
      <c r="Z38" s="8"/>
      <c r="AA38" s="9"/>
      <c r="AB38" s="8"/>
      <c r="AC38" s="9"/>
      <c r="AD38" s="8"/>
      <c r="AE38" s="9"/>
      <c r="AF38" s="8"/>
      <c r="AG38" s="9"/>
      <c r="AH38" s="8"/>
      <c r="AI38" s="9"/>
      <c r="AJ38" s="8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</row>
    <row r="39" spans="1:54" x14ac:dyDescent="0.25">
      <c r="A39" s="45">
        <v>36</v>
      </c>
      <c r="B39" s="112" t="s">
        <v>49</v>
      </c>
      <c r="C39" s="60"/>
      <c r="D39" s="7">
        <v>0</v>
      </c>
      <c r="E39" s="7">
        <f t="shared" si="1"/>
        <v>20000</v>
      </c>
      <c r="F39" s="50">
        <v>42762</v>
      </c>
      <c r="G39" s="51">
        <v>20000</v>
      </c>
      <c r="H39" s="8"/>
      <c r="I39" s="9"/>
      <c r="J39" s="8"/>
      <c r="K39" s="9"/>
      <c r="L39" s="8"/>
      <c r="M39" s="9"/>
      <c r="N39" s="8"/>
      <c r="O39" s="9"/>
      <c r="P39" s="8"/>
      <c r="Q39" s="9"/>
      <c r="R39" s="8"/>
      <c r="S39" s="9"/>
      <c r="T39" s="8"/>
      <c r="U39" s="9"/>
      <c r="V39" s="8"/>
      <c r="W39" s="9"/>
      <c r="X39" s="8"/>
      <c r="Y39" s="9"/>
      <c r="Z39" s="8"/>
      <c r="AA39" s="9"/>
      <c r="AB39" s="9"/>
      <c r="AC39" s="9"/>
      <c r="AD39" s="8"/>
      <c r="AE39" s="9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</row>
    <row r="40" spans="1:54" ht="15.75" x14ac:dyDescent="0.25">
      <c r="A40" s="45">
        <v>37</v>
      </c>
      <c r="B40" s="72" t="s">
        <v>39</v>
      </c>
      <c r="C40" s="60"/>
      <c r="D40" s="7">
        <v>170000</v>
      </c>
      <c r="E40" s="7">
        <f t="shared" si="1"/>
        <v>190000</v>
      </c>
      <c r="F40" s="8">
        <v>42759</v>
      </c>
      <c r="G40" s="9">
        <v>20000</v>
      </c>
      <c r="H40" s="23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8"/>
      <c r="W40" s="9"/>
      <c r="X40" s="8"/>
      <c r="Y40" s="9"/>
      <c r="Z40" s="8"/>
      <c r="AA40" s="9"/>
      <c r="AB40" s="8"/>
      <c r="AC40" s="9"/>
      <c r="AD40" s="8"/>
      <c r="AE40" s="9"/>
      <c r="AF40" s="8"/>
      <c r="AG40" s="9"/>
      <c r="AH40" s="23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</row>
    <row r="41" spans="1:54" x14ac:dyDescent="0.25">
      <c r="A41" s="45">
        <v>38</v>
      </c>
      <c r="B41" s="73" t="s">
        <v>40</v>
      </c>
      <c r="C41" s="60"/>
      <c r="D41" s="7">
        <v>160000</v>
      </c>
      <c r="E41" s="7">
        <f t="shared" si="1"/>
        <v>160000</v>
      </c>
      <c r="F41" s="50"/>
      <c r="G41" s="51"/>
      <c r="H41" s="23"/>
      <c r="I41" s="9"/>
      <c r="J41" s="8"/>
      <c r="K41" s="9"/>
      <c r="L41" s="8"/>
      <c r="M41" s="9"/>
      <c r="N41" s="8"/>
      <c r="O41" s="9"/>
      <c r="P41" s="8"/>
      <c r="Q41" s="9"/>
      <c r="R41" s="8"/>
      <c r="S41" s="29"/>
      <c r="T41" s="8"/>
      <c r="U41" s="9"/>
      <c r="V41" s="8"/>
      <c r="W41" s="9"/>
      <c r="X41" s="8"/>
      <c r="Y41" s="9"/>
      <c r="Z41" s="8"/>
      <c r="AA41" s="9"/>
      <c r="AB41" s="8"/>
      <c r="AC41" s="9"/>
      <c r="AD41" s="8"/>
      <c r="AE41" s="9"/>
      <c r="AF41" s="8"/>
      <c r="AG41" s="9"/>
      <c r="AH41" s="8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</row>
    <row r="42" spans="1:54" ht="15.75" x14ac:dyDescent="0.25">
      <c r="A42" s="45">
        <v>39</v>
      </c>
      <c r="B42" s="72" t="s">
        <v>41</v>
      </c>
      <c r="C42" s="62"/>
      <c r="D42" s="7">
        <v>240000</v>
      </c>
      <c r="E42" s="7">
        <f t="shared" si="1"/>
        <v>320000</v>
      </c>
      <c r="F42" s="50">
        <v>42751</v>
      </c>
      <c r="G42" s="51">
        <v>20000</v>
      </c>
      <c r="H42" s="19">
        <v>42753</v>
      </c>
      <c r="I42" s="17">
        <v>20000</v>
      </c>
      <c r="J42" s="8">
        <v>42765</v>
      </c>
      <c r="K42" s="9">
        <v>20000</v>
      </c>
      <c r="L42" s="8">
        <v>42766</v>
      </c>
      <c r="M42" s="9">
        <v>20000</v>
      </c>
      <c r="N42" s="8"/>
      <c r="O42" s="27"/>
      <c r="P42" s="8"/>
      <c r="Q42" s="9"/>
      <c r="R42" s="8"/>
      <c r="S42" s="9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  <c r="AF42" s="8"/>
      <c r="AG42" s="9"/>
      <c r="AH42" s="28"/>
      <c r="AI42" s="30"/>
      <c r="AJ42" s="8"/>
      <c r="AK42" s="9"/>
      <c r="AL42" s="8"/>
      <c r="AM42" s="9"/>
      <c r="AN42" s="8"/>
      <c r="AO42" s="9"/>
      <c r="AP42" s="9"/>
      <c r="AQ42" s="9"/>
      <c r="AR42" s="9"/>
      <c r="AS42" s="9"/>
      <c r="AT42" s="9"/>
      <c r="AU42" s="9"/>
      <c r="AV42" s="10"/>
      <c r="AW42" s="30"/>
      <c r="AX42" s="30"/>
      <c r="AY42" s="30"/>
      <c r="AZ42" s="30"/>
      <c r="BA42" s="30"/>
      <c r="BB42" s="30"/>
    </row>
    <row r="43" spans="1:54" ht="15.75" x14ac:dyDescent="0.25">
      <c r="A43" s="45">
        <v>40</v>
      </c>
      <c r="B43" s="72" t="s">
        <v>42</v>
      </c>
      <c r="C43" s="60"/>
      <c r="D43" s="31">
        <v>210000</v>
      </c>
      <c r="E43" s="7">
        <f t="shared" si="1"/>
        <v>217000</v>
      </c>
      <c r="F43" s="50">
        <v>42751</v>
      </c>
      <c r="G43" s="51">
        <v>2000</v>
      </c>
      <c r="H43" s="8">
        <v>42762</v>
      </c>
      <c r="I43" s="9">
        <v>5000</v>
      </c>
      <c r="J43" s="8"/>
      <c r="K43" s="9"/>
      <c r="L43" s="8"/>
      <c r="M43" s="9"/>
      <c r="N43" s="8"/>
      <c r="O43" s="9"/>
      <c r="P43" s="8"/>
      <c r="Q43" s="9"/>
      <c r="R43" s="8"/>
      <c r="S43" s="9"/>
      <c r="T43" s="8"/>
      <c r="U43" s="9"/>
      <c r="V43" s="8"/>
      <c r="W43" s="9"/>
      <c r="X43" s="8"/>
      <c r="Y43" s="9"/>
      <c r="Z43" s="8"/>
      <c r="AA43" s="9"/>
      <c r="AB43" s="9"/>
      <c r="AC43" s="9"/>
      <c r="AD43" s="8"/>
      <c r="AE43" s="9"/>
      <c r="AF43" s="8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</row>
    <row r="44" spans="1:54" x14ac:dyDescent="0.25">
      <c r="A44" s="45">
        <v>41</v>
      </c>
      <c r="B44" s="73" t="s">
        <v>43</v>
      </c>
      <c r="C44" s="60"/>
      <c r="D44" s="31">
        <v>718000</v>
      </c>
      <c r="E44" s="7">
        <f t="shared" si="1"/>
        <v>778000</v>
      </c>
      <c r="F44" s="50">
        <v>42745</v>
      </c>
      <c r="G44" s="51">
        <v>5000</v>
      </c>
      <c r="H44" s="8">
        <v>42746</v>
      </c>
      <c r="I44" s="9">
        <v>5000</v>
      </c>
      <c r="J44" s="8">
        <v>42747</v>
      </c>
      <c r="K44" s="9">
        <v>5000</v>
      </c>
      <c r="L44" s="8">
        <v>42748</v>
      </c>
      <c r="M44" s="9">
        <v>5000</v>
      </c>
      <c r="N44" s="8">
        <v>42751</v>
      </c>
      <c r="O44" s="9">
        <v>5000</v>
      </c>
      <c r="P44" s="8">
        <v>42753</v>
      </c>
      <c r="Q44" s="9">
        <v>5000</v>
      </c>
      <c r="R44" s="8">
        <v>42758</v>
      </c>
      <c r="S44" s="9">
        <v>5000</v>
      </c>
      <c r="T44" s="8">
        <v>42760</v>
      </c>
      <c r="U44" s="9">
        <v>5000</v>
      </c>
      <c r="V44" s="8">
        <v>42762</v>
      </c>
      <c r="W44" s="9">
        <v>5000</v>
      </c>
      <c r="X44" s="8">
        <v>42765</v>
      </c>
      <c r="Y44" s="9">
        <v>10000</v>
      </c>
      <c r="Z44" s="8">
        <v>42766</v>
      </c>
      <c r="AA44" s="9">
        <v>5000</v>
      </c>
      <c r="AB44" s="16"/>
      <c r="AC44" s="9"/>
      <c r="AD44" s="8"/>
      <c r="AE44" s="9"/>
      <c r="AF44" s="8"/>
      <c r="AG44" s="9"/>
      <c r="AH44" s="16"/>
      <c r="AI44" s="9"/>
      <c r="AJ44" s="16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10"/>
    </row>
    <row r="45" spans="1:54" x14ac:dyDescent="0.25">
      <c r="A45" s="45"/>
      <c r="B45" s="57"/>
      <c r="C45" s="60"/>
      <c r="D45" s="31">
        <v>0</v>
      </c>
      <c r="E45" s="7">
        <f t="shared" si="1"/>
        <v>0</v>
      </c>
      <c r="F45" s="50"/>
      <c r="G45" s="51"/>
      <c r="H45" s="8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9"/>
      <c r="V45" s="8"/>
      <c r="W45" s="9"/>
      <c r="X45" s="8"/>
      <c r="Y45" s="9"/>
      <c r="Z45" s="8"/>
      <c r="AA45" s="9"/>
      <c r="AB45" s="9"/>
      <c r="AC45" s="9"/>
      <c r="AD45" s="8"/>
      <c r="AE45" s="9"/>
      <c r="AF45" s="8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10"/>
    </row>
    <row r="46" spans="1:54" x14ac:dyDescent="0.25">
      <c r="A46" s="45"/>
      <c r="B46" s="46"/>
      <c r="C46" s="26"/>
      <c r="D46" s="31">
        <v>0</v>
      </c>
      <c r="E46" s="7">
        <f t="shared" si="1"/>
        <v>0</v>
      </c>
      <c r="F46" s="50"/>
      <c r="G46" s="51"/>
      <c r="H46" s="19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  <c r="AB46" s="9"/>
      <c r="AC46" s="9"/>
      <c r="AD46" s="8"/>
      <c r="AE46" s="9"/>
      <c r="AF46" s="8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0"/>
    </row>
    <row r="47" spans="1:54" x14ac:dyDescent="0.25">
      <c r="A47" s="39"/>
      <c r="B47" s="37"/>
      <c r="C47" s="26"/>
      <c r="D47" s="31">
        <v>0</v>
      </c>
      <c r="E47" s="31">
        <f t="shared" si="1"/>
        <v>0</v>
      </c>
      <c r="F47" s="8"/>
      <c r="G47" s="9"/>
      <c r="H47" s="19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9"/>
      <c r="AC47" s="9"/>
      <c r="AD47" s="8"/>
      <c r="AE47" s="9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10"/>
    </row>
    <row r="48" spans="1:54" x14ac:dyDescent="0.25">
      <c r="A48" s="39"/>
      <c r="B48" s="38"/>
      <c r="C48" s="32"/>
      <c r="D48" s="31">
        <v>0</v>
      </c>
      <c r="E48" s="31">
        <f t="shared" si="1"/>
        <v>0</v>
      </c>
      <c r="F48" s="8"/>
      <c r="G48" s="9"/>
      <c r="H48" s="8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9"/>
      <c r="V48" s="33"/>
      <c r="W48" s="9"/>
      <c r="X48" s="8"/>
      <c r="Y48" s="9"/>
      <c r="Z48" s="8"/>
      <c r="AA48" s="9"/>
      <c r="AB48" s="9"/>
      <c r="AC48" s="9"/>
      <c r="AD48" s="8"/>
      <c r="AE48" s="9"/>
      <c r="AF48" s="8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10"/>
    </row>
    <row r="49" spans="1:48" x14ac:dyDescent="0.25">
      <c r="A49" s="39"/>
      <c r="B49" s="38"/>
      <c r="C49" s="32"/>
      <c r="D49" s="31">
        <v>0</v>
      </c>
      <c r="E49" s="31">
        <f t="shared" si="1"/>
        <v>0</v>
      </c>
      <c r="F49" s="8"/>
      <c r="G49" s="9"/>
      <c r="H49" s="8"/>
      <c r="I49" s="9"/>
      <c r="J49" s="8"/>
      <c r="K49" s="9"/>
      <c r="L49" s="8"/>
      <c r="M49" s="9"/>
      <c r="N49" s="8"/>
      <c r="O49" s="9"/>
      <c r="P49" s="8"/>
      <c r="Q49" s="9"/>
      <c r="R49" s="8"/>
      <c r="S49" s="9"/>
      <c r="T49" s="8"/>
      <c r="U49" s="9"/>
      <c r="V49" s="33"/>
      <c r="W49" s="9"/>
      <c r="X49" s="8"/>
      <c r="Y49" s="9"/>
      <c r="Z49" s="8"/>
      <c r="AA49" s="9"/>
      <c r="AB49" s="9"/>
      <c r="AC49" s="9"/>
      <c r="AD49" s="8"/>
      <c r="AE49" s="9"/>
      <c r="AF49" s="8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10"/>
    </row>
    <row r="50" spans="1:48" x14ac:dyDescent="0.25">
      <c r="A50" s="39"/>
      <c r="B50" s="38"/>
      <c r="C50" s="32"/>
      <c r="D50" s="31"/>
      <c r="E50" s="31"/>
      <c r="F50" s="8"/>
      <c r="G50" s="9"/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33"/>
      <c r="W50" s="9"/>
      <c r="X50" s="8"/>
      <c r="Y50" s="9"/>
      <c r="Z50" s="8"/>
      <c r="AA50" s="9"/>
      <c r="AB50" s="9"/>
      <c r="AC50" s="9"/>
      <c r="AD50" s="8"/>
      <c r="AE50" s="9"/>
      <c r="AF50" s="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</row>
    <row r="51" spans="1:48" x14ac:dyDescent="0.25">
      <c r="A51" s="39"/>
      <c r="B51" s="116"/>
      <c r="C51" s="117"/>
      <c r="D51" s="31">
        <v>10232900</v>
      </c>
      <c r="E51" s="31">
        <f>SUM(E4:E50)</f>
        <v>9536100</v>
      </c>
      <c r="F51" s="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8"/>
      <c r="U51" s="9"/>
      <c r="V51" s="33"/>
      <c r="W51" s="9"/>
      <c r="X51" s="8"/>
      <c r="Y51" s="9"/>
      <c r="Z51" s="8"/>
      <c r="AA51" s="9"/>
      <c r="AB51" s="9"/>
      <c r="AC51" s="9"/>
      <c r="AD51" s="8"/>
      <c r="AE51" s="9"/>
      <c r="AF51" s="8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34"/>
    </row>
    <row r="52" spans="1:48" x14ac:dyDescent="0.25">
      <c r="C52" s="35"/>
      <c r="D52" s="47"/>
      <c r="T52" s="36"/>
      <c r="X52" s="36"/>
      <c r="Z52" s="36"/>
      <c r="AD52" s="36"/>
      <c r="AF52" s="36"/>
    </row>
    <row r="53" spans="1:48" x14ac:dyDescent="0.25">
      <c r="C53" s="35"/>
      <c r="X53" s="36"/>
      <c r="Z53" s="36"/>
      <c r="AD53" s="36"/>
      <c r="AF53" s="36"/>
    </row>
    <row r="54" spans="1:48" x14ac:dyDescent="0.25">
      <c r="A54" s="54"/>
      <c r="B54" s="55"/>
      <c r="C54" s="35"/>
      <c r="X54" s="36"/>
      <c r="Z54" s="36"/>
      <c r="AD54" s="36"/>
      <c r="AF54" s="36"/>
    </row>
    <row r="55" spans="1:48" x14ac:dyDescent="0.25">
      <c r="C55" s="35"/>
    </row>
  </sheetData>
  <mergeCells count="7">
    <mergeCell ref="E2:E3"/>
    <mergeCell ref="AV2:AV3"/>
    <mergeCell ref="B51:C51"/>
    <mergeCell ref="A1:A3"/>
    <mergeCell ref="B1:B3"/>
    <mergeCell ref="C1:C3"/>
    <mergeCell ref="D2:D3"/>
  </mergeCells>
  <hyperlinks>
    <hyperlink ref="B29" r:id="rId1" display="http://localhost:81/sekolah-alam/siswa"/>
    <hyperlink ref="B33" r:id="rId2" display="http://localhost:81/sekolah-alam/siswa"/>
    <hyperlink ref="B34" r:id="rId3" display="http://localhost:81/sekolah-alam/siswa"/>
    <hyperlink ref="B35" r:id="rId4" display="http://localhost:81/sekolah-alam/siswa"/>
    <hyperlink ref="B36" r:id="rId5" display="http://localhost:81/sekolah-alam/siswa"/>
    <hyperlink ref="B39" r:id="rId6" display="http://localhost:81/sekolah-alam/siswa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"/>
  <sheetViews>
    <sheetView topLeftCell="A21" workbookViewId="0">
      <selection activeCell="E4" sqref="E4:E49"/>
    </sheetView>
  </sheetViews>
  <sheetFormatPr defaultRowHeight="15" x14ac:dyDescent="0.25"/>
  <cols>
    <col min="2" max="2" width="30.28515625" customWidth="1"/>
    <col min="3" max="3" width="17.85546875" customWidth="1"/>
    <col min="4" max="4" width="10" customWidth="1"/>
    <col min="5" max="5" width="11.140625" customWidth="1"/>
    <col min="20" max="20" width="12.85546875" customWidth="1"/>
  </cols>
  <sheetData>
    <row r="1" spans="1:54" x14ac:dyDescent="0.25">
      <c r="A1" s="118" t="s">
        <v>0</v>
      </c>
      <c r="B1" s="121" t="s">
        <v>1</v>
      </c>
      <c r="C1" s="124" t="s">
        <v>2</v>
      </c>
      <c r="D1" s="99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4" x14ac:dyDescent="0.25">
      <c r="A2" s="119"/>
      <c r="B2" s="122"/>
      <c r="C2" s="125"/>
      <c r="D2" s="113" t="s">
        <v>6</v>
      </c>
      <c r="E2" s="113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114"/>
    </row>
    <row r="3" spans="1:54" x14ac:dyDescent="0.25">
      <c r="A3" s="120"/>
      <c r="B3" s="123"/>
      <c r="C3" s="126"/>
      <c r="D3" s="113"/>
      <c r="E3" s="113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115"/>
    </row>
    <row r="4" spans="1:54" x14ac:dyDescent="0.25">
      <c r="A4" s="45">
        <v>1</v>
      </c>
      <c r="B4" s="68" t="s">
        <v>9</v>
      </c>
      <c r="C4" s="58"/>
      <c r="D4" s="7">
        <v>60000</v>
      </c>
      <c r="E4" s="7">
        <f t="shared" ref="E4:E49" si="1">SUMIF($F$2:$XFD$2,1,F4:XFD4)+D4</f>
        <v>60000</v>
      </c>
      <c r="F4" s="50"/>
      <c r="G4" s="6"/>
      <c r="H4" s="50"/>
      <c r="I4" s="6"/>
      <c r="J4" s="5"/>
      <c r="K4" s="6"/>
      <c r="L4" s="56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100"/>
    </row>
    <row r="5" spans="1:54" x14ac:dyDescent="0.25">
      <c r="A5" s="45">
        <v>2</v>
      </c>
      <c r="B5" s="67" t="s">
        <v>10</v>
      </c>
      <c r="C5" s="58"/>
      <c r="D5" s="7">
        <v>455000</v>
      </c>
      <c r="E5" s="7">
        <f t="shared" si="1"/>
        <v>470000</v>
      </c>
      <c r="F5" s="50">
        <v>42786</v>
      </c>
      <c r="G5" s="6">
        <v>10000</v>
      </c>
      <c r="H5" s="50">
        <v>42793</v>
      </c>
      <c r="I5" s="6">
        <v>5000</v>
      </c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100"/>
    </row>
    <row r="6" spans="1:54" x14ac:dyDescent="0.25">
      <c r="A6" s="45">
        <v>3</v>
      </c>
      <c r="B6" s="67" t="s">
        <v>11</v>
      </c>
      <c r="C6" s="58"/>
      <c r="D6" s="7">
        <v>25000</v>
      </c>
      <c r="E6" s="7">
        <f t="shared" si="1"/>
        <v>25000</v>
      </c>
      <c r="F6" s="81"/>
      <c r="G6" s="49"/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100"/>
    </row>
    <row r="7" spans="1:54" x14ac:dyDescent="0.25">
      <c r="A7" s="45">
        <v>4</v>
      </c>
      <c r="B7" s="67" t="s">
        <v>24</v>
      </c>
      <c r="C7" s="58"/>
      <c r="D7" s="7">
        <v>385700</v>
      </c>
      <c r="E7" s="7">
        <f t="shared" si="1"/>
        <v>395700</v>
      </c>
      <c r="F7" s="82">
        <v>42769</v>
      </c>
      <c r="G7" s="49">
        <v>10000</v>
      </c>
      <c r="H7" s="83"/>
      <c r="I7" s="6"/>
      <c r="J7" s="5"/>
      <c r="K7" s="6"/>
      <c r="L7" s="5"/>
      <c r="M7" s="84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100"/>
    </row>
    <row r="8" spans="1:54" x14ac:dyDescent="0.25">
      <c r="A8" s="45">
        <v>5</v>
      </c>
      <c r="B8" s="67" t="s">
        <v>12</v>
      </c>
      <c r="C8" s="58"/>
      <c r="D8" s="7">
        <v>181500</v>
      </c>
      <c r="E8" s="7">
        <f>SUMIF($F$2:$XFD$2,1,F8:XFD8)+D8</f>
        <v>191500</v>
      </c>
      <c r="F8" s="8">
        <v>42768</v>
      </c>
      <c r="G8" s="9">
        <v>5000</v>
      </c>
      <c r="H8" s="50">
        <v>42776</v>
      </c>
      <c r="I8" s="9">
        <v>5000</v>
      </c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100"/>
    </row>
    <row r="9" spans="1:54" x14ac:dyDescent="0.25">
      <c r="A9" s="45">
        <v>6</v>
      </c>
      <c r="B9" s="67" t="s">
        <v>23</v>
      </c>
      <c r="C9" s="58"/>
      <c r="D9" s="7">
        <v>205200</v>
      </c>
      <c r="E9" s="7">
        <f t="shared" si="1"/>
        <v>222200</v>
      </c>
      <c r="F9" s="81">
        <v>42772</v>
      </c>
      <c r="G9" s="49">
        <v>4000</v>
      </c>
      <c r="H9" s="83">
        <v>42783</v>
      </c>
      <c r="I9" s="6">
        <v>2000</v>
      </c>
      <c r="J9" s="83">
        <v>42786</v>
      </c>
      <c r="K9" s="6">
        <v>7000</v>
      </c>
      <c r="L9" s="5">
        <v>42790</v>
      </c>
      <c r="M9" s="6">
        <v>4000</v>
      </c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100"/>
    </row>
    <row r="10" spans="1:54" x14ac:dyDescent="0.25">
      <c r="A10" s="45">
        <v>7</v>
      </c>
      <c r="B10" s="67" t="s">
        <v>13</v>
      </c>
      <c r="C10" s="58"/>
      <c r="D10" s="7">
        <v>553000</v>
      </c>
      <c r="E10" s="7">
        <f t="shared" si="1"/>
        <v>559000</v>
      </c>
      <c r="F10" s="50">
        <v>42775</v>
      </c>
      <c r="G10" s="49">
        <v>6000</v>
      </c>
      <c r="H10" s="83"/>
      <c r="I10" s="6"/>
      <c r="J10" s="5"/>
      <c r="K10" s="84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100"/>
    </row>
    <row r="11" spans="1:54" x14ac:dyDescent="0.25">
      <c r="A11" s="45">
        <v>8</v>
      </c>
      <c r="B11" s="67" t="s">
        <v>14</v>
      </c>
      <c r="C11" s="58"/>
      <c r="D11" s="7">
        <v>290000</v>
      </c>
      <c r="E11" s="7">
        <f t="shared" si="1"/>
        <v>300000</v>
      </c>
      <c r="F11" s="81">
        <v>42767</v>
      </c>
      <c r="G11" s="49">
        <v>10000</v>
      </c>
      <c r="H11" s="5"/>
      <c r="I11" s="6"/>
      <c r="J11" s="5"/>
      <c r="K11" s="6"/>
      <c r="L11" s="5"/>
      <c r="M11" s="6"/>
      <c r="N11" s="5"/>
      <c r="O11" s="6"/>
      <c r="P11" s="5"/>
      <c r="Q11" s="6"/>
      <c r="R11" s="5"/>
      <c r="S11" s="6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100"/>
    </row>
    <row r="12" spans="1:54" x14ac:dyDescent="0.25">
      <c r="A12" s="45">
        <v>9</v>
      </c>
      <c r="B12" s="67" t="s">
        <v>25</v>
      </c>
      <c r="C12" s="58"/>
      <c r="D12" s="7">
        <v>599000</v>
      </c>
      <c r="E12" s="7">
        <f t="shared" si="1"/>
        <v>609000</v>
      </c>
      <c r="F12" s="50">
        <v>42793</v>
      </c>
      <c r="G12" s="49">
        <v>10000</v>
      </c>
      <c r="H12" s="50"/>
      <c r="I12" s="6"/>
      <c r="J12" s="50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100"/>
    </row>
    <row r="13" spans="1:54" x14ac:dyDescent="0.25">
      <c r="A13" s="45">
        <v>10</v>
      </c>
      <c r="B13" s="67" t="s">
        <v>15</v>
      </c>
      <c r="C13" s="58"/>
      <c r="D13" s="7">
        <v>509000</v>
      </c>
      <c r="E13" s="7">
        <f t="shared" si="1"/>
        <v>513000</v>
      </c>
      <c r="F13" s="50">
        <v>42769</v>
      </c>
      <c r="G13" s="49">
        <v>2000</v>
      </c>
      <c r="H13" s="50">
        <v>42779</v>
      </c>
      <c r="I13" s="51">
        <v>2000</v>
      </c>
      <c r="J13" s="5"/>
      <c r="K13" s="6"/>
      <c r="L13" s="5"/>
      <c r="M13" s="6"/>
      <c r="N13" s="56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100"/>
    </row>
    <row r="14" spans="1:54" x14ac:dyDescent="0.25">
      <c r="A14" s="45">
        <v>11</v>
      </c>
      <c r="B14" s="67" t="s">
        <v>16</v>
      </c>
      <c r="C14" s="58"/>
      <c r="D14" s="7">
        <v>0</v>
      </c>
      <c r="E14" s="7">
        <f t="shared" si="1"/>
        <v>0</v>
      </c>
      <c r="F14" s="48"/>
      <c r="G14" s="49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100"/>
    </row>
    <row r="15" spans="1:54" x14ac:dyDescent="0.25">
      <c r="A15" s="45">
        <v>12</v>
      </c>
      <c r="B15" s="102" t="s">
        <v>17</v>
      </c>
      <c r="C15" s="22"/>
      <c r="D15" s="7">
        <v>38000</v>
      </c>
      <c r="E15" s="7">
        <f t="shared" si="1"/>
        <v>38000</v>
      </c>
      <c r="F15" s="50"/>
      <c r="G15" s="51"/>
      <c r="H15" s="8"/>
      <c r="I15" s="9"/>
      <c r="J15" s="8"/>
      <c r="K15" s="9"/>
      <c r="L15" s="8"/>
      <c r="M15" s="9"/>
      <c r="N15" s="8"/>
      <c r="O15" s="9"/>
      <c r="P15" s="8"/>
      <c r="Q15" s="9"/>
      <c r="R15" s="8"/>
      <c r="S15" s="9"/>
      <c r="T15" s="8"/>
      <c r="U15" s="9"/>
      <c r="V15" s="8"/>
      <c r="W15" s="9"/>
      <c r="X15" s="8"/>
      <c r="Y15" s="9"/>
      <c r="Z15" s="8"/>
      <c r="AA15" s="9"/>
      <c r="AB15" s="9"/>
      <c r="AC15" s="9"/>
      <c r="AD15" s="8"/>
      <c r="AE15" s="9"/>
      <c r="AF15" s="8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10"/>
      <c r="AW15" s="11"/>
      <c r="AX15" s="11"/>
      <c r="AY15" s="11"/>
      <c r="AZ15" s="11"/>
      <c r="BA15" s="11"/>
      <c r="BB15" s="11"/>
    </row>
    <row r="16" spans="1:54" x14ac:dyDescent="0.25">
      <c r="A16" s="45">
        <v>13</v>
      </c>
      <c r="B16" s="67" t="s">
        <v>26</v>
      </c>
      <c r="C16" s="59"/>
      <c r="D16" s="7">
        <v>54500</v>
      </c>
      <c r="E16" s="7">
        <f t="shared" si="1"/>
        <v>121500</v>
      </c>
      <c r="F16" s="8">
        <v>42767</v>
      </c>
      <c r="G16" s="9">
        <v>5000</v>
      </c>
      <c r="H16" s="8">
        <v>42768</v>
      </c>
      <c r="I16" s="9">
        <v>5000</v>
      </c>
      <c r="J16" s="8">
        <v>42769</v>
      </c>
      <c r="K16" s="9">
        <v>5000</v>
      </c>
      <c r="L16" s="8">
        <v>42776</v>
      </c>
      <c r="M16" s="9">
        <v>10000</v>
      </c>
      <c r="N16" s="8">
        <v>42783</v>
      </c>
      <c r="O16" s="9">
        <v>10000</v>
      </c>
      <c r="P16" s="8">
        <v>42786</v>
      </c>
      <c r="Q16" s="9">
        <v>12000</v>
      </c>
      <c r="R16" s="8">
        <v>42790</v>
      </c>
      <c r="S16" s="9">
        <v>10000</v>
      </c>
      <c r="T16" s="8">
        <v>42793</v>
      </c>
      <c r="U16" s="9">
        <v>10000</v>
      </c>
      <c r="V16" s="8"/>
      <c r="W16" s="9"/>
      <c r="X16" s="8"/>
      <c r="Y16" s="9"/>
      <c r="Z16" s="8"/>
      <c r="AA16" s="9"/>
      <c r="AB16" s="8"/>
      <c r="AC16" s="9"/>
      <c r="AD16" s="8"/>
      <c r="AE16" s="9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</row>
    <row r="17" spans="1:54" x14ac:dyDescent="0.25">
      <c r="A17" s="45">
        <v>14</v>
      </c>
      <c r="B17" s="67" t="s">
        <v>27</v>
      </c>
      <c r="C17" s="22"/>
      <c r="D17" s="7">
        <v>434500</v>
      </c>
      <c r="E17" s="7">
        <f t="shared" si="1"/>
        <v>499500</v>
      </c>
      <c r="F17" s="50">
        <v>42780</v>
      </c>
      <c r="G17" s="51">
        <v>15000</v>
      </c>
      <c r="H17" s="8">
        <v>42782</v>
      </c>
      <c r="I17" s="9">
        <v>15000</v>
      </c>
      <c r="J17" s="8">
        <v>42783</v>
      </c>
      <c r="K17" s="9">
        <v>20000</v>
      </c>
      <c r="L17" s="8">
        <v>42786</v>
      </c>
      <c r="M17" s="9">
        <v>15000</v>
      </c>
      <c r="N17" s="8"/>
      <c r="O17" s="9"/>
      <c r="P17" s="8"/>
      <c r="Q17" s="9"/>
      <c r="R17" s="8"/>
      <c r="S17" s="9"/>
      <c r="T17" s="8"/>
      <c r="U17" s="9"/>
      <c r="V17" s="8"/>
      <c r="W17" s="9"/>
      <c r="X17" s="8"/>
      <c r="Y17" s="9"/>
      <c r="Z17" s="8"/>
      <c r="AA17" s="9"/>
      <c r="AB17" s="9"/>
      <c r="AC17" s="9"/>
      <c r="AD17" s="8"/>
      <c r="AE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  <c r="AW17" s="15"/>
      <c r="AX17" s="15"/>
      <c r="AY17" s="15"/>
      <c r="AZ17" s="15"/>
      <c r="BA17" s="15"/>
      <c r="BB17" s="15"/>
    </row>
    <row r="18" spans="1:54" x14ac:dyDescent="0.25">
      <c r="A18" s="74">
        <v>15</v>
      </c>
      <c r="B18" s="63" t="s">
        <v>18</v>
      </c>
      <c r="C18" s="75"/>
      <c r="D18" s="76">
        <v>10000</v>
      </c>
      <c r="E18" s="76">
        <f t="shared" si="1"/>
        <v>10000</v>
      </c>
      <c r="F18" s="77"/>
      <c r="G18" s="78"/>
      <c r="H18" s="77"/>
      <c r="I18" s="78"/>
      <c r="J18" s="77"/>
      <c r="K18" s="78"/>
      <c r="L18" s="77"/>
      <c r="M18" s="78"/>
      <c r="N18" s="77"/>
      <c r="O18" s="78"/>
      <c r="P18" s="77"/>
      <c r="Q18" s="78"/>
      <c r="R18" s="77"/>
      <c r="S18" s="78"/>
      <c r="T18" s="77"/>
      <c r="U18" s="78"/>
      <c r="V18" s="77"/>
      <c r="W18" s="78"/>
      <c r="X18" s="77"/>
      <c r="Y18" s="78"/>
      <c r="Z18" s="77"/>
      <c r="AA18" s="78"/>
      <c r="AB18" s="78"/>
      <c r="AC18" s="78"/>
      <c r="AD18" s="77"/>
      <c r="AE18" s="78"/>
      <c r="AF18" s="77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9"/>
      <c r="AW18" s="80"/>
      <c r="AX18" s="80"/>
      <c r="AY18" s="80"/>
      <c r="AZ18" s="80"/>
      <c r="BA18" s="80"/>
      <c r="BB18" s="80"/>
    </row>
    <row r="19" spans="1:54" x14ac:dyDescent="0.25">
      <c r="A19" s="45">
        <v>16</v>
      </c>
      <c r="B19" s="69" t="s">
        <v>19</v>
      </c>
      <c r="C19" s="22"/>
      <c r="D19" s="7">
        <v>515000</v>
      </c>
      <c r="E19" s="7">
        <f t="shared" si="1"/>
        <v>585000</v>
      </c>
      <c r="F19" s="50">
        <v>42773</v>
      </c>
      <c r="G19" s="51">
        <v>20000</v>
      </c>
      <c r="H19" s="8">
        <v>42780</v>
      </c>
      <c r="I19" s="9">
        <v>15000</v>
      </c>
      <c r="J19" s="8">
        <v>42782</v>
      </c>
      <c r="K19" s="9">
        <v>10000</v>
      </c>
      <c r="L19" s="8">
        <v>42786</v>
      </c>
      <c r="M19" s="9">
        <v>10000</v>
      </c>
      <c r="N19" s="8">
        <v>42793</v>
      </c>
      <c r="O19" s="9">
        <v>15000</v>
      </c>
      <c r="P19" s="8"/>
      <c r="Q19" s="9"/>
      <c r="R19" s="8"/>
      <c r="S19" s="9"/>
      <c r="T19" s="8"/>
      <c r="U19" s="9"/>
      <c r="V19" s="8"/>
      <c r="W19" s="9"/>
      <c r="X19" s="8"/>
      <c r="Y19" s="9"/>
      <c r="Z19" s="8"/>
      <c r="AA19" s="9"/>
      <c r="AB19" s="9"/>
      <c r="AC19" s="9"/>
      <c r="AD19" s="8"/>
      <c r="AE19" s="9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  <c r="AW19" s="15"/>
      <c r="AX19" s="15"/>
      <c r="AY19" s="15"/>
      <c r="AZ19" s="15"/>
      <c r="BA19" s="15"/>
      <c r="BB19" s="15"/>
    </row>
    <row r="20" spans="1:54" x14ac:dyDescent="0.25">
      <c r="A20" s="45">
        <v>17</v>
      </c>
      <c r="B20" s="70" t="s">
        <v>36</v>
      </c>
      <c r="C20" s="22"/>
      <c r="D20" s="7">
        <v>645000</v>
      </c>
      <c r="E20" s="7">
        <f t="shared" si="1"/>
        <v>685000</v>
      </c>
      <c r="F20" s="50">
        <v>42772</v>
      </c>
      <c r="G20" s="51">
        <v>40000</v>
      </c>
      <c r="H20" s="8"/>
      <c r="I20" s="9"/>
      <c r="J20" s="8"/>
      <c r="K20" s="9"/>
      <c r="L20" s="8"/>
      <c r="M20" s="9"/>
      <c r="N20" s="8"/>
      <c r="O20" s="9"/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9"/>
      <c r="AC20" s="9"/>
      <c r="AD20" s="8"/>
      <c r="AE20" s="9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  <c r="AW20" s="15"/>
      <c r="AX20" s="15"/>
      <c r="AY20" s="15"/>
      <c r="AZ20" s="15"/>
      <c r="BA20" s="15"/>
      <c r="BB20" s="15"/>
    </row>
    <row r="21" spans="1:54" x14ac:dyDescent="0.25">
      <c r="A21" s="45">
        <v>18</v>
      </c>
      <c r="B21" s="67" t="s">
        <v>28</v>
      </c>
      <c r="C21" s="22"/>
      <c r="D21" s="7">
        <v>9000</v>
      </c>
      <c r="E21" s="7">
        <f t="shared" si="1"/>
        <v>11000</v>
      </c>
      <c r="F21" s="50">
        <v>42769</v>
      </c>
      <c r="G21" s="51">
        <v>2000</v>
      </c>
      <c r="H21" s="8"/>
      <c r="I21" s="9"/>
      <c r="J21" s="8"/>
      <c r="K21" s="9"/>
      <c r="L21" s="8"/>
      <c r="M21" s="9"/>
      <c r="N21" s="8"/>
      <c r="O21" s="9"/>
      <c r="P21" s="8"/>
      <c r="Q21" s="9"/>
      <c r="R21" s="8"/>
      <c r="S21" s="9"/>
      <c r="T21" s="8"/>
      <c r="U21" s="9"/>
      <c r="V21" s="8"/>
      <c r="W21" s="9"/>
      <c r="X21" s="8"/>
      <c r="Y21" s="9"/>
      <c r="Z21" s="8"/>
      <c r="AA21" s="9"/>
      <c r="AB21" s="9"/>
      <c r="AC21" s="9"/>
      <c r="AD21" s="8"/>
      <c r="AE21" s="9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54" x14ac:dyDescent="0.25">
      <c r="A22" s="45">
        <v>19</v>
      </c>
      <c r="B22" s="67" t="s">
        <v>29</v>
      </c>
      <c r="C22" s="22"/>
      <c r="D22" s="7">
        <v>247000</v>
      </c>
      <c r="E22" s="7">
        <f t="shared" si="1"/>
        <v>247000</v>
      </c>
      <c r="F22" s="50"/>
      <c r="G22" s="51"/>
      <c r="H22" s="8"/>
      <c r="I22" s="9"/>
      <c r="J22" s="8"/>
      <c r="K22" s="9"/>
      <c r="L22" s="8"/>
      <c r="M22" s="9"/>
      <c r="N22" s="8"/>
      <c r="O22" s="9"/>
      <c r="P22" s="8"/>
      <c r="Q22" s="9"/>
      <c r="R22" s="8"/>
      <c r="S22" s="9"/>
      <c r="T22" s="8"/>
      <c r="U22" s="9"/>
      <c r="V22" s="8"/>
      <c r="W22" s="9"/>
      <c r="X22" s="8"/>
      <c r="Y22" s="9"/>
      <c r="Z22" s="8"/>
      <c r="AA22" s="9"/>
      <c r="AB22" s="8"/>
      <c r="AC22" s="9"/>
      <c r="AD22" s="8"/>
      <c r="AE22" s="9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  <c r="AW22" s="15"/>
      <c r="AX22" s="15"/>
      <c r="AY22" s="15"/>
      <c r="AZ22" s="15"/>
      <c r="BA22" s="15"/>
      <c r="BB22" s="15"/>
    </row>
    <row r="23" spans="1:54" x14ac:dyDescent="0.25">
      <c r="A23" s="45">
        <v>20</v>
      </c>
      <c r="B23" s="67" t="s">
        <v>30</v>
      </c>
      <c r="C23" s="22"/>
      <c r="D23" s="7">
        <v>113200</v>
      </c>
      <c r="E23" s="7">
        <f t="shared" si="1"/>
        <v>153200</v>
      </c>
      <c r="F23" s="50">
        <v>42772</v>
      </c>
      <c r="G23" s="51">
        <v>20000</v>
      </c>
      <c r="H23" s="8">
        <v>42774</v>
      </c>
      <c r="I23" s="9">
        <v>20000</v>
      </c>
      <c r="J23" s="8"/>
      <c r="K23" s="9"/>
      <c r="L23" s="8"/>
      <c r="M23" s="9"/>
      <c r="N23" s="8"/>
      <c r="O23" s="9"/>
      <c r="P23" s="8"/>
      <c r="Q23" s="9"/>
      <c r="R23" s="8"/>
      <c r="S23" s="9"/>
      <c r="T23" s="8"/>
      <c r="U23" s="9"/>
      <c r="V23" s="8"/>
      <c r="W23" s="9"/>
      <c r="X23" s="8"/>
      <c r="Y23" s="9"/>
      <c r="Z23" s="8"/>
      <c r="AA23" s="9"/>
      <c r="AB23" s="16"/>
      <c r="AC23" s="17"/>
      <c r="AD23" s="18"/>
      <c r="AE23" s="17"/>
      <c r="AF23" s="18"/>
      <c r="AG23" s="17"/>
      <c r="AH23" s="19"/>
      <c r="AI23" s="17"/>
      <c r="AJ23" s="19"/>
      <c r="AK23" s="17"/>
      <c r="AL23" s="19"/>
      <c r="AM23" s="20"/>
      <c r="AN23" s="8"/>
      <c r="AO23" s="17"/>
      <c r="AP23" s="17"/>
      <c r="AQ23" s="17"/>
      <c r="AR23" s="17"/>
      <c r="AS23" s="17"/>
      <c r="AT23" s="17"/>
      <c r="AU23" s="17"/>
      <c r="AV23" s="21"/>
      <c r="AW23" s="15"/>
      <c r="AX23" s="15"/>
      <c r="AY23" s="15"/>
      <c r="AZ23" s="15"/>
      <c r="BA23" s="15"/>
      <c r="BB23" s="15"/>
    </row>
    <row r="24" spans="1:54" x14ac:dyDescent="0.25">
      <c r="A24" s="45">
        <v>21</v>
      </c>
      <c r="B24" s="67" t="s">
        <v>31</v>
      </c>
      <c r="C24" s="22"/>
      <c r="D24" s="7">
        <v>187000</v>
      </c>
      <c r="E24" s="7">
        <f t="shared" si="1"/>
        <v>187000</v>
      </c>
      <c r="F24" s="50"/>
      <c r="G24" s="51"/>
      <c r="H24" s="8"/>
      <c r="I24" s="9"/>
      <c r="J24" s="8"/>
      <c r="K24" s="9"/>
      <c r="L24" s="8"/>
      <c r="M24" s="9"/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  <c r="Y24" s="9"/>
      <c r="Z24" s="8"/>
      <c r="AA24" s="9"/>
      <c r="AB24" s="9"/>
      <c r="AC24" s="9"/>
      <c r="AD24" s="8"/>
      <c r="AE24" s="9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10"/>
      <c r="AW24" s="15"/>
      <c r="AX24" s="15"/>
      <c r="AY24" s="15"/>
      <c r="AZ24" s="15"/>
      <c r="BA24" s="15"/>
      <c r="BB24" s="15"/>
    </row>
    <row r="25" spans="1:54" x14ac:dyDescent="0.25">
      <c r="A25" s="45">
        <v>22</v>
      </c>
      <c r="B25" s="67" t="s">
        <v>32</v>
      </c>
      <c r="C25" s="22"/>
      <c r="D25" s="7">
        <v>180000</v>
      </c>
      <c r="E25" s="7">
        <f t="shared" si="1"/>
        <v>180000</v>
      </c>
      <c r="F25" s="50"/>
      <c r="G25" s="51"/>
      <c r="H25" s="8"/>
      <c r="I25" s="9"/>
      <c r="J25" s="8"/>
      <c r="K25" s="9"/>
      <c r="L25" s="8"/>
      <c r="M25" s="9"/>
      <c r="N25" s="8"/>
      <c r="O25" s="9"/>
      <c r="P25" s="8"/>
      <c r="Q25" s="9"/>
      <c r="R25" s="8"/>
      <c r="S25" s="9"/>
      <c r="T25" s="8"/>
      <c r="U25" s="9"/>
      <c r="V25" s="8"/>
      <c r="W25" s="9"/>
      <c r="X25" s="8"/>
      <c r="Y25" s="9"/>
      <c r="Z25" s="8"/>
      <c r="AA25" s="9"/>
      <c r="AB25" s="23"/>
      <c r="AC25" s="9"/>
      <c r="AD25" s="19"/>
      <c r="AE25" s="17"/>
      <c r="AF25" s="8"/>
      <c r="AG25" s="9"/>
      <c r="AH25" s="8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10"/>
      <c r="AW25" s="15"/>
      <c r="AX25" s="15"/>
      <c r="AY25" s="15"/>
      <c r="AZ25" s="15"/>
      <c r="BA25" s="15"/>
      <c r="BB25" s="15"/>
    </row>
    <row r="26" spans="1:54" x14ac:dyDescent="0.25">
      <c r="A26" s="45">
        <v>23</v>
      </c>
      <c r="B26" s="67" t="s">
        <v>33</v>
      </c>
      <c r="C26" s="22"/>
      <c r="D26" s="7">
        <v>396500</v>
      </c>
      <c r="E26" s="7">
        <f t="shared" si="1"/>
        <v>411500</v>
      </c>
      <c r="F26" s="50">
        <v>42769</v>
      </c>
      <c r="G26" s="85">
        <v>10000</v>
      </c>
      <c r="H26" s="8">
        <v>42775</v>
      </c>
      <c r="I26" s="9">
        <v>5000</v>
      </c>
      <c r="J26" s="8"/>
      <c r="K26" s="9"/>
      <c r="L26" s="8"/>
      <c r="M26" s="9"/>
      <c r="N26" s="8"/>
      <c r="O26" s="9"/>
      <c r="P26" s="8"/>
      <c r="Q26" s="9"/>
      <c r="R26" s="8"/>
      <c r="S26" s="9"/>
      <c r="T26" s="8"/>
      <c r="U26" s="9"/>
      <c r="V26" s="8"/>
      <c r="W26" s="9"/>
      <c r="X26" s="8"/>
      <c r="Y26" s="9"/>
      <c r="Z26" s="8"/>
      <c r="AA26" s="9"/>
      <c r="AB26" s="8"/>
      <c r="AC26" s="9"/>
      <c r="AD26" s="8"/>
      <c r="AE26" s="9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54" x14ac:dyDescent="0.25">
      <c r="A27" s="45">
        <v>24</v>
      </c>
      <c r="B27" s="71" t="s">
        <v>20</v>
      </c>
      <c r="C27" s="22"/>
      <c r="D27" s="7">
        <v>391000</v>
      </c>
      <c r="E27" s="7">
        <f t="shared" si="1"/>
        <v>441000</v>
      </c>
      <c r="F27" s="8">
        <v>42772</v>
      </c>
      <c r="G27" s="78">
        <v>10000</v>
      </c>
      <c r="H27" s="8">
        <v>42779</v>
      </c>
      <c r="I27" s="9">
        <v>10000</v>
      </c>
      <c r="J27" s="8">
        <v>42786</v>
      </c>
      <c r="K27" s="9">
        <v>10000</v>
      </c>
      <c r="L27" s="8">
        <v>42793</v>
      </c>
      <c r="M27" s="9">
        <v>20000</v>
      </c>
      <c r="N27" s="8"/>
      <c r="O27" s="9"/>
      <c r="P27" s="8"/>
      <c r="Q27" s="9"/>
      <c r="R27" s="8"/>
      <c r="S27" s="9"/>
      <c r="T27" s="8"/>
      <c r="U27" s="9"/>
      <c r="V27" s="8"/>
      <c r="W27" s="9"/>
      <c r="X27" s="8"/>
      <c r="Y27" s="9"/>
      <c r="Z27" s="8"/>
      <c r="AA27" s="9"/>
      <c r="AB27" s="9"/>
      <c r="AC27" s="9"/>
      <c r="AD27" s="8"/>
      <c r="AE27" s="9"/>
      <c r="AF27" s="8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10"/>
      <c r="AW27" s="15"/>
      <c r="AX27" s="15"/>
      <c r="AY27" s="15"/>
      <c r="AZ27" s="15"/>
      <c r="BA27" s="15"/>
      <c r="BB27" s="15"/>
    </row>
    <row r="28" spans="1:54" x14ac:dyDescent="0.25">
      <c r="A28" s="45">
        <v>25</v>
      </c>
      <c r="B28" s="67" t="s">
        <v>34</v>
      </c>
      <c r="C28" s="22"/>
      <c r="D28" s="7">
        <v>49000</v>
      </c>
      <c r="E28" s="7">
        <f t="shared" si="1"/>
        <v>49000</v>
      </c>
      <c r="F28" s="8"/>
      <c r="G28" s="9"/>
      <c r="H28" s="8"/>
      <c r="I28" s="9"/>
      <c r="J28" s="8"/>
      <c r="K28" s="9"/>
      <c r="L28" s="8"/>
      <c r="M28" s="9"/>
      <c r="N28" s="8"/>
      <c r="O28" s="9"/>
      <c r="P28" s="8"/>
      <c r="Q28" s="9"/>
      <c r="R28" s="8"/>
      <c r="S28" s="9"/>
      <c r="T28" s="8"/>
      <c r="U28" s="9"/>
      <c r="V28" s="8"/>
      <c r="W28" s="9"/>
      <c r="X28" s="8"/>
      <c r="Y28" s="9"/>
      <c r="Z28" s="8"/>
      <c r="AA28" s="9"/>
      <c r="AB28" s="9"/>
      <c r="AC28" s="9"/>
      <c r="AD28" s="8"/>
      <c r="AE28" s="9"/>
      <c r="AF28" s="8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10"/>
    </row>
    <row r="29" spans="1:54" x14ac:dyDescent="0.25">
      <c r="A29" s="45">
        <v>26</v>
      </c>
      <c r="B29" s="112" t="s">
        <v>44</v>
      </c>
      <c r="C29" s="22"/>
      <c r="D29" s="7">
        <v>149000</v>
      </c>
      <c r="E29" s="7">
        <f t="shared" si="1"/>
        <v>149000</v>
      </c>
      <c r="F29" s="64"/>
      <c r="G29" s="51"/>
      <c r="H29" s="8"/>
      <c r="I29" s="9"/>
      <c r="J29" s="8"/>
      <c r="K29" s="9"/>
      <c r="L29" s="8"/>
      <c r="M29" s="9"/>
      <c r="N29" s="8"/>
      <c r="O29" s="9"/>
      <c r="P29" s="8"/>
      <c r="Q29" s="9"/>
      <c r="R29" s="8"/>
      <c r="S29" s="9"/>
      <c r="T29" s="8"/>
      <c r="U29" s="9"/>
      <c r="V29" s="8"/>
      <c r="W29" s="9"/>
      <c r="X29" s="8"/>
      <c r="Y29" s="9"/>
      <c r="Z29" s="8"/>
      <c r="AA29" s="9"/>
      <c r="AB29" s="9"/>
      <c r="AC29" s="9"/>
      <c r="AD29" s="8"/>
      <c r="AE29" s="9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54" x14ac:dyDescent="0.25">
      <c r="A30" s="45">
        <v>27</v>
      </c>
      <c r="B30" s="67" t="s">
        <v>21</v>
      </c>
      <c r="C30" s="40"/>
      <c r="D30" s="7">
        <v>107000</v>
      </c>
      <c r="E30" s="7">
        <f t="shared" si="1"/>
        <v>107000</v>
      </c>
      <c r="F30" s="52"/>
      <c r="G30" s="53"/>
      <c r="H30" s="41"/>
      <c r="I30" s="27"/>
      <c r="J30" s="41"/>
      <c r="K30" s="27"/>
      <c r="L30" s="41"/>
      <c r="M30" s="27"/>
      <c r="N30" s="41"/>
      <c r="O30" s="27"/>
      <c r="P30" s="41"/>
      <c r="Q30" s="27"/>
      <c r="R30" s="41"/>
      <c r="S30" s="27"/>
      <c r="T30" s="41"/>
      <c r="U30" s="27"/>
      <c r="V30" s="41"/>
      <c r="W30" s="27"/>
      <c r="X30" s="41"/>
      <c r="Y30" s="27"/>
      <c r="Z30" s="41"/>
      <c r="AA30" s="27"/>
      <c r="AB30" s="27"/>
      <c r="AC30" s="27"/>
      <c r="AD30" s="41"/>
      <c r="AE30" s="27"/>
      <c r="AF30" s="41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42"/>
      <c r="AW30" s="43"/>
      <c r="AX30" s="43"/>
      <c r="AY30" s="43"/>
      <c r="AZ30" s="43"/>
      <c r="BA30" s="43"/>
      <c r="BB30" s="43"/>
    </row>
    <row r="31" spans="1:54" x14ac:dyDescent="0.25">
      <c r="A31" s="45">
        <v>28</v>
      </c>
      <c r="B31" s="67" t="s">
        <v>35</v>
      </c>
      <c r="C31" s="44"/>
      <c r="D31" s="7">
        <v>119000</v>
      </c>
      <c r="E31" s="7">
        <f t="shared" si="1"/>
        <v>119000</v>
      </c>
      <c r="F31" s="52"/>
      <c r="G31" s="53"/>
      <c r="H31" s="41"/>
      <c r="I31" s="27"/>
      <c r="J31" s="41"/>
      <c r="K31" s="27"/>
      <c r="L31" s="41"/>
      <c r="M31" s="27"/>
      <c r="N31" s="41"/>
      <c r="O31" s="27"/>
      <c r="P31" s="41"/>
      <c r="Q31" s="27"/>
      <c r="R31" s="41"/>
      <c r="S31" s="27"/>
      <c r="T31" s="41"/>
      <c r="U31" s="27"/>
      <c r="V31" s="41"/>
      <c r="W31" s="27"/>
      <c r="X31" s="41"/>
      <c r="Y31" s="27"/>
      <c r="Z31" s="41"/>
      <c r="AA31" s="27"/>
      <c r="AB31" s="27"/>
      <c r="AC31" s="27"/>
      <c r="AD31" s="41"/>
      <c r="AE31" s="27"/>
      <c r="AF31" s="41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42"/>
      <c r="AW31" s="43"/>
      <c r="AX31" s="43"/>
      <c r="AY31" s="43"/>
      <c r="AZ31" s="43"/>
      <c r="BA31" s="43"/>
      <c r="BB31" s="43"/>
    </row>
    <row r="32" spans="1:54" x14ac:dyDescent="0.25">
      <c r="A32" s="45">
        <v>29</v>
      </c>
      <c r="B32" s="67" t="s">
        <v>22</v>
      </c>
      <c r="C32" s="60"/>
      <c r="D32" s="7">
        <v>157000</v>
      </c>
      <c r="E32" s="7">
        <f t="shared" si="1"/>
        <v>157000</v>
      </c>
      <c r="F32" s="50"/>
      <c r="G32" s="51"/>
      <c r="H32" s="8"/>
      <c r="I32" s="9"/>
      <c r="J32" s="8"/>
      <c r="K32" s="9"/>
      <c r="L32" s="8"/>
      <c r="M32" s="9"/>
      <c r="N32" s="8"/>
      <c r="O32" s="9"/>
      <c r="P32" s="8"/>
      <c r="Q32" s="9"/>
      <c r="R32" s="8"/>
      <c r="S32" s="9"/>
      <c r="T32" s="24"/>
      <c r="U32" s="9"/>
      <c r="V32" s="8"/>
      <c r="W32" s="9"/>
      <c r="X32" s="8"/>
      <c r="Y32" s="9"/>
      <c r="Z32" s="8"/>
      <c r="AA32" s="9"/>
      <c r="AB32" s="8"/>
      <c r="AC32" s="9"/>
      <c r="AD32" s="8"/>
      <c r="AE32" s="9"/>
      <c r="AF32" s="8"/>
      <c r="AG32" s="9"/>
      <c r="AH32" s="8"/>
      <c r="AI32" s="9"/>
      <c r="AJ32" s="8"/>
      <c r="AK32" s="25"/>
      <c r="AL32" s="25"/>
      <c r="AM32" s="9"/>
      <c r="AN32" s="8"/>
      <c r="AO32" s="9"/>
      <c r="AP32" s="9"/>
      <c r="AQ32" s="9"/>
      <c r="AR32" s="9"/>
      <c r="AS32" s="9"/>
      <c r="AT32" s="9"/>
      <c r="AU32" s="9"/>
      <c r="AV32" s="10"/>
    </row>
    <row r="33" spans="1:54" x14ac:dyDescent="0.25">
      <c r="A33" s="45">
        <v>30</v>
      </c>
      <c r="B33" s="112" t="s">
        <v>45</v>
      </c>
      <c r="C33" s="60"/>
      <c r="D33" s="7">
        <v>141000</v>
      </c>
      <c r="E33" s="7">
        <f t="shared" si="1"/>
        <v>151000</v>
      </c>
      <c r="F33" s="8">
        <v>42789</v>
      </c>
      <c r="G33" s="9">
        <v>5000</v>
      </c>
      <c r="H33" s="8">
        <v>42793</v>
      </c>
      <c r="I33" s="9">
        <v>5000</v>
      </c>
      <c r="J33" s="8"/>
      <c r="K33" s="9"/>
      <c r="L33" s="8"/>
      <c r="M33" s="9"/>
      <c r="N33" s="8"/>
      <c r="O33" s="9"/>
      <c r="P33" s="8"/>
      <c r="Q33" s="9"/>
      <c r="R33" s="8"/>
      <c r="S33" s="9"/>
      <c r="T33" s="8"/>
      <c r="U33" s="9"/>
      <c r="V33" s="8"/>
      <c r="W33" s="9"/>
      <c r="X33" s="8"/>
      <c r="Y33" s="9"/>
      <c r="Z33" s="8"/>
      <c r="AA33" s="9"/>
      <c r="AB33" s="9"/>
      <c r="AC33" s="9"/>
      <c r="AD33" s="8"/>
      <c r="AE33" s="9"/>
      <c r="AF33" s="8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10"/>
    </row>
    <row r="34" spans="1:54" x14ac:dyDescent="0.25">
      <c r="A34" s="45">
        <v>31</v>
      </c>
      <c r="B34" s="112" t="s">
        <v>46</v>
      </c>
      <c r="C34" s="60"/>
      <c r="D34" s="7">
        <v>415000</v>
      </c>
      <c r="E34" s="7">
        <f t="shared" si="1"/>
        <v>475000</v>
      </c>
      <c r="F34" s="50">
        <v>42772</v>
      </c>
      <c r="G34" s="51">
        <v>20000</v>
      </c>
      <c r="H34" s="8">
        <v>42786</v>
      </c>
      <c r="I34" s="9">
        <v>20000</v>
      </c>
      <c r="J34" s="8">
        <v>42793</v>
      </c>
      <c r="K34" s="9">
        <v>20000</v>
      </c>
      <c r="L34" s="8"/>
      <c r="M34" s="9"/>
      <c r="N34" s="8"/>
      <c r="O34" s="9"/>
      <c r="P34" s="8"/>
      <c r="Q34" s="9"/>
      <c r="R34" s="8"/>
      <c r="S34" s="9"/>
      <c r="T34" s="8"/>
      <c r="U34" s="9"/>
      <c r="V34" s="8"/>
      <c r="W34" s="9"/>
      <c r="X34" s="8"/>
      <c r="Y34" s="9"/>
      <c r="Z34" s="8"/>
      <c r="AA34" s="9"/>
      <c r="AB34" s="9"/>
      <c r="AC34" s="9"/>
      <c r="AD34" s="8"/>
      <c r="AE34" s="9"/>
      <c r="AF34" s="8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10"/>
    </row>
    <row r="35" spans="1:54" x14ac:dyDescent="0.25">
      <c r="A35" s="45">
        <v>32</v>
      </c>
      <c r="B35" s="112" t="s">
        <v>47</v>
      </c>
      <c r="C35" s="60"/>
      <c r="D35" s="7">
        <v>2000</v>
      </c>
      <c r="E35" s="7">
        <f t="shared" si="1"/>
        <v>2000</v>
      </c>
      <c r="F35" s="50"/>
      <c r="G35" s="51"/>
      <c r="H35" s="8"/>
      <c r="I35" s="9"/>
      <c r="J35" s="8"/>
      <c r="K35" s="9"/>
      <c r="L35" s="8"/>
      <c r="M35" s="27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8"/>
      <c r="AC35" s="9"/>
      <c r="AD35" s="8"/>
      <c r="AE35" s="9"/>
      <c r="AF35" s="23"/>
      <c r="AG35" s="9"/>
      <c r="AH35" s="8"/>
      <c r="AI35" s="9"/>
      <c r="AJ35" s="23"/>
      <c r="AK35" s="9"/>
      <c r="AL35" s="23"/>
      <c r="AM35" s="9"/>
      <c r="AN35" s="23"/>
      <c r="AO35" s="9"/>
      <c r="AP35" s="9"/>
      <c r="AQ35" s="9"/>
      <c r="AR35" s="9"/>
      <c r="AS35" s="9"/>
      <c r="AT35" s="9"/>
      <c r="AU35" s="9"/>
      <c r="AV35" s="10"/>
    </row>
    <row r="36" spans="1:54" x14ac:dyDescent="0.25">
      <c r="A36" s="45">
        <v>33</v>
      </c>
      <c r="B36" s="112" t="s">
        <v>48</v>
      </c>
      <c r="C36" s="60"/>
      <c r="D36" s="7">
        <v>85000</v>
      </c>
      <c r="E36" s="7">
        <f t="shared" si="1"/>
        <v>95000</v>
      </c>
      <c r="F36" s="96">
        <v>42773</v>
      </c>
      <c r="G36" s="39">
        <v>10000</v>
      </c>
      <c r="H36" s="39"/>
      <c r="I36" s="39"/>
      <c r="J36" s="8"/>
      <c r="K36" s="9"/>
      <c r="L36" s="8"/>
      <c r="M36" s="9"/>
      <c r="N36" s="8"/>
      <c r="O36" s="9"/>
      <c r="P36" s="8"/>
      <c r="Q36" s="9"/>
      <c r="R36" s="8"/>
      <c r="S36" s="9"/>
      <c r="T36" s="8"/>
      <c r="U36" s="9"/>
      <c r="V36" s="8"/>
      <c r="W36" s="9"/>
      <c r="X36" s="8"/>
      <c r="Y36" s="9"/>
      <c r="Z36" s="8"/>
      <c r="AA36" s="9"/>
      <c r="AB36" s="8"/>
      <c r="AC36" s="9"/>
      <c r="AD36" s="8"/>
      <c r="AE36" s="9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</row>
    <row r="37" spans="1:54" x14ac:dyDescent="0.25">
      <c r="A37" s="45">
        <v>34</v>
      </c>
      <c r="B37" s="73" t="s">
        <v>37</v>
      </c>
      <c r="C37" s="60"/>
      <c r="D37" s="7">
        <v>88000</v>
      </c>
      <c r="E37" s="7">
        <f t="shared" si="1"/>
        <v>93000</v>
      </c>
      <c r="F37" s="50">
        <v>42793</v>
      </c>
      <c r="G37" s="51">
        <v>5000</v>
      </c>
      <c r="H37" s="8"/>
      <c r="I37" s="9"/>
      <c r="J37" s="8"/>
      <c r="K37" s="9"/>
      <c r="L37" s="28"/>
      <c r="M37" s="29"/>
      <c r="N37" s="8"/>
      <c r="O37" s="9"/>
      <c r="P37" s="8"/>
      <c r="Q37" s="9"/>
      <c r="R37" s="8"/>
      <c r="S37" s="9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  <c r="AF37" s="8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10"/>
    </row>
    <row r="38" spans="1:54" ht="15.75" x14ac:dyDescent="0.25">
      <c r="A38" s="45">
        <v>35</v>
      </c>
      <c r="B38" s="72" t="s">
        <v>38</v>
      </c>
      <c r="C38" s="61"/>
      <c r="D38" s="7">
        <v>55000</v>
      </c>
      <c r="E38" s="7">
        <f t="shared" si="1"/>
        <v>65000</v>
      </c>
      <c r="F38" s="50">
        <v>42772</v>
      </c>
      <c r="G38" s="51">
        <v>5000</v>
      </c>
      <c r="H38" s="8">
        <v>42786</v>
      </c>
      <c r="I38" s="9">
        <v>5000</v>
      </c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28"/>
      <c r="W38" s="9"/>
      <c r="X38" s="8"/>
      <c r="Y38" s="9"/>
      <c r="Z38" s="8"/>
      <c r="AA38" s="9"/>
      <c r="AB38" s="8"/>
      <c r="AC38" s="9"/>
      <c r="AD38" s="8"/>
      <c r="AE38" s="9"/>
      <c r="AF38" s="8"/>
      <c r="AG38" s="9"/>
      <c r="AH38" s="8"/>
      <c r="AI38" s="9"/>
      <c r="AJ38" s="8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</row>
    <row r="39" spans="1:54" x14ac:dyDescent="0.25">
      <c r="A39" s="45">
        <v>36</v>
      </c>
      <c r="B39" s="112" t="s">
        <v>49</v>
      </c>
      <c r="C39" s="60"/>
      <c r="D39" s="7">
        <v>20000</v>
      </c>
      <c r="E39" s="7">
        <f t="shared" si="1"/>
        <v>90000</v>
      </c>
      <c r="F39" s="50">
        <v>42773</v>
      </c>
      <c r="G39" s="51">
        <v>10000</v>
      </c>
      <c r="H39" s="8">
        <v>42786</v>
      </c>
      <c r="I39" s="9">
        <v>10000</v>
      </c>
      <c r="J39" s="8">
        <v>42793</v>
      </c>
      <c r="K39" s="9">
        <v>50000</v>
      </c>
      <c r="L39" s="8"/>
      <c r="M39" s="9"/>
      <c r="N39" s="8"/>
      <c r="O39" s="9"/>
      <c r="P39" s="8"/>
      <c r="Q39" s="9"/>
      <c r="R39" s="8"/>
      <c r="S39" s="9"/>
      <c r="T39" s="8"/>
      <c r="U39" s="9"/>
      <c r="V39" s="8"/>
      <c r="W39" s="9"/>
      <c r="X39" s="8"/>
      <c r="Y39" s="9"/>
      <c r="Z39" s="8"/>
      <c r="AA39" s="9"/>
      <c r="AB39" s="9"/>
      <c r="AC39" s="9"/>
      <c r="AD39" s="8"/>
      <c r="AE39" s="9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</row>
    <row r="40" spans="1:54" ht="15.75" x14ac:dyDescent="0.25">
      <c r="A40" s="45">
        <v>37</v>
      </c>
      <c r="B40" s="72" t="s">
        <v>39</v>
      </c>
      <c r="C40" s="60"/>
      <c r="D40" s="7">
        <v>190000</v>
      </c>
      <c r="E40" s="7">
        <f t="shared" si="1"/>
        <v>190000</v>
      </c>
      <c r="F40" s="8"/>
      <c r="G40" s="9"/>
      <c r="H40" s="23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8"/>
      <c r="W40" s="9"/>
      <c r="X40" s="8"/>
      <c r="Y40" s="9"/>
      <c r="Z40" s="8"/>
      <c r="AA40" s="9"/>
      <c r="AB40" s="8"/>
      <c r="AC40" s="9"/>
      <c r="AD40" s="8"/>
      <c r="AE40" s="9"/>
      <c r="AF40" s="8"/>
      <c r="AG40" s="9"/>
      <c r="AH40" s="23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</row>
    <row r="41" spans="1:54" x14ac:dyDescent="0.25">
      <c r="A41" s="45">
        <v>38</v>
      </c>
      <c r="B41" s="73" t="s">
        <v>40</v>
      </c>
      <c r="C41" s="60"/>
      <c r="D41" s="7">
        <v>160000</v>
      </c>
      <c r="E41" s="7">
        <f t="shared" si="1"/>
        <v>160000</v>
      </c>
      <c r="F41" s="50"/>
      <c r="G41" s="51"/>
      <c r="H41" s="23"/>
      <c r="I41" s="9"/>
      <c r="J41" s="8"/>
      <c r="K41" s="9"/>
      <c r="L41" s="8"/>
      <c r="M41" s="9"/>
      <c r="N41" s="8"/>
      <c r="O41" s="9"/>
      <c r="P41" s="8"/>
      <c r="Q41" s="9"/>
      <c r="R41" s="8"/>
      <c r="S41" s="29"/>
      <c r="T41" s="8"/>
      <c r="U41" s="9"/>
      <c r="V41" s="8"/>
      <c r="W41" s="9"/>
      <c r="X41" s="8"/>
      <c r="Y41" s="9"/>
      <c r="Z41" s="8"/>
      <c r="AA41" s="9"/>
      <c r="AB41" s="8"/>
      <c r="AC41" s="9"/>
      <c r="AD41" s="8"/>
      <c r="AE41" s="9"/>
      <c r="AF41" s="8"/>
      <c r="AG41" s="9"/>
      <c r="AH41" s="8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</row>
    <row r="42" spans="1:54" ht="15.75" x14ac:dyDescent="0.25">
      <c r="A42" s="45">
        <v>39</v>
      </c>
      <c r="B42" s="72" t="s">
        <v>41</v>
      </c>
      <c r="C42" s="62"/>
      <c r="D42" s="7">
        <v>320000</v>
      </c>
      <c r="E42" s="7">
        <f t="shared" si="1"/>
        <v>340000</v>
      </c>
      <c r="F42" s="50">
        <v>42774</v>
      </c>
      <c r="G42" s="51">
        <v>20000</v>
      </c>
      <c r="H42" s="19"/>
      <c r="I42" s="17"/>
      <c r="J42" s="8"/>
      <c r="K42" s="9"/>
      <c r="L42" s="8"/>
      <c r="M42" s="9"/>
      <c r="N42" s="8"/>
      <c r="O42" s="27"/>
      <c r="P42" s="8"/>
      <c r="Q42" s="9"/>
      <c r="R42" s="8"/>
      <c r="S42" s="9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  <c r="AF42" s="8"/>
      <c r="AG42" s="9"/>
      <c r="AH42" s="28"/>
      <c r="AI42" s="30"/>
      <c r="AJ42" s="8"/>
      <c r="AK42" s="9"/>
      <c r="AL42" s="8"/>
      <c r="AM42" s="9"/>
      <c r="AN42" s="8"/>
      <c r="AO42" s="9"/>
      <c r="AP42" s="9"/>
      <c r="AQ42" s="9"/>
      <c r="AR42" s="9"/>
      <c r="AS42" s="9"/>
      <c r="AT42" s="9"/>
      <c r="AU42" s="9"/>
      <c r="AV42" s="10"/>
      <c r="AW42" s="30"/>
      <c r="AX42" s="30"/>
      <c r="AY42" s="30"/>
      <c r="AZ42" s="30"/>
      <c r="BA42" s="30"/>
      <c r="BB42" s="30"/>
    </row>
    <row r="43" spans="1:54" ht="15.75" x14ac:dyDescent="0.25">
      <c r="A43" s="45">
        <v>40</v>
      </c>
      <c r="B43" s="72" t="s">
        <v>42</v>
      </c>
      <c r="C43" s="60"/>
      <c r="D43" s="31">
        <v>217000</v>
      </c>
      <c r="E43" s="7">
        <f t="shared" si="1"/>
        <v>219000</v>
      </c>
      <c r="F43" s="50">
        <v>42772</v>
      </c>
      <c r="G43" s="51">
        <v>2000</v>
      </c>
      <c r="H43" s="8"/>
      <c r="I43" s="9"/>
      <c r="J43" s="8"/>
      <c r="K43" s="9"/>
      <c r="L43" s="8"/>
      <c r="M43" s="9"/>
      <c r="N43" s="8"/>
      <c r="O43" s="9"/>
      <c r="P43" s="8"/>
      <c r="Q43" s="9"/>
      <c r="R43" s="8"/>
      <c r="S43" s="9"/>
      <c r="T43" s="8"/>
      <c r="U43" s="9"/>
      <c r="V43" s="8"/>
      <c r="W43" s="9"/>
      <c r="X43" s="8"/>
      <c r="Y43" s="9"/>
      <c r="Z43" s="8"/>
      <c r="AA43" s="9"/>
      <c r="AB43" s="9"/>
      <c r="AC43" s="9"/>
      <c r="AD43" s="8"/>
      <c r="AE43" s="9"/>
      <c r="AF43" s="8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</row>
    <row r="44" spans="1:54" x14ac:dyDescent="0.25">
      <c r="A44" s="45">
        <v>41</v>
      </c>
      <c r="B44" s="73" t="s">
        <v>43</v>
      </c>
      <c r="C44" s="60"/>
      <c r="D44" s="31">
        <v>778000</v>
      </c>
      <c r="E44" s="7">
        <f t="shared" si="1"/>
        <v>848000</v>
      </c>
      <c r="F44" s="50">
        <v>42767</v>
      </c>
      <c r="G44" s="51">
        <v>5000</v>
      </c>
      <c r="H44" s="8">
        <v>42768</v>
      </c>
      <c r="I44" s="9">
        <v>5000</v>
      </c>
      <c r="J44" s="8">
        <v>42769</v>
      </c>
      <c r="K44" s="9">
        <v>5000</v>
      </c>
      <c r="L44" s="8">
        <v>42772</v>
      </c>
      <c r="M44" s="9">
        <v>5000</v>
      </c>
      <c r="N44" s="8">
        <v>42773</v>
      </c>
      <c r="O44" s="9">
        <v>5000</v>
      </c>
      <c r="P44" s="8">
        <v>42774</v>
      </c>
      <c r="Q44" s="9">
        <v>5000</v>
      </c>
      <c r="R44" s="8">
        <v>42779</v>
      </c>
      <c r="S44" s="9">
        <v>5000</v>
      </c>
      <c r="T44" s="8">
        <v>42783</v>
      </c>
      <c r="U44" s="9">
        <v>10000</v>
      </c>
      <c r="V44" s="8">
        <v>42786</v>
      </c>
      <c r="W44" s="9">
        <v>5000</v>
      </c>
      <c r="X44" s="8">
        <v>42790</v>
      </c>
      <c r="Y44" s="9">
        <v>15000</v>
      </c>
      <c r="Z44" s="8">
        <v>42793</v>
      </c>
      <c r="AA44" s="9">
        <v>5000</v>
      </c>
      <c r="AB44" s="16"/>
      <c r="AC44" s="9"/>
      <c r="AD44" s="8"/>
      <c r="AE44" s="9"/>
      <c r="AF44" s="8"/>
      <c r="AG44" s="9"/>
      <c r="AH44" s="16"/>
      <c r="AI44" s="9"/>
      <c r="AJ44" s="16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10"/>
    </row>
    <row r="45" spans="1:54" x14ac:dyDescent="0.25">
      <c r="A45" s="45"/>
      <c r="B45" s="57"/>
      <c r="C45" s="60"/>
      <c r="D45" s="31">
        <v>0</v>
      </c>
      <c r="E45" s="7">
        <f t="shared" si="1"/>
        <v>0</v>
      </c>
      <c r="F45" s="50"/>
      <c r="G45" s="51"/>
      <c r="H45" s="8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9"/>
      <c r="V45" s="8"/>
      <c r="W45" s="9"/>
      <c r="X45" s="8"/>
      <c r="Y45" s="9"/>
      <c r="Z45" s="8"/>
      <c r="AA45" s="9"/>
      <c r="AB45" s="9"/>
      <c r="AC45" s="9"/>
      <c r="AD45" s="8"/>
      <c r="AE45" s="9"/>
      <c r="AF45" s="8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10"/>
    </row>
    <row r="46" spans="1:54" x14ac:dyDescent="0.25">
      <c r="A46" s="45"/>
      <c r="B46" s="46"/>
      <c r="C46" s="26"/>
      <c r="D46" s="31">
        <v>0</v>
      </c>
      <c r="E46" s="7">
        <f t="shared" si="1"/>
        <v>0</v>
      </c>
      <c r="F46" s="50"/>
      <c r="G46" s="51"/>
      <c r="H46" s="19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  <c r="AB46" s="9"/>
      <c r="AC46" s="9"/>
      <c r="AD46" s="8"/>
      <c r="AE46" s="9"/>
      <c r="AF46" s="8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0"/>
    </row>
    <row r="47" spans="1:54" x14ac:dyDescent="0.25">
      <c r="A47" s="39"/>
      <c r="B47" s="37"/>
      <c r="C47" s="26"/>
      <c r="D47" s="31">
        <v>0</v>
      </c>
      <c r="E47" s="31">
        <f t="shared" si="1"/>
        <v>0</v>
      </c>
      <c r="F47" s="8"/>
      <c r="G47" s="9"/>
      <c r="H47" s="19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9"/>
      <c r="AC47" s="9"/>
      <c r="AD47" s="8"/>
      <c r="AE47" s="9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10"/>
    </row>
    <row r="48" spans="1:54" x14ac:dyDescent="0.25">
      <c r="A48" s="39"/>
      <c r="B48" s="38"/>
      <c r="C48" s="32"/>
      <c r="D48" s="31">
        <v>0</v>
      </c>
      <c r="E48" s="31">
        <f t="shared" si="1"/>
        <v>0</v>
      </c>
      <c r="F48" s="8"/>
      <c r="G48" s="9"/>
      <c r="H48" s="8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9"/>
      <c r="V48" s="33"/>
      <c r="W48" s="9"/>
      <c r="X48" s="8"/>
      <c r="Y48" s="9"/>
      <c r="Z48" s="8"/>
      <c r="AA48" s="9"/>
      <c r="AB48" s="9"/>
      <c r="AC48" s="9"/>
      <c r="AD48" s="8"/>
      <c r="AE48" s="9"/>
      <c r="AF48" s="8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10"/>
    </row>
    <row r="49" spans="1:48" x14ac:dyDescent="0.25">
      <c r="A49" s="39"/>
      <c r="B49" s="38"/>
      <c r="C49" s="32"/>
      <c r="D49" s="31">
        <v>0</v>
      </c>
      <c r="E49" s="31">
        <f t="shared" si="1"/>
        <v>0</v>
      </c>
      <c r="F49" s="8"/>
      <c r="G49" s="9"/>
      <c r="H49" s="8"/>
      <c r="I49" s="9"/>
      <c r="J49" s="8"/>
      <c r="K49" s="9"/>
      <c r="L49" s="8"/>
      <c r="M49" s="9"/>
      <c r="N49" s="8"/>
      <c r="O49" s="9"/>
      <c r="P49" s="8"/>
      <c r="Q49" s="9"/>
      <c r="R49" s="8"/>
      <c r="S49" s="9"/>
      <c r="T49" s="8"/>
      <c r="U49" s="9"/>
      <c r="V49" s="33"/>
      <c r="W49" s="9"/>
      <c r="X49" s="8"/>
      <c r="Y49" s="9"/>
      <c r="Z49" s="8"/>
      <c r="AA49" s="9"/>
      <c r="AB49" s="9"/>
      <c r="AC49" s="9"/>
      <c r="AD49" s="8"/>
      <c r="AE49" s="9"/>
      <c r="AF49" s="8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10"/>
    </row>
    <row r="50" spans="1:48" x14ac:dyDescent="0.25">
      <c r="A50" s="39"/>
      <c r="B50" s="38"/>
      <c r="C50" s="32"/>
      <c r="D50" s="31"/>
      <c r="E50" s="31"/>
      <c r="F50" s="8"/>
      <c r="G50" s="9"/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33"/>
      <c r="W50" s="9"/>
      <c r="X50" s="8"/>
      <c r="Y50" s="9"/>
      <c r="Z50" s="8"/>
      <c r="AA50" s="9"/>
      <c r="AB50" s="9"/>
      <c r="AC50" s="9"/>
      <c r="AD50" s="8"/>
      <c r="AE50" s="9"/>
      <c r="AF50" s="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</row>
    <row r="51" spans="1:48" x14ac:dyDescent="0.25">
      <c r="A51" s="39"/>
      <c r="B51" s="116"/>
      <c r="C51" s="117"/>
      <c r="D51" s="31">
        <v>10750100</v>
      </c>
      <c r="E51" s="31">
        <f>SUM(E4:E50)</f>
        <v>10224100</v>
      </c>
      <c r="F51" s="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8"/>
      <c r="U51" s="9"/>
      <c r="V51" s="33"/>
      <c r="W51" s="9"/>
      <c r="X51" s="8"/>
      <c r="Y51" s="9"/>
      <c r="Z51" s="8"/>
      <c r="AA51" s="9"/>
      <c r="AB51" s="9"/>
      <c r="AC51" s="9"/>
      <c r="AD51" s="8"/>
      <c r="AE51" s="9"/>
      <c r="AF51" s="8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34"/>
    </row>
    <row r="52" spans="1:48" x14ac:dyDescent="0.25">
      <c r="C52" s="35"/>
      <c r="D52" s="47"/>
      <c r="T52" s="36"/>
      <c r="X52" s="36"/>
      <c r="Z52" s="36"/>
      <c r="AD52" s="36"/>
      <c r="AF52" s="36"/>
    </row>
    <row r="53" spans="1:48" x14ac:dyDescent="0.25">
      <c r="C53" s="35"/>
      <c r="X53" s="36"/>
      <c r="Z53" s="36"/>
      <c r="AD53" s="36"/>
      <c r="AF53" s="36"/>
    </row>
    <row r="54" spans="1:48" x14ac:dyDescent="0.25">
      <c r="A54" s="54"/>
      <c r="B54" s="55"/>
      <c r="C54" s="35"/>
      <c r="X54" s="36"/>
      <c r="Z54" s="36"/>
      <c r="AD54" s="36"/>
      <c r="AF54" s="36"/>
    </row>
    <row r="55" spans="1:48" x14ac:dyDescent="0.25">
      <c r="C55" s="35"/>
    </row>
  </sheetData>
  <mergeCells count="7">
    <mergeCell ref="E2:E3"/>
    <mergeCell ref="AV2:AV3"/>
    <mergeCell ref="B51:C51"/>
    <mergeCell ref="A1:A3"/>
    <mergeCell ref="B1:B3"/>
    <mergeCell ref="C1:C3"/>
    <mergeCell ref="D2:D3"/>
  </mergeCells>
  <hyperlinks>
    <hyperlink ref="B29" r:id="rId1" display="http://localhost:81/sekolah-alam/siswa"/>
    <hyperlink ref="B33" r:id="rId2" display="http://localhost:81/sekolah-alam/siswa"/>
    <hyperlink ref="B34" r:id="rId3" display="http://localhost:81/sekolah-alam/siswa"/>
    <hyperlink ref="B35" r:id="rId4" display="http://localhost:81/sekolah-alam/siswa"/>
    <hyperlink ref="B36" r:id="rId5" display="http://localhost:81/sekolah-alam/siswa"/>
    <hyperlink ref="B39" r:id="rId6" display="http://localhost:81/sekolah-alam/siswa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"/>
  <sheetViews>
    <sheetView tabSelected="1" workbookViewId="0">
      <selection activeCell="D4" sqref="D4:D49"/>
    </sheetView>
  </sheetViews>
  <sheetFormatPr defaultRowHeight="15" x14ac:dyDescent="0.25"/>
  <cols>
    <col min="2" max="2" width="30.28515625" customWidth="1"/>
    <col min="3" max="3" width="17.85546875" customWidth="1"/>
    <col min="4" max="4" width="10" customWidth="1"/>
    <col min="5" max="5" width="11.140625" customWidth="1"/>
    <col min="20" max="20" width="12.85546875" customWidth="1"/>
  </cols>
  <sheetData>
    <row r="1" spans="1:54" x14ac:dyDescent="0.25">
      <c r="A1" s="118" t="s">
        <v>0</v>
      </c>
      <c r="B1" s="121" t="s">
        <v>1</v>
      </c>
      <c r="C1" s="124" t="s">
        <v>2</v>
      </c>
      <c r="D1" s="88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4" x14ac:dyDescent="0.25">
      <c r="A2" s="119"/>
      <c r="B2" s="122"/>
      <c r="C2" s="125"/>
      <c r="D2" s="113" t="s">
        <v>6</v>
      </c>
      <c r="E2" s="113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114"/>
    </row>
    <row r="3" spans="1:54" x14ac:dyDescent="0.25">
      <c r="A3" s="120"/>
      <c r="B3" s="123"/>
      <c r="C3" s="126"/>
      <c r="D3" s="113"/>
      <c r="E3" s="113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115"/>
    </row>
    <row r="4" spans="1:54" x14ac:dyDescent="0.25">
      <c r="A4" s="45">
        <v>1</v>
      </c>
      <c r="B4" s="68" t="s">
        <v>9</v>
      </c>
      <c r="C4" s="58"/>
      <c r="D4" s="7">
        <v>60000</v>
      </c>
      <c r="E4" s="7">
        <f t="shared" ref="E4:E49" si="1">SUMIF($F$2:$XFD$2,1,F4:XFD4)+D4</f>
        <v>60000</v>
      </c>
      <c r="F4" s="50"/>
      <c r="G4" s="6"/>
      <c r="H4" s="50"/>
      <c r="I4" s="6"/>
      <c r="J4" s="5"/>
      <c r="K4" s="6"/>
      <c r="L4" s="56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89"/>
    </row>
    <row r="5" spans="1:54" x14ac:dyDescent="0.25">
      <c r="A5" s="45">
        <v>2</v>
      </c>
      <c r="B5" s="67" t="s">
        <v>10</v>
      </c>
      <c r="C5" s="58"/>
      <c r="D5" s="7">
        <v>470000</v>
      </c>
      <c r="E5" s="7">
        <f t="shared" si="1"/>
        <v>520000</v>
      </c>
      <c r="F5" s="50">
        <v>42800</v>
      </c>
      <c r="G5" s="6">
        <v>50000</v>
      </c>
      <c r="H5" s="50"/>
      <c r="I5" s="6"/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89"/>
    </row>
    <row r="6" spans="1:54" x14ac:dyDescent="0.25">
      <c r="A6" s="45">
        <v>3</v>
      </c>
      <c r="B6" s="67" t="s">
        <v>11</v>
      </c>
      <c r="C6" s="58"/>
      <c r="D6" s="7">
        <v>25000</v>
      </c>
      <c r="E6" s="7">
        <f t="shared" si="1"/>
        <v>25000</v>
      </c>
      <c r="F6" s="81"/>
      <c r="G6" s="49"/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89"/>
    </row>
    <row r="7" spans="1:54" x14ac:dyDescent="0.25">
      <c r="A7" s="45">
        <v>4</v>
      </c>
      <c r="B7" s="67" t="s">
        <v>24</v>
      </c>
      <c r="C7" s="58"/>
      <c r="D7" s="7">
        <v>395700</v>
      </c>
      <c r="E7" s="7">
        <f t="shared" si="1"/>
        <v>405700</v>
      </c>
      <c r="F7" s="82">
        <v>42797</v>
      </c>
      <c r="G7" s="49">
        <v>10000</v>
      </c>
      <c r="H7" s="83"/>
      <c r="I7" s="6"/>
      <c r="J7" s="5"/>
      <c r="K7" s="6"/>
      <c r="L7" s="5"/>
      <c r="M7" s="84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89"/>
    </row>
    <row r="8" spans="1:54" x14ac:dyDescent="0.25">
      <c r="A8" s="45">
        <v>5</v>
      </c>
      <c r="B8" s="67" t="s">
        <v>12</v>
      </c>
      <c r="C8" s="58"/>
      <c r="D8" s="7">
        <v>191500</v>
      </c>
      <c r="E8" s="7">
        <f>SUMIF($F$2:$XFD$2,1,F8:XFD8)+D8</f>
        <v>191500</v>
      </c>
      <c r="F8" s="8"/>
      <c r="G8" s="9"/>
      <c r="H8" s="50"/>
      <c r="I8" s="9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89"/>
    </row>
    <row r="9" spans="1:54" x14ac:dyDescent="0.25">
      <c r="A9" s="45">
        <v>6</v>
      </c>
      <c r="B9" s="67" t="s">
        <v>23</v>
      </c>
      <c r="C9" s="58"/>
      <c r="D9" s="7">
        <v>222200</v>
      </c>
      <c r="E9" s="7">
        <f t="shared" si="1"/>
        <v>228200</v>
      </c>
      <c r="F9" s="81">
        <v>42797</v>
      </c>
      <c r="G9" s="49">
        <v>6000</v>
      </c>
      <c r="H9" s="83"/>
      <c r="I9" s="6"/>
      <c r="J9" s="83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89"/>
    </row>
    <row r="10" spans="1:54" x14ac:dyDescent="0.25">
      <c r="A10" s="45">
        <v>7</v>
      </c>
      <c r="B10" s="67" t="s">
        <v>13</v>
      </c>
      <c r="C10" s="58"/>
      <c r="D10" s="7">
        <v>559000</v>
      </c>
      <c r="E10" s="7">
        <f t="shared" si="1"/>
        <v>559000</v>
      </c>
      <c r="F10" s="50"/>
      <c r="G10" s="49"/>
      <c r="H10" s="83"/>
      <c r="I10" s="6"/>
      <c r="J10" s="5"/>
      <c r="K10" s="84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89"/>
    </row>
    <row r="11" spans="1:54" x14ac:dyDescent="0.25">
      <c r="A11" s="45">
        <v>8</v>
      </c>
      <c r="B11" s="67" t="s">
        <v>14</v>
      </c>
      <c r="C11" s="58"/>
      <c r="D11" s="7">
        <v>300000</v>
      </c>
      <c r="E11" s="7">
        <f t="shared" si="1"/>
        <v>300000</v>
      </c>
      <c r="F11" s="81"/>
      <c r="G11" s="49"/>
      <c r="H11" s="5"/>
      <c r="I11" s="6"/>
      <c r="J11" s="5"/>
      <c r="K11" s="6"/>
      <c r="L11" s="5"/>
      <c r="M11" s="6"/>
      <c r="N11" s="5"/>
      <c r="O11" s="6"/>
      <c r="P11" s="5"/>
      <c r="Q11" s="6"/>
      <c r="R11" s="5"/>
      <c r="S11" s="6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89"/>
    </row>
    <row r="12" spans="1:54" x14ac:dyDescent="0.25">
      <c r="A12" s="45">
        <v>9</v>
      </c>
      <c r="B12" s="67" t="s">
        <v>25</v>
      </c>
      <c r="C12" s="58"/>
      <c r="D12" s="7">
        <v>609000</v>
      </c>
      <c r="E12" s="7">
        <f t="shared" si="1"/>
        <v>609000</v>
      </c>
      <c r="F12" s="50"/>
      <c r="G12" s="49"/>
      <c r="H12" s="50"/>
      <c r="I12" s="6"/>
      <c r="J12" s="50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89"/>
    </row>
    <row r="13" spans="1:54" x14ac:dyDescent="0.25">
      <c r="A13" s="45">
        <v>10</v>
      </c>
      <c r="B13" s="67" t="s">
        <v>15</v>
      </c>
      <c r="C13" s="58"/>
      <c r="D13" s="7">
        <v>513000</v>
      </c>
      <c r="E13" s="7">
        <f t="shared" si="1"/>
        <v>525000</v>
      </c>
      <c r="F13" s="50">
        <v>42800</v>
      </c>
      <c r="G13" s="49">
        <v>2000</v>
      </c>
      <c r="H13" s="50">
        <v>42802</v>
      </c>
      <c r="I13" s="51">
        <v>10000</v>
      </c>
      <c r="J13" s="5"/>
      <c r="K13" s="6"/>
      <c r="L13" s="5"/>
      <c r="M13" s="6"/>
      <c r="N13" s="56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89"/>
    </row>
    <row r="14" spans="1:54" x14ac:dyDescent="0.25">
      <c r="A14" s="45">
        <v>11</v>
      </c>
      <c r="B14" s="67" t="s">
        <v>16</v>
      </c>
      <c r="C14" s="58"/>
      <c r="D14" s="7">
        <v>0</v>
      </c>
      <c r="E14" s="7">
        <f t="shared" si="1"/>
        <v>0</v>
      </c>
      <c r="F14" s="48"/>
      <c r="G14" s="49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89"/>
    </row>
    <row r="15" spans="1:54" s="111" customFormat="1" x14ac:dyDescent="0.25">
      <c r="A15" s="101">
        <v>12</v>
      </c>
      <c r="B15" s="102" t="s">
        <v>17</v>
      </c>
      <c r="C15" s="103"/>
      <c r="D15" s="104">
        <v>38000</v>
      </c>
      <c r="E15" s="104">
        <f t="shared" si="1"/>
        <v>38000</v>
      </c>
      <c r="F15" s="105"/>
      <c r="G15" s="106"/>
      <c r="H15" s="107"/>
      <c r="I15" s="108"/>
      <c r="J15" s="107"/>
      <c r="K15" s="108"/>
      <c r="L15" s="107"/>
      <c r="M15" s="108"/>
      <c r="N15" s="107"/>
      <c r="O15" s="108"/>
      <c r="P15" s="107"/>
      <c r="Q15" s="108"/>
      <c r="R15" s="107"/>
      <c r="S15" s="108"/>
      <c r="T15" s="107"/>
      <c r="U15" s="108"/>
      <c r="V15" s="107"/>
      <c r="W15" s="108"/>
      <c r="X15" s="107"/>
      <c r="Y15" s="108"/>
      <c r="Z15" s="107"/>
      <c r="AA15" s="108"/>
      <c r="AB15" s="108"/>
      <c r="AC15" s="108"/>
      <c r="AD15" s="107"/>
      <c r="AE15" s="108"/>
      <c r="AF15" s="107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/>
      <c r="AW15" s="110"/>
      <c r="AX15" s="110"/>
      <c r="AY15" s="110"/>
      <c r="AZ15" s="110"/>
      <c r="BA15" s="110"/>
      <c r="BB15" s="110"/>
    </row>
    <row r="16" spans="1:54" x14ac:dyDescent="0.25">
      <c r="A16" s="45">
        <v>13</v>
      </c>
      <c r="B16" s="67" t="s">
        <v>26</v>
      </c>
      <c r="C16" s="59"/>
      <c r="D16" s="7">
        <v>121500</v>
      </c>
      <c r="E16" s="7">
        <f t="shared" si="1"/>
        <v>141500</v>
      </c>
      <c r="F16" s="8">
        <v>42797</v>
      </c>
      <c r="G16" s="9">
        <v>10000</v>
      </c>
      <c r="H16" s="8">
        <v>42802</v>
      </c>
      <c r="I16" s="9">
        <v>10000</v>
      </c>
      <c r="J16" s="8"/>
      <c r="K16" s="9"/>
      <c r="L16" s="8"/>
      <c r="M16" s="9"/>
      <c r="N16" s="8"/>
      <c r="O16" s="9"/>
      <c r="P16" s="8"/>
      <c r="Q16" s="9"/>
      <c r="R16" s="8"/>
      <c r="S16" s="9"/>
      <c r="T16" s="8"/>
      <c r="U16" s="9"/>
      <c r="V16" s="8"/>
      <c r="W16" s="9"/>
      <c r="X16" s="8"/>
      <c r="Y16" s="9"/>
      <c r="Z16" s="8"/>
      <c r="AA16" s="9"/>
      <c r="AB16" s="8"/>
      <c r="AC16" s="9"/>
      <c r="AD16" s="8"/>
      <c r="AE16" s="9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</row>
    <row r="17" spans="1:54" x14ac:dyDescent="0.25">
      <c r="A17" s="45">
        <v>14</v>
      </c>
      <c r="B17" s="67" t="s">
        <v>27</v>
      </c>
      <c r="C17" s="22"/>
      <c r="D17" s="7">
        <v>499500</v>
      </c>
      <c r="E17" s="7">
        <f t="shared" si="1"/>
        <v>499500</v>
      </c>
      <c r="F17" s="50"/>
      <c r="G17" s="51"/>
      <c r="H17" s="8"/>
      <c r="I17" s="9"/>
      <c r="J17" s="8"/>
      <c r="K17" s="9"/>
      <c r="L17" s="8"/>
      <c r="M17" s="9"/>
      <c r="N17" s="8"/>
      <c r="O17" s="9"/>
      <c r="P17" s="8"/>
      <c r="Q17" s="9"/>
      <c r="R17" s="8"/>
      <c r="S17" s="9"/>
      <c r="T17" s="8"/>
      <c r="U17" s="9"/>
      <c r="V17" s="8"/>
      <c r="W17" s="9"/>
      <c r="X17" s="8"/>
      <c r="Y17" s="9"/>
      <c r="Z17" s="8"/>
      <c r="AA17" s="9"/>
      <c r="AB17" s="9"/>
      <c r="AC17" s="9"/>
      <c r="AD17" s="8"/>
      <c r="AE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  <c r="AW17" s="15"/>
      <c r="AX17" s="15"/>
      <c r="AY17" s="15"/>
      <c r="AZ17" s="15"/>
      <c r="BA17" s="15"/>
      <c r="BB17" s="15"/>
    </row>
    <row r="18" spans="1:54" x14ac:dyDescent="0.25">
      <c r="A18" s="74">
        <v>15</v>
      </c>
      <c r="B18" s="63" t="s">
        <v>18</v>
      </c>
      <c r="C18" s="75"/>
      <c r="D18" s="76">
        <v>10000</v>
      </c>
      <c r="E18" s="76">
        <f t="shared" si="1"/>
        <v>10000</v>
      </c>
      <c r="F18" s="77"/>
      <c r="G18" s="78"/>
      <c r="H18" s="77"/>
      <c r="I18" s="78"/>
      <c r="J18" s="77"/>
      <c r="K18" s="78"/>
      <c r="L18" s="77"/>
      <c r="M18" s="78"/>
      <c r="N18" s="77"/>
      <c r="O18" s="78"/>
      <c r="P18" s="77"/>
      <c r="Q18" s="78"/>
      <c r="R18" s="77"/>
      <c r="S18" s="78"/>
      <c r="T18" s="77"/>
      <c r="U18" s="78"/>
      <c r="V18" s="77"/>
      <c r="W18" s="78"/>
      <c r="X18" s="77"/>
      <c r="Y18" s="78"/>
      <c r="Z18" s="77"/>
      <c r="AA18" s="78"/>
      <c r="AB18" s="78"/>
      <c r="AC18" s="78"/>
      <c r="AD18" s="77"/>
      <c r="AE18" s="78"/>
      <c r="AF18" s="77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9"/>
      <c r="AW18" s="80"/>
      <c r="AX18" s="80"/>
      <c r="AY18" s="80"/>
      <c r="AZ18" s="80"/>
      <c r="BA18" s="80"/>
      <c r="BB18" s="80"/>
    </row>
    <row r="19" spans="1:54" x14ac:dyDescent="0.25">
      <c r="A19" s="45">
        <v>16</v>
      </c>
      <c r="B19" s="69" t="s">
        <v>19</v>
      </c>
      <c r="C19" s="22"/>
      <c r="D19" s="7">
        <v>585000</v>
      </c>
      <c r="E19" s="7">
        <f t="shared" si="1"/>
        <v>605000</v>
      </c>
      <c r="F19" s="50">
        <v>42800</v>
      </c>
      <c r="G19" s="51">
        <v>20000</v>
      </c>
      <c r="H19" s="8"/>
      <c r="I19" s="9"/>
      <c r="J19" s="8"/>
      <c r="K19" s="9"/>
      <c r="L19" s="8"/>
      <c r="M19" s="9"/>
      <c r="N19" s="8"/>
      <c r="O19" s="9"/>
      <c r="P19" s="8"/>
      <c r="Q19" s="9"/>
      <c r="R19" s="8"/>
      <c r="S19" s="9"/>
      <c r="T19" s="8"/>
      <c r="U19" s="9"/>
      <c r="V19" s="8"/>
      <c r="W19" s="9"/>
      <c r="X19" s="8"/>
      <c r="Y19" s="9"/>
      <c r="Z19" s="8"/>
      <c r="AA19" s="9"/>
      <c r="AB19" s="9"/>
      <c r="AC19" s="9"/>
      <c r="AD19" s="8"/>
      <c r="AE19" s="9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  <c r="AW19" s="15"/>
      <c r="AX19" s="15"/>
      <c r="AY19" s="15"/>
      <c r="AZ19" s="15"/>
      <c r="BA19" s="15"/>
      <c r="BB19" s="15"/>
    </row>
    <row r="20" spans="1:54" x14ac:dyDescent="0.25">
      <c r="A20" s="45">
        <v>17</v>
      </c>
      <c r="B20" s="70" t="s">
        <v>36</v>
      </c>
      <c r="C20" s="22"/>
      <c r="D20" s="7">
        <v>685000</v>
      </c>
      <c r="E20" s="7">
        <f t="shared" si="1"/>
        <v>685000</v>
      </c>
      <c r="F20" s="50"/>
      <c r="G20" s="51"/>
      <c r="H20" s="8"/>
      <c r="I20" s="9"/>
      <c r="J20" s="8"/>
      <c r="K20" s="9"/>
      <c r="L20" s="8"/>
      <c r="M20" s="9"/>
      <c r="N20" s="8"/>
      <c r="O20" s="9"/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9"/>
      <c r="AC20" s="9"/>
      <c r="AD20" s="8"/>
      <c r="AE20" s="9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  <c r="AW20" s="15"/>
      <c r="AX20" s="15"/>
      <c r="AY20" s="15"/>
      <c r="AZ20" s="15"/>
      <c r="BA20" s="15"/>
      <c r="BB20" s="15"/>
    </row>
    <row r="21" spans="1:54" x14ac:dyDescent="0.25">
      <c r="A21" s="45">
        <v>18</v>
      </c>
      <c r="B21" s="67" t="s">
        <v>28</v>
      </c>
      <c r="C21" s="22"/>
      <c r="D21" s="7">
        <v>11000</v>
      </c>
      <c r="E21" s="7">
        <f t="shared" si="1"/>
        <v>11000</v>
      </c>
      <c r="F21" s="50"/>
      <c r="G21" s="51"/>
      <c r="H21" s="8"/>
      <c r="I21" s="9"/>
      <c r="J21" s="8"/>
      <c r="K21" s="9"/>
      <c r="L21" s="8"/>
      <c r="M21" s="9"/>
      <c r="N21" s="8"/>
      <c r="O21" s="9"/>
      <c r="P21" s="8"/>
      <c r="Q21" s="9"/>
      <c r="R21" s="8"/>
      <c r="S21" s="9"/>
      <c r="T21" s="8"/>
      <c r="U21" s="9"/>
      <c r="V21" s="8"/>
      <c r="W21" s="9"/>
      <c r="X21" s="8"/>
      <c r="Y21" s="9"/>
      <c r="Z21" s="8"/>
      <c r="AA21" s="9"/>
      <c r="AB21" s="9"/>
      <c r="AC21" s="9"/>
      <c r="AD21" s="8"/>
      <c r="AE21" s="9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54" x14ac:dyDescent="0.25">
      <c r="A22" s="45">
        <v>19</v>
      </c>
      <c r="B22" s="67" t="s">
        <v>29</v>
      </c>
      <c r="C22" s="22"/>
      <c r="D22" s="7">
        <v>247000</v>
      </c>
      <c r="E22" s="7">
        <f t="shared" si="1"/>
        <v>247000</v>
      </c>
      <c r="F22" s="50"/>
      <c r="G22" s="51"/>
      <c r="H22" s="8"/>
      <c r="I22" s="9"/>
      <c r="J22" s="8"/>
      <c r="K22" s="9"/>
      <c r="L22" s="8"/>
      <c r="M22" s="9"/>
      <c r="N22" s="8"/>
      <c r="O22" s="9"/>
      <c r="P22" s="8"/>
      <c r="Q22" s="9"/>
      <c r="R22" s="8"/>
      <c r="S22" s="9"/>
      <c r="T22" s="8"/>
      <c r="U22" s="9"/>
      <c r="V22" s="8"/>
      <c r="W22" s="9"/>
      <c r="X22" s="8"/>
      <c r="Y22" s="9"/>
      <c r="Z22" s="8"/>
      <c r="AA22" s="9"/>
      <c r="AB22" s="8"/>
      <c r="AC22" s="9"/>
      <c r="AD22" s="8"/>
      <c r="AE22" s="9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  <c r="AW22" s="15"/>
      <c r="AX22" s="15"/>
      <c r="AY22" s="15"/>
      <c r="AZ22" s="15"/>
      <c r="BA22" s="15"/>
      <c r="BB22" s="15"/>
    </row>
    <row r="23" spans="1:54" x14ac:dyDescent="0.25">
      <c r="A23" s="45">
        <v>20</v>
      </c>
      <c r="B23" s="67" t="s">
        <v>30</v>
      </c>
      <c r="C23" s="22"/>
      <c r="D23" s="7">
        <v>153200</v>
      </c>
      <c r="E23" s="7">
        <f t="shared" si="1"/>
        <v>175200</v>
      </c>
      <c r="F23" s="50">
        <v>42795</v>
      </c>
      <c r="G23" s="51">
        <v>10000</v>
      </c>
      <c r="H23" s="8">
        <v>42797</v>
      </c>
      <c r="I23" s="9">
        <v>12000</v>
      </c>
      <c r="J23" s="8"/>
      <c r="K23" s="9"/>
      <c r="L23" s="8"/>
      <c r="M23" s="9"/>
      <c r="N23" s="8"/>
      <c r="O23" s="9"/>
      <c r="P23" s="8"/>
      <c r="Q23" s="9"/>
      <c r="R23" s="8"/>
      <c r="S23" s="9"/>
      <c r="T23" s="8"/>
      <c r="U23" s="9"/>
      <c r="V23" s="8"/>
      <c r="W23" s="9"/>
      <c r="X23" s="8"/>
      <c r="Y23" s="9"/>
      <c r="Z23" s="8"/>
      <c r="AA23" s="9"/>
      <c r="AB23" s="16"/>
      <c r="AC23" s="17"/>
      <c r="AD23" s="18"/>
      <c r="AE23" s="17"/>
      <c r="AF23" s="18"/>
      <c r="AG23" s="17"/>
      <c r="AH23" s="19"/>
      <c r="AI23" s="17"/>
      <c r="AJ23" s="19"/>
      <c r="AK23" s="17"/>
      <c r="AL23" s="19"/>
      <c r="AM23" s="20"/>
      <c r="AN23" s="8"/>
      <c r="AO23" s="17"/>
      <c r="AP23" s="17"/>
      <c r="AQ23" s="17"/>
      <c r="AR23" s="17"/>
      <c r="AS23" s="17"/>
      <c r="AT23" s="17"/>
      <c r="AU23" s="17"/>
      <c r="AV23" s="21"/>
      <c r="AW23" s="15"/>
      <c r="AX23" s="15"/>
      <c r="AY23" s="15"/>
      <c r="AZ23" s="15"/>
      <c r="BA23" s="15"/>
      <c r="BB23" s="15"/>
    </row>
    <row r="24" spans="1:54" x14ac:dyDescent="0.25">
      <c r="A24" s="45">
        <v>21</v>
      </c>
      <c r="B24" s="67" t="s">
        <v>31</v>
      </c>
      <c r="C24" s="22"/>
      <c r="D24" s="7">
        <v>187000</v>
      </c>
      <c r="E24" s="7">
        <f t="shared" si="1"/>
        <v>187000</v>
      </c>
      <c r="F24" s="50"/>
      <c r="G24" s="51"/>
      <c r="H24" s="8"/>
      <c r="I24" s="9"/>
      <c r="J24" s="8"/>
      <c r="K24" s="9"/>
      <c r="L24" s="8"/>
      <c r="M24" s="9"/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  <c r="Y24" s="9"/>
      <c r="Z24" s="8"/>
      <c r="AA24" s="9"/>
      <c r="AB24" s="9"/>
      <c r="AC24" s="9"/>
      <c r="AD24" s="8"/>
      <c r="AE24" s="9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10"/>
      <c r="AW24" s="15"/>
      <c r="AX24" s="15"/>
      <c r="AY24" s="15"/>
      <c r="AZ24" s="15"/>
      <c r="BA24" s="15"/>
      <c r="BB24" s="15"/>
    </row>
    <row r="25" spans="1:54" x14ac:dyDescent="0.25">
      <c r="A25" s="45">
        <v>22</v>
      </c>
      <c r="B25" s="67" t="s">
        <v>32</v>
      </c>
      <c r="C25" s="22"/>
      <c r="D25" s="7">
        <v>180000</v>
      </c>
      <c r="E25" s="7">
        <f t="shared" si="1"/>
        <v>186000</v>
      </c>
      <c r="F25" s="50">
        <v>42796</v>
      </c>
      <c r="G25" s="51">
        <v>4000</v>
      </c>
      <c r="H25" s="8">
        <v>42797</v>
      </c>
      <c r="I25" s="9">
        <v>2000</v>
      </c>
      <c r="J25" s="8"/>
      <c r="K25" s="9"/>
      <c r="L25" s="8"/>
      <c r="M25" s="9"/>
      <c r="N25" s="8"/>
      <c r="O25" s="9"/>
      <c r="P25" s="8"/>
      <c r="Q25" s="9"/>
      <c r="R25" s="8"/>
      <c r="S25" s="9"/>
      <c r="T25" s="8"/>
      <c r="U25" s="9"/>
      <c r="V25" s="8"/>
      <c r="W25" s="9"/>
      <c r="X25" s="8"/>
      <c r="Y25" s="9"/>
      <c r="Z25" s="8"/>
      <c r="AA25" s="9"/>
      <c r="AB25" s="23"/>
      <c r="AC25" s="9"/>
      <c r="AD25" s="19"/>
      <c r="AE25" s="17"/>
      <c r="AF25" s="8"/>
      <c r="AG25" s="9"/>
      <c r="AH25" s="8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10"/>
      <c r="AW25" s="15"/>
      <c r="AX25" s="15"/>
      <c r="AY25" s="15"/>
      <c r="AZ25" s="15"/>
      <c r="BA25" s="15"/>
      <c r="BB25" s="15"/>
    </row>
    <row r="26" spans="1:54" x14ac:dyDescent="0.25">
      <c r="A26" s="45">
        <v>23</v>
      </c>
      <c r="B26" s="67" t="s">
        <v>33</v>
      </c>
      <c r="C26" s="22"/>
      <c r="D26" s="7">
        <v>411500</v>
      </c>
      <c r="E26" s="7">
        <f t="shared" si="1"/>
        <v>411500</v>
      </c>
      <c r="F26" s="50"/>
      <c r="G26" s="85"/>
      <c r="H26" s="8"/>
      <c r="I26" s="9"/>
      <c r="J26" s="8"/>
      <c r="K26" s="9"/>
      <c r="L26" s="8"/>
      <c r="M26" s="9"/>
      <c r="N26" s="8"/>
      <c r="O26" s="9"/>
      <c r="P26" s="8"/>
      <c r="Q26" s="9"/>
      <c r="R26" s="8"/>
      <c r="S26" s="9"/>
      <c r="T26" s="8"/>
      <c r="U26" s="9"/>
      <c r="V26" s="8"/>
      <c r="W26" s="9"/>
      <c r="X26" s="8"/>
      <c r="Y26" s="9"/>
      <c r="Z26" s="8"/>
      <c r="AA26" s="9"/>
      <c r="AB26" s="8"/>
      <c r="AC26" s="9"/>
      <c r="AD26" s="8"/>
      <c r="AE26" s="9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54" x14ac:dyDescent="0.25">
      <c r="A27" s="45">
        <v>24</v>
      </c>
      <c r="B27" s="71" t="s">
        <v>20</v>
      </c>
      <c r="C27" s="22"/>
      <c r="D27" s="7">
        <v>441000</v>
      </c>
      <c r="E27" s="7">
        <f t="shared" si="1"/>
        <v>451000</v>
      </c>
      <c r="F27" s="8">
        <v>42800</v>
      </c>
      <c r="G27" s="78">
        <v>10000</v>
      </c>
      <c r="H27" s="8"/>
      <c r="I27" s="9"/>
      <c r="J27" s="8"/>
      <c r="K27" s="9"/>
      <c r="L27" s="8"/>
      <c r="M27" s="9"/>
      <c r="N27" s="8"/>
      <c r="O27" s="9"/>
      <c r="P27" s="8"/>
      <c r="Q27" s="9"/>
      <c r="R27" s="8"/>
      <c r="S27" s="9"/>
      <c r="T27" s="8"/>
      <c r="U27" s="9"/>
      <c r="V27" s="8"/>
      <c r="W27" s="9"/>
      <c r="X27" s="8"/>
      <c r="Y27" s="9"/>
      <c r="Z27" s="8"/>
      <c r="AA27" s="9"/>
      <c r="AB27" s="9"/>
      <c r="AC27" s="9"/>
      <c r="AD27" s="8"/>
      <c r="AE27" s="9"/>
      <c r="AF27" s="8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10"/>
      <c r="AW27" s="15"/>
      <c r="AX27" s="15"/>
      <c r="AY27" s="15"/>
      <c r="AZ27" s="15"/>
      <c r="BA27" s="15"/>
      <c r="BB27" s="15"/>
    </row>
    <row r="28" spans="1:54" x14ac:dyDescent="0.25">
      <c r="A28" s="45">
        <v>25</v>
      </c>
      <c r="B28" s="67" t="s">
        <v>34</v>
      </c>
      <c r="C28" s="22"/>
      <c r="D28" s="7">
        <v>49000</v>
      </c>
      <c r="E28" s="7">
        <f t="shared" si="1"/>
        <v>49000</v>
      </c>
      <c r="F28" s="8"/>
      <c r="G28" s="9"/>
      <c r="H28" s="8"/>
      <c r="I28" s="9"/>
      <c r="J28" s="8"/>
      <c r="K28" s="9"/>
      <c r="L28" s="8"/>
      <c r="M28" s="9"/>
      <c r="N28" s="8"/>
      <c r="O28" s="9"/>
      <c r="P28" s="8"/>
      <c r="Q28" s="9"/>
      <c r="R28" s="8"/>
      <c r="S28" s="9"/>
      <c r="T28" s="8"/>
      <c r="U28" s="9"/>
      <c r="V28" s="8"/>
      <c r="W28" s="9"/>
      <c r="X28" s="8"/>
      <c r="Y28" s="9"/>
      <c r="Z28" s="8"/>
      <c r="AA28" s="9"/>
      <c r="AB28" s="9"/>
      <c r="AC28" s="9"/>
      <c r="AD28" s="8"/>
      <c r="AE28" s="9"/>
      <c r="AF28" s="8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10"/>
    </row>
    <row r="29" spans="1:54" x14ac:dyDescent="0.25">
      <c r="A29" s="45">
        <v>26</v>
      </c>
      <c r="B29" s="112" t="s">
        <v>44</v>
      </c>
      <c r="C29" s="22"/>
      <c r="D29" s="7">
        <v>149000</v>
      </c>
      <c r="E29" s="7">
        <f t="shared" si="1"/>
        <v>149000</v>
      </c>
      <c r="F29" s="64"/>
      <c r="G29" s="51"/>
      <c r="H29" s="8"/>
      <c r="I29" s="9"/>
      <c r="J29" s="8"/>
      <c r="K29" s="9"/>
      <c r="L29" s="8"/>
      <c r="M29" s="9"/>
      <c r="N29" s="8"/>
      <c r="O29" s="9"/>
      <c r="P29" s="8"/>
      <c r="Q29" s="9"/>
      <c r="R29" s="8"/>
      <c r="S29" s="9"/>
      <c r="T29" s="8"/>
      <c r="U29" s="9"/>
      <c r="V29" s="8"/>
      <c r="W29" s="9"/>
      <c r="X29" s="8"/>
      <c r="Y29" s="9"/>
      <c r="Z29" s="8"/>
      <c r="AA29" s="9"/>
      <c r="AB29" s="9"/>
      <c r="AC29" s="9"/>
      <c r="AD29" s="8"/>
      <c r="AE29" s="9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54" x14ac:dyDescent="0.25">
      <c r="A30" s="45">
        <v>27</v>
      </c>
      <c r="B30" s="67" t="s">
        <v>21</v>
      </c>
      <c r="C30" s="40"/>
      <c r="D30" s="7">
        <v>107000</v>
      </c>
      <c r="E30" s="7">
        <f t="shared" si="1"/>
        <v>107000</v>
      </c>
      <c r="F30" s="52"/>
      <c r="G30" s="53"/>
      <c r="H30" s="41"/>
      <c r="I30" s="27"/>
      <c r="J30" s="41"/>
      <c r="K30" s="27"/>
      <c r="L30" s="41"/>
      <c r="M30" s="27"/>
      <c r="N30" s="41"/>
      <c r="O30" s="27"/>
      <c r="P30" s="41"/>
      <c r="Q30" s="27"/>
      <c r="R30" s="41"/>
      <c r="S30" s="27"/>
      <c r="T30" s="41"/>
      <c r="U30" s="27"/>
      <c r="V30" s="41"/>
      <c r="W30" s="27"/>
      <c r="X30" s="41"/>
      <c r="Y30" s="27"/>
      <c r="Z30" s="41"/>
      <c r="AA30" s="27"/>
      <c r="AB30" s="27"/>
      <c r="AC30" s="27"/>
      <c r="AD30" s="41"/>
      <c r="AE30" s="27"/>
      <c r="AF30" s="41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42"/>
      <c r="AW30" s="43"/>
      <c r="AX30" s="43"/>
      <c r="AY30" s="43"/>
      <c r="AZ30" s="43"/>
      <c r="BA30" s="43"/>
      <c r="BB30" s="43"/>
    </row>
    <row r="31" spans="1:54" x14ac:dyDescent="0.25">
      <c r="A31" s="45">
        <v>28</v>
      </c>
      <c r="B31" s="67" t="s">
        <v>35</v>
      </c>
      <c r="C31" s="44"/>
      <c r="D31" s="7">
        <v>119000</v>
      </c>
      <c r="E31" s="7">
        <f t="shared" si="1"/>
        <v>119000</v>
      </c>
      <c r="F31" s="52"/>
      <c r="G31" s="53"/>
      <c r="H31" s="41"/>
      <c r="I31" s="27"/>
      <c r="J31" s="41"/>
      <c r="K31" s="27"/>
      <c r="L31" s="41"/>
      <c r="M31" s="27"/>
      <c r="N31" s="41"/>
      <c r="O31" s="27"/>
      <c r="P31" s="41"/>
      <c r="Q31" s="27"/>
      <c r="R31" s="41"/>
      <c r="S31" s="27"/>
      <c r="T31" s="41"/>
      <c r="U31" s="27"/>
      <c r="V31" s="41"/>
      <c r="W31" s="27"/>
      <c r="X31" s="41"/>
      <c r="Y31" s="27"/>
      <c r="Z31" s="41"/>
      <c r="AA31" s="27"/>
      <c r="AB31" s="27"/>
      <c r="AC31" s="27"/>
      <c r="AD31" s="41"/>
      <c r="AE31" s="27"/>
      <c r="AF31" s="41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42"/>
      <c r="AW31" s="43"/>
      <c r="AX31" s="43"/>
      <c r="AY31" s="43"/>
      <c r="AZ31" s="43"/>
      <c r="BA31" s="43"/>
      <c r="BB31" s="43"/>
    </row>
    <row r="32" spans="1:54" x14ac:dyDescent="0.25">
      <c r="A32" s="45">
        <v>29</v>
      </c>
      <c r="B32" s="67" t="s">
        <v>22</v>
      </c>
      <c r="C32" s="60"/>
      <c r="D32" s="7">
        <v>157000</v>
      </c>
      <c r="E32" s="7">
        <f t="shared" si="1"/>
        <v>157000</v>
      </c>
      <c r="F32" s="50"/>
      <c r="G32" s="51"/>
      <c r="H32" s="8"/>
      <c r="I32" s="9"/>
      <c r="J32" s="8"/>
      <c r="K32" s="9"/>
      <c r="L32" s="8"/>
      <c r="M32" s="9"/>
      <c r="N32" s="8"/>
      <c r="O32" s="9"/>
      <c r="P32" s="8"/>
      <c r="Q32" s="9"/>
      <c r="R32" s="8"/>
      <c r="S32" s="9"/>
      <c r="T32" s="24"/>
      <c r="U32" s="9"/>
      <c r="V32" s="8"/>
      <c r="W32" s="9"/>
      <c r="X32" s="8"/>
      <c r="Y32" s="9"/>
      <c r="Z32" s="8"/>
      <c r="AA32" s="9"/>
      <c r="AB32" s="8"/>
      <c r="AC32" s="9"/>
      <c r="AD32" s="8"/>
      <c r="AE32" s="9"/>
      <c r="AF32" s="8"/>
      <c r="AG32" s="9"/>
      <c r="AH32" s="8"/>
      <c r="AI32" s="9"/>
      <c r="AJ32" s="8"/>
      <c r="AK32" s="25"/>
      <c r="AL32" s="25"/>
      <c r="AM32" s="9"/>
      <c r="AN32" s="8"/>
      <c r="AO32" s="9"/>
      <c r="AP32" s="9"/>
      <c r="AQ32" s="9"/>
      <c r="AR32" s="9"/>
      <c r="AS32" s="9"/>
      <c r="AT32" s="9"/>
      <c r="AU32" s="9"/>
      <c r="AV32" s="10"/>
    </row>
    <row r="33" spans="1:54" x14ac:dyDescent="0.25">
      <c r="A33" s="45">
        <v>30</v>
      </c>
      <c r="B33" s="112" t="s">
        <v>45</v>
      </c>
      <c r="C33" s="60"/>
      <c r="D33" s="7">
        <v>151000</v>
      </c>
      <c r="E33" s="7">
        <f t="shared" si="1"/>
        <v>161000</v>
      </c>
      <c r="F33" s="8">
        <v>42800</v>
      </c>
      <c r="G33" s="9">
        <v>10000</v>
      </c>
      <c r="H33" s="8"/>
      <c r="I33" s="9"/>
      <c r="J33" s="8"/>
      <c r="K33" s="9"/>
      <c r="L33" s="8"/>
      <c r="M33" s="9"/>
      <c r="N33" s="8"/>
      <c r="O33" s="9"/>
      <c r="P33" s="8"/>
      <c r="Q33" s="9"/>
      <c r="R33" s="8"/>
      <c r="S33" s="9"/>
      <c r="T33" s="8"/>
      <c r="U33" s="9"/>
      <c r="V33" s="8"/>
      <c r="W33" s="9"/>
      <c r="X33" s="8"/>
      <c r="Y33" s="9"/>
      <c r="Z33" s="8"/>
      <c r="AA33" s="9"/>
      <c r="AB33" s="9"/>
      <c r="AC33" s="9"/>
      <c r="AD33" s="8"/>
      <c r="AE33" s="9"/>
      <c r="AF33" s="8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10"/>
    </row>
    <row r="34" spans="1:54" x14ac:dyDescent="0.25">
      <c r="A34" s="45">
        <v>31</v>
      </c>
      <c r="B34" s="112" t="s">
        <v>46</v>
      </c>
      <c r="C34" s="60"/>
      <c r="D34" s="7">
        <v>475000</v>
      </c>
      <c r="E34" s="7">
        <f t="shared" si="1"/>
        <v>475000</v>
      </c>
      <c r="F34" s="50"/>
      <c r="G34" s="51"/>
      <c r="H34" s="8"/>
      <c r="I34" s="9"/>
      <c r="J34" s="8"/>
      <c r="K34" s="9"/>
      <c r="L34" s="8"/>
      <c r="M34" s="9"/>
      <c r="N34" s="8"/>
      <c r="O34" s="9"/>
      <c r="P34" s="8"/>
      <c r="Q34" s="9"/>
      <c r="R34" s="8"/>
      <c r="S34" s="9"/>
      <c r="T34" s="8"/>
      <c r="U34" s="9"/>
      <c r="V34" s="8"/>
      <c r="W34" s="9"/>
      <c r="X34" s="8"/>
      <c r="Y34" s="9"/>
      <c r="Z34" s="8"/>
      <c r="AA34" s="9"/>
      <c r="AB34" s="9"/>
      <c r="AC34" s="9"/>
      <c r="AD34" s="8"/>
      <c r="AE34" s="9"/>
      <c r="AF34" s="8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10"/>
    </row>
    <row r="35" spans="1:54" x14ac:dyDescent="0.25">
      <c r="A35" s="45">
        <v>32</v>
      </c>
      <c r="B35" s="112" t="s">
        <v>47</v>
      </c>
      <c r="C35" s="60"/>
      <c r="D35" s="7">
        <v>2000</v>
      </c>
      <c r="E35" s="7">
        <f t="shared" si="1"/>
        <v>2000</v>
      </c>
      <c r="F35" s="50"/>
      <c r="G35" s="51"/>
      <c r="H35" s="8"/>
      <c r="I35" s="9"/>
      <c r="J35" s="8"/>
      <c r="K35" s="9"/>
      <c r="L35" s="8"/>
      <c r="M35" s="27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8"/>
      <c r="AC35" s="9"/>
      <c r="AD35" s="8"/>
      <c r="AE35" s="9"/>
      <c r="AF35" s="23"/>
      <c r="AG35" s="9"/>
      <c r="AH35" s="8"/>
      <c r="AI35" s="9"/>
      <c r="AJ35" s="23"/>
      <c r="AK35" s="9"/>
      <c r="AL35" s="23"/>
      <c r="AM35" s="9"/>
      <c r="AN35" s="23"/>
      <c r="AO35" s="9"/>
      <c r="AP35" s="9"/>
      <c r="AQ35" s="9"/>
      <c r="AR35" s="9"/>
      <c r="AS35" s="9"/>
      <c r="AT35" s="9"/>
      <c r="AU35" s="9"/>
      <c r="AV35" s="10"/>
    </row>
    <row r="36" spans="1:54" x14ac:dyDescent="0.25">
      <c r="A36" s="45">
        <v>33</v>
      </c>
      <c r="B36" s="112" t="s">
        <v>48</v>
      </c>
      <c r="C36" s="60"/>
      <c r="D36" s="7">
        <v>95000</v>
      </c>
      <c r="E36" s="7">
        <f t="shared" si="1"/>
        <v>95000</v>
      </c>
      <c r="F36" s="96"/>
      <c r="G36" s="39"/>
      <c r="H36" s="39"/>
      <c r="I36" s="39"/>
      <c r="J36" s="8"/>
      <c r="K36" s="9"/>
      <c r="L36" s="8"/>
      <c r="M36" s="9"/>
      <c r="N36" s="8"/>
      <c r="O36" s="9"/>
      <c r="P36" s="8"/>
      <c r="Q36" s="9"/>
      <c r="R36" s="8"/>
      <c r="S36" s="9"/>
      <c r="T36" s="8"/>
      <c r="U36" s="9"/>
      <c r="V36" s="8"/>
      <c r="W36" s="9"/>
      <c r="X36" s="8"/>
      <c r="Y36" s="9"/>
      <c r="Z36" s="8"/>
      <c r="AA36" s="9"/>
      <c r="AB36" s="8"/>
      <c r="AC36" s="9"/>
      <c r="AD36" s="8"/>
      <c r="AE36" s="9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</row>
    <row r="37" spans="1:54" x14ac:dyDescent="0.25">
      <c r="A37" s="45">
        <v>34</v>
      </c>
      <c r="B37" s="73" t="s">
        <v>37</v>
      </c>
      <c r="C37" s="60"/>
      <c r="D37" s="7">
        <v>93000</v>
      </c>
      <c r="E37" s="7">
        <f t="shared" si="1"/>
        <v>93000</v>
      </c>
      <c r="F37" s="50"/>
      <c r="G37" s="51"/>
      <c r="H37" s="8"/>
      <c r="I37" s="9"/>
      <c r="J37" s="8"/>
      <c r="K37" s="9"/>
      <c r="L37" s="28"/>
      <c r="M37" s="29"/>
      <c r="N37" s="8"/>
      <c r="O37" s="9"/>
      <c r="P37" s="8"/>
      <c r="Q37" s="9"/>
      <c r="R37" s="8"/>
      <c r="S37" s="9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  <c r="AF37" s="8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10"/>
    </row>
    <row r="38" spans="1:54" ht="15.75" x14ac:dyDescent="0.25">
      <c r="A38" s="45">
        <v>35</v>
      </c>
      <c r="B38" s="72" t="s">
        <v>38</v>
      </c>
      <c r="C38" s="61"/>
      <c r="D38" s="7">
        <v>65000</v>
      </c>
      <c r="E38" s="7">
        <f t="shared" si="1"/>
        <v>65000</v>
      </c>
      <c r="F38" s="50"/>
      <c r="G38" s="51"/>
      <c r="H38" s="8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28"/>
      <c r="W38" s="9"/>
      <c r="X38" s="8"/>
      <c r="Y38" s="9"/>
      <c r="Z38" s="8"/>
      <c r="AA38" s="9"/>
      <c r="AB38" s="8"/>
      <c r="AC38" s="9"/>
      <c r="AD38" s="8"/>
      <c r="AE38" s="9"/>
      <c r="AF38" s="8"/>
      <c r="AG38" s="9"/>
      <c r="AH38" s="8"/>
      <c r="AI38" s="9"/>
      <c r="AJ38" s="8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</row>
    <row r="39" spans="1:54" x14ac:dyDescent="0.25">
      <c r="A39" s="45">
        <v>36</v>
      </c>
      <c r="B39" s="112" t="s">
        <v>49</v>
      </c>
      <c r="C39" s="60"/>
      <c r="D39" s="7">
        <v>90000</v>
      </c>
      <c r="E39" s="7">
        <f t="shared" si="1"/>
        <v>90000</v>
      </c>
      <c r="F39" s="50"/>
      <c r="G39" s="51"/>
      <c r="H39" s="8"/>
      <c r="I39" s="9"/>
      <c r="J39" s="8"/>
      <c r="K39" s="9"/>
      <c r="L39" s="8"/>
      <c r="M39" s="9"/>
      <c r="N39" s="8"/>
      <c r="O39" s="9"/>
      <c r="P39" s="8"/>
      <c r="Q39" s="9"/>
      <c r="R39" s="8"/>
      <c r="S39" s="9"/>
      <c r="T39" s="8"/>
      <c r="U39" s="9"/>
      <c r="V39" s="8"/>
      <c r="W39" s="9"/>
      <c r="X39" s="8"/>
      <c r="Y39" s="9"/>
      <c r="Z39" s="8"/>
      <c r="AA39" s="9"/>
      <c r="AB39" s="9"/>
      <c r="AC39" s="9"/>
      <c r="AD39" s="8"/>
      <c r="AE39" s="9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</row>
    <row r="40" spans="1:54" ht="15.75" x14ac:dyDescent="0.25">
      <c r="A40" s="45">
        <v>37</v>
      </c>
      <c r="B40" s="72" t="s">
        <v>39</v>
      </c>
      <c r="C40" s="60"/>
      <c r="D40" s="7">
        <v>190000</v>
      </c>
      <c r="E40" s="7">
        <f t="shared" si="1"/>
        <v>190000</v>
      </c>
      <c r="F40" s="8"/>
      <c r="G40" s="9"/>
      <c r="H40" s="23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8"/>
      <c r="W40" s="9"/>
      <c r="X40" s="8"/>
      <c r="Y40" s="9"/>
      <c r="Z40" s="8"/>
      <c r="AA40" s="9"/>
      <c r="AB40" s="8"/>
      <c r="AC40" s="9"/>
      <c r="AD40" s="8"/>
      <c r="AE40" s="9"/>
      <c r="AF40" s="8"/>
      <c r="AG40" s="9"/>
      <c r="AH40" s="23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</row>
    <row r="41" spans="1:54" x14ac:dyDescent="0.25">
      <c r="A41" s="45">
        <v>38</v>
      </c>
      <c r="B41" s="73" t="s">
        <v>40</v>
      </c>
      <c r="C41" s="60"/>
      <c r="D41" s="7">
        <v>160000</v>
      </c>
      <c r="E41" s="7">
        <f t="shared" si="1"/>
        <v>160000</v>
      </c>
      <c r="F41" s="50"/>
      <c r="G41" s="51"/>
      <c r="H41" s="23"/>
      <c r="I41" s="9"/>
      <c r="J41" s="8"/>
      <c r="K41" s="9"/>
      <c r="L41" s="8"/>
      <c r="M41" s="9"/>
      <c r="N41" s="8"/>
      <c r="O41" s="9"/>
      <c r="P41" s="8"/>
      <c r="Q41" s="9"/>
      <c r="R41" s="8"/>
      <c r="S41" s="29"/>
      <c r="T41" s="8"/>
      <c r="U41" s="9"/>
      <c r="V41" s="8"/>
      <c r="W41" s="9"/>
      <c r="X41" s="8"/>
      <c r="Y41" s="9"/>
      <c r="Z41" s="8"/>
      <c r="AA41" s="9"/>
      <c r="AB41" s="8"/>
      <c r="AC41" s="9"/>
      <c r="AD41" s="8"/>
      <c r="AE41" s="9"/>
      <c r="AF41" s="8"/>
      <c r="AG41" s="9"/>
      <c r="AH41" s="8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</row>
    <row r="42" spans="1:54" ht="15.75" x14ac:dyDescent="0.25">
      <c r="A42" s="45">
        <v>39</v>
      </c>
      <c r="B42" s="72" t="s">
        <v>41</v>
      </c>
      <c r="C42" s="62"/>
      <c r="D42" s="7">
        <v>340000</v>
      </c>
      <c r="E42" s="7">
        <f t="shared" si="1"/>
        <v>360000</v>
      </c>
      <c r="F42" s="50">
        <v>42795</v>
      </c>
      <c r="G42" s="51">
        <v>20000</v>
      </c>
      <c r="H42" s="19"/>
      <c r="I42" s="17"/>
      <c r="J42" s="8"/>
      <c r="K42" s="9"/>
      <c r="L42" s="8"/>
      <c r="M42" s="9"/>
      <c r="N42" s="8"/>
      <c r="O42" s="27"/>
      <c r="P42" s="8"/>
      <c r="Q42" s="9"/>
      <c r="R42" s="8"/>
      <c r="S42" s="9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  <c r="AF42" s="8"/>
      <c r="AG42" s="9"/>
      <c r="AH42" s="28"/>
      <c r="AI42" s="30"/>
      <c r="AJ42" s="8"/>
      <c r="AK42" s="9"/>
      <c r="AL42" s="8"/>
      <c r="AM42" s="9"/>
      <c r="AN42" s="8"/>
      <c r="AO42" s="9"/>
      <c r="AP42" s="9"/>
      <c r="AQ42" s="9"/>
      <c r="AR42" s="9"/>
      <c r="AS42" s="9"/>
      <c r="AT42" s="9"/>
      <c r="AU42" s="9"/>
      <c r="AV42" s="10"/>
      <c r="AW42" s="30"/>
      <c r="AX42" s="30"/>
      <c r="AY42" s="30"/>
      <c r="AZ42" s="30"/>
      <c r="BA42" s="30"/>
      <c r="BB42" s="30"/>
    </row>
    <row r="43" spans="1:54" ht="15.75" x14ac:dyDescent="0.25">
      <c r="A43" s="45">
        <v>40</v>
      </c>
      <c r="B43" s="72" t="s">
        <v>42</v>
      </c>
      <c r="C43" s="60"/>
      <c r="D43" s="31">
        <v>219000</v>
      </c>
      <c r="E43" s="7">
        <f t="shared" si="1"/>
        <v>219000</v>
      </c>
      <c r="F43" s="50"/>
      <c r="G43" s="51"/>
      <c r="H43" s="8"/>
      <c r="I43" s="9"/>
      <c r="J43" s="8"/>
      <c r="K43" s="9"/>
      <c r="L43" s="8"/>
      <c r="M43" s="9"/>
      <c r="N43" s="8"/>
      <c r="O43" s="9"/>
      <c r="P43" s="8"/>
      <c r="Q43" s="9"/>
      <c r="R43" s="8"/>
      <c r="S43" s="9"/>
      <c r="T43" s="8"/>
      <c r="U43" s="9"/>
      <c r="V43" s="8"/>
      <c r="W43" s="9"/>
      <c r="X43" s="8"/>
      <c r="Y43" s="9"/>
      <c r="Z43" s="8"/>
      <c r="AA43" s="9"/>
      <c r="AB43" s="9"/>
      <c r="AC43" s="9"/>
      <c r="AD43" s="8"/>
      <c r="AE43" s="9"/>
      <c r="AF43" s="8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</row>
    <row r="44" spans="1:54" x14ac:dyDescent="0.25">
      <c r="A44" s="45">
        <v>41</v>
      </c>
      <c r="B44" s="73" t="s">
        <v>43</v>
      </c>
      <c r="C44" s="60"/>
      <c r="D44" s="31">
        <v>848000</v>
      </c>
      <c r="E44" s="7">
        <f t="shared" si="1"/>
        <v>868000</v>
      </c>
      <c r="F44" s="50">
        <v>42795</v>
      </c>
      <c r="G44" s="51">
        <v>10000</v>
      </c>
      <c r="H44" s="8">
        <v>42797</v>
      </c>
      <c r="I44" s="9">
        <v>5000</v>
      </c>
      <c r="J44" s="8">
        <v>42800</v>
      </c>
      <c r="K44" s="9">
        <v>5000</v>
      </c>
      <c r="L44" s="8"/>
      <c r="M44" s="9"/>
      <c r="N44" s="8"/>
      <c r="O44" s="9"/>
      <c r="P44" s="8"/>
      <c r="Q44" s="9"/>
      <c r="R44" s="8"/>
      <c r="S44" s="9"/>
      <c r="T44" s="8"/>
      <c r="U44" s="9"/>
      <c r="V44" s="8"/>
      <c r="W44" s="9"/>
      <c r="X44" s="8"/>
      <c r="Y44" s="9"/>
      <c r="Z44" s="8"/>
      <c r="AA44" s="9"/>
      <c r="AB44" s="16"/>
      <c r="AC44" s="9"/>
      <c r="AD44" s="8"/>
      <c r="AE44" s="9"/>
      <c r="AF44" s="8"/>
      <c r="AG44" s="9"/>
      <c r="AH44" s="16"/>
      <c r="AI44" s="9"/>
      <c r="AJ44" s="16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10"/>
    </row>
    <row r="45" spans="1:54" x14ac:dyDescent="0.25">
      <c r="A45" s="45"/>
      <c r="B45" s="57"/>
      <c r="C45" s="60"/>
      <c r="D45" s="31">
        <v>0</v>
      </c>
      <c r="E45" s="7">
        <f t="shared" si="1"/>
        <v>0</v>
      </c>
      <c r="F45" s="50"/>
      <c r="G45" s="51"/>
      <c r="H45" s="8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9"/>
      <c r="V45" s="8"/>
      <c r="W45" s="9"/>
      <c r="X45" s="8"/>
      <c r="Y45" s="9"/>
      <c r="Z45" s="8"/>
      <c r="AA45" s="9"/>
      <c r="AB45" s="9"/>
      <c r="AC45" s="9"/>
      <c r="AD45" s="8"/>
      <c r="AE45" s="9"/>
      <c r="AF45" s="8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10"/>
    </row>
    <row r="46" spans="1:54" x14ac:dyDescent="0.25">
      <c r="A46" s="45"/>
      <c r="B46" s="46"/>
      <c r="C46" s="26"/>
      <c r="D46" s="31">
        <v>0</v>
      </c>
      <c r="E46" s="7">
        <f t="shared" si="1"/>
        <v>0</v>
      </c>
      <c r="F46" s="50"/>
      <c r="G46" s="51"/>
      <c r="H46" s="19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  <c r="AB46" s="9"/>
      <c r="AC46" s="9"/>
      <c r="AD46" s="8"/>
      <c r="AE46" s="9"/>
      <c r="AF46" s="8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0"/>
    </row>
    <row r="47" spans="1:54" x14ac:dyDescent="0.25">
      <c r="A47" s="39"/>
      <c r="B47" s="37"/>
      <c r="C47" s="26"/>
      <c r="D47" s="31">
        <v>0</v>
      </c>
      <c r="E47" s="31">
        <f t="shared" si="1"/>
        <v>0</v>
      </c>
      <c r="F47" s="8"/>
      <c r="G47" s="9"/>
      <c r="H47" s="19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9"/>
      <c r="AC47" s="9"/>
      <c r="AD47" s="8"/>
      <c r="AE47" s="9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10"/>
    </row>
    <row r="48" spans="1:54" x14ac:dyDescent="0.25">
      <c r="A48" s="39"/>
      <c r="B48" s="38"/>
      <c r="C48" s="32"/>
      <c r="D48" s="31">
        <v>0</v>
      </c>
      <c r="E48" s="31">
        <f t="shared" si="1"/>
        <v>0</v>
      </c>
      <c r="F48" s="8"/>
      <c r="G48" s="9"/>
      <c r="H48" s="8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9"/>
      <c r="V48" s="33"/>
      <c r="W48" s="9"/>
      <c r="X48" s="8"/>
      <c r="Y48" s="9"/>
      <c r="Z48" s="8"/>
      <c r="AA48" s="9"/>
      <c r="AB48" s="9"/>
      <c r="AC48" s="9"/>
      <c r="AD48" s="8"/>
      <c r="AE48" s="9"/>
      <c r="AF48" s="8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10"/>
    </row>
    <row r="49" spans="1:48" x14ac:dyDescent="0.25">
      <c r="A49" s="39"/>
      <c r="B49" s="38"/>
      <c r="C49" s="32"/>
      <c r="D49" s="31">
        <v>0</v>
      </c>
      <c r="E49" s="31">
        <f t="shared" si="1"/>
        <v>0</v>
      </c>
      <c r="F49" s="8"/>
      <c r="G49" s="9"/>
      <c r="H49" s="8"/>
      <c r="I49" s="9"/>
      <c r="J49" s="8"/>
      <c r="K49" s="9"/>
      <c r="L49" s="8"/>
      <c r="M49" s="9"/>
      <c r="N49" s="8"/>
      <c r="O49" s="9"/>
      <c r="P49" s="8"/>
      <c r="Q49" s="9"/>
      <c r="R49" s="8"/>
      <c r="S49" s="9"/>
      <c r="T49" s="8"/>
      <c r="U49" s="9"/>
      <c r="V49" s="33"/>
      <c r="W49" s="9"/>
      <c r="X49" s="8"/>
      <c r="Y49" s="9"/>
      <c r="Z49" s="8"/>
      <c r="AA49" s="9"/>
      <c r="AB49" s="9"/>
      <c r="AC49" s="9"/>
      <c r="AD49" s="8"/>
      <c r="AE49" s="9"/>
      <c r="AF49" s="8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10"/>
    </row>
    <row r="50" spans="1:48" x14ac:dyDescent="0.25">
      <c r="A50" s="39"/>
      <c r="B50" s="38"/>
      <c r="C50" s="32"/>
      <c r="D50" s="31"/>
      <c r="E50" s="31"/>
      <c r="F50" s="8"/>
      <c r="G50" s="9"/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33"/>
      <c r="W50" s="9"/>
      <c r="X50" s="8"/>
      <c r="Y50" s="9"/>
      <c r="Z50" s="8"/>
      <c r="AA50" s="9"/>
      <c r="AB50" s="9"/>
      <c r="AC50" s="9"/>
      <c r="AD50" s="8"/>
      <c r="AE50" s="9"/>
      <c r="AF50" s="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</row>
    <row r="51" spans="1:48" x14ac:dyDescent="0.25">
      <c r="A51" s="39"/>
      <c r="B51" s="116"/>
      <c r="C51" s="117"/>
      <c r="D51" s="31">
        <v>11438100</v>
      </c>
      <c r="E51" s="31">
        <f>SUM(E4:E50)</f>
        <v>10430100</v>
      </c>
      <c r="F51" s="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8"/>
      <c r="U51" s="9"/>
      <c r="V51" s="33"/>
      <c r="W51" s="9"/>
      <c r="X51" s="8"/>
      <c r="Y51" s="9"/>
      <c r="Z51" s="8"/>
      <c r="AA51" s="9"/>
      <c r="AB51" s="9"/>
      <c r="AC51" s="9"/>
      <c r="AD51" s="8"/>
      <c r="AE51" s="9"/>
      <c r="AF51" s="8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34"/>
    </row>
    <row r="52" spans="1:48" x14ac:dyDescent="0.25">
      <c r="C52" s="35"/>
      <c r="D52" s="47"/>
      <c r="T52" s="36"/>
      <c r="X52" s="36"/>
      <c r="Z52" s="36"/>
      <c r="AD52" s="36"/>
      <c r="AF52" s="36"/>
    </row>
    <row r="53" spans="1:48" x14ac:dyDescent="0.25">
      <c r="C53" s="35"/>
      <c r="X53" s="36"/>
      <c r="Z53" s="36"/>
      <c r="AD53" s="36"/>
      <c r="AF53" s="36"/>
    </row>
    <row r="54" spans="1:48" x14ac:dyDescent="0.25">
      <c r="A54" s="54"/>
      <c r="B54" s="55"/>
      <c r="C54" s="35"/>
      <c r="X54" s="36"/>
      <c r="Z54" s="36"/>
      <c r="AD54" s="36"/>
      <c r="AF54" s="36"/>
    </row>
    <row r="55" spans="1:48" x14ac:dyDescent="0.25">
      <c r="C55" s="35"/>
    </row>
  </sheetData>
  <mergeCells count="7">
    <mergeCell ref="E2:E3"/>
    <mergeCell ref="AV2:AV3"/>
    <mergeCell ref="B51:C51"/>
    <mergeCell ref="A1:A3"/>
    <mergeCell ref="B1:B3"/>
    <mergeCell ref="C1:C3"/>
    <mergeCell ref="D2:D3"/>
  </mergeCells>
  <hyperlinks>
    <hyperlink ref="B29" r:id="rId1" display="http://localhost:81/sekolah-alam/siswa"/>
    <hyperlink ref="B33" r:id="rId2" display="http://localhost:81/sekolah-alam/siswa"/>
    <hyperlink ref="B34" r:id="rId3" display="http://localhost:81/sekolah-alam/siswa"/>
    <hyperlink ref="B35" r:id="rId4" display="http://localhost:81/sekolah-alam/siswa"/>
    <hyperlink ref="B36" r:id="rId5" display="http://localhost:81/sekolah-alam/siswa"/>
    <hyperlink ref="B39" r:id="rId6" display="http://localhost:81/sekolah-alam/siswa"/>
  </hyperlinks>
  <pageMargins left="0.7" right="0.7" top="0.75" bottom="0.75" header="0.3" footer="0.3"/>
  <pageSetup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agt</vt:lpstr>
      <vt:lpstr>sep</vt:lpstr>
      <vt:lpstr>okt</vt:lpstr>
      <vt:lpstr>Nov</vt:lpstr>
      <vt:lpstr>des</vt:lpstr>
      <vt:lpstr>jan</vt:lpstr>
      <vt:lpstr>feb</vt:lpstr>
      <vt:lpstr>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2016-03-01T03:32:03Z</cp:lastPrinted>
  <dcterms:created xsi:type="dcterms:W3CDTF">2013-07-19T05:01:19Z</dcterms:created>
  <dcterms:modified xsi:type="dcterms:W3CDTF">2017-04-11T06:54:02Z</dcterms:modified>
</cp:coreProperties>
</file>