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CER\Downloads\DS\New DS\"/>
    </mc:Choice>
  </mc:AlternateContent>
  <xr:revisionPtr revIDLastSave="0" documentId="13_ncr:1000001_{81042771-ABEF-F042-96FE-514D7A351930}" xr6:coauthVersionLast="47" xr6:coauthVersionMax="47" xr10:uidLastSave="{00000000-0000-0000-0000-000000000000}"/>
  <bookViews>
    <workbookView xWindow="0" yWindow="0" windowWidth="17415" windowHeight="6675" xr2:uid="{00000000-000D-0000-FFFF-FFFF00000000}"/>
  </bookViews>
  <sheets>
    <sheet name="Summary_Dashboard" sheetId="10" r:id="rId1"/>
    <sheet name="Pivot_Table" sheetId="9" r:id="rId2"/>
    <sheet name="penjualan_ds" sheetId="5" r:id="rId3"/>
    <sheet name="pelanggan_ds" sheetId="6" r:id="rId4"/>
    <sheet name="barang_ds" sheetId="7" r:id="rId5"/>
    <sheet name="sandbox" sheetId="8" state="hidden" r:id="rId6"/>
  </sheets>
  <definedNames>
    <definedName name="_xlnm._FilterDatabase" localSheetId="3" hidden="1">pelanggan_ds!$A$1:$Z$351</definedName>
    <definedName name="_xlcn.LinkedTable_Table_Barang" hidden="1">Table_Barang[]</definedName>
    <definedName name="_xlcn.LinkedTable_Table_Pelanggan" hidden="1">Table_Pelanggan[]</definedName>
    <definedName name="_xlcn.LinkedTable_Table_Penjualan" hidden="1">Table_Penjualan[]</definedName>
    <definedName name="Slicer_cabang_sales">#N/A</definedName>
    <definedName name="Slicer_nama">#N/A</definedName>
    <definedName name="Timeline_tanggal">#N/A</definedName>
  </definedNames>
  <calcPr calcId="191028"/>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Table_Barang-d75ca70a-515c-4a3a-b3ed-634f6e9cf965" name="Table_Barang" connection="LinkedTable_Table_Barang"/>
          <x15:modelTable id="Table_Pelanggan-e0c6a710-8d00-4273-b90e-6362b07c00b9" name="Table_Pelanggan" connection="LinkedTable_Table_Pelanggan"/>
          <x15:modelTable id="Table_Penjualan-0e029f39-051f-459d-a342-e01c1261100a" name="Table_Penjualan" connection="LinkedTable_Table_Penjualan"/>
        </x15:modelTables>
        <x15:modelRelationships>
          <x15:modelRelationship fromTable="Table_Penjualan" fromColumn="id_customer" toTable="Table_Pelanggan" toColumn="id_customer"/>
          <x15:modelRelationship fromTable="Table_Penjualan" fromColumn="id_barang" toTable="Table_Barang" toColumn="kode_barang"/>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 i="10" l="1"/>
  <c r="T14" i="10"/>
  <c r="M14" i="10"/>
  <c r="F1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_Barang" type="102" refreshedVersion="5" minRefreshableVersion="5">
    <extLst>
      <ext xmlns:x15="http://schemas.microsoft.com/office/spreadsheetml/2010/11/main" uri="{DE250136-89BD-433C-8126-D09CA5730AF9}">
        <x15:connection id="Table_Barang-d75ca70a-515c-4a3a-b3ed-634f6e9cf965">
          <x15:rangePr sourceName="_xlcn.LinkedTable_Table_Barang"/>
        </x15:connection>
      </ext>
    </extLst>
  </connection>
  <connection id="2" xr16:uid="{00000000-0015-0000-FFFF-FFFF01000000}" name="LinkedTable_Table_Pelanggan" type="102" refreshedVersion="5" minRefreshableVersion="5">
    <extLst>
      <ext xmlns:x15="http://schemas.microsoft.com/office/spreadsheetml/2010/11/main" uri="{DE250136-89BD-433C-8126-D09CA5730AF9}">
        <x15:connection id="Table_Pelanggan-e0c6a710-8d00-4273-b90e-6362b07c00b9">
          <x15:rangePr sourceName="_xlcn.LinkedTable_Table_Pelanggan"/>
        </x15:connection>
      </ext>
    </extLst>
  </connection>
  <connection id="3" xr16:uid="{00000000-0015-0000-FFFF-FFFF02000000}" name="LinkedTable_Table_Penjualan" type="102" refreshedVersion="5" minRefreshableVersion="5">
    <extLst>
      <ext xmlns:x15="http://schemas.microsoft.com/office/spreadsheetml/2010/11/main" uri="{DE250136-89BD-433C-8126-D09CA5730AF9}">
        <x15:connection id="Table_Penjualan-0e029f39-051f-459d-a342-e01c1261100a">
          <x15:rangePr sourceName="_xlcn.LinkedTable_Table_Penjualan"/>
        </x15:connection>
      </ext>
    </extLst>
  </connection>
  <connection id="4" xr16:uid="{00000000-0015-0000-FFFF-FFFF03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_Penjualan].[tanggal].[All]}"/>
  </metadataStrings>
  <mdxMetadata count="1">
    <mdx n="0" f="s">
      <ms ns="1" c="0"/>
    </mdx>
  </mdxMetadata>
  <valueMetadata count="1">
    <bk>
      <rc t="1" v="0"/>
    </bk>
  </valueMetadata>
</metadata>
</file>

<file path=xl/sharedStrings.xml><?xml version="1.0" encoding="utf-8"?>
<sst xmlns="http://schemas.openxmlformats.org/spreadsheetml/2006/main" count="4779" uniqueCount="768">
  <si>
    <t>id_distributor</t>
  </si>
  <si>
    <t>id_invoice</t>
  </si>
  <si>
    <t>tanggal</t>
  </si>
  <si>
    <t>id_customer</t>
  </si>
  <si>
    <t>id_barang</t>
  </si>
  <si>
    <t>jumlah_barang</t>
  </si>
  <si>
    <t>unit</t>
  </si>
  <si>
    <t>harga</t>
  </si>
  <si>
    <t>mata_uang</t>
  </si>
  <si>
    <t>TD</t>
  </si>
  <si>
    <t>CAB01</t>
  </si>
  <si>
    <t>IN5997</t>
  </si>
  <si>
    <t>CUST55380</t>
  </si>
  <si>
    <t>BRG0001</t>
  </si>
  <si>
    <t>DUS</t>
  </si>
  <si>
    <t>IDR</t>
  </si>
  <si>
    <t>OGB &amp; PH</t>
  </si>
  <si>
    <t>IN6297</t>
  </si>
  <si>
    <t>CUST55381</t>
  </si>
  <si>
    <t>BRG0002</t>
  </si>
  <si>
    <t>ETIKAL</t>
  </si>
  <si>
    <t>TA</t>
  </si>
  <si>
    <t>CAB02</t>
  </si>
  <si>
    <t>IN6155</t>
  </si>
  <si>
    <t>CUST55382</t>
  </si>
  <si>
    <t>BRG0003</t>
  </si>
  <si>
    <t>MARCKS</t>
  </si>
  <si>
    <t>EPM</t>
  </si>
  <si>
    <t>CAB03</t>
  </si>
  <si>
    <t>IN6144</t>
  </si>
  <si>
    <t>CUST55383</t>
  </si>
  <si>
    <t>BRG0004</t>
  </si>
  <si>
    <t>VNS</t>
  </si>
  <si>
    <t>CAB04</t>
  </si>
  <si>
    <t>IN6280</t>
  </si>
  <si>
    <t>CUST55384</t>
  </si>
  <si>
    <t>BRG0005</t>
  </si>
  <si>
    <t>SLCYL</t>
  </si>
  <si>
    <t>CAB05</t>
  </si>
  <si>
    <t>IN6052</t>
  </si>
  <si>
    <t>CUST55385</t>
  </si>
  <si>
    <t>BRG0006</t>
  </si>
  <si>
    <t>CAB06</t>
  </si>
  <si>
    <t>IN6089</t>
  </si>
  <si>
    <t>CUST55386</t>
  </si>
  <si>
    <t>BRG0007</t>
  </si>
  <si>
    <t>CAB07</t>
  </si>
  <si>
    <t>IN6251</t>
  </si>
  <si>
    <t>CUST55387</t>
  </si>
  <si>
    <t>BRG0008</t>
  </si>
  <si>
    <t>CAB08</t>
  </si>
  <si>
    <t>IN6036</t>
  </si>
  <si>
    <t>CUST55388</t>
  </si>
  <si>
    <t>BRG0009</t>
  </si>
  <si>
    <t>IN6029</t>
  </si>
  <si>
    <t>CUST55389</t>
  </si>
  <si>
    <t>BRG0010</t>
  </si>
  <si>
    <t>IN6190</t>
  </si>
  <si>
    <t>CUST55390</t>
  </si>
  <si>
    <t>IN6287</t>
  </si>
  <si>
    <t>CUST55391</t>
  </si>
  <si>
    <t>IN6102</t>
  </si>
  <si>
    <t>CUST55392</t>
  </si>
  <si>
    <t>IN6301</t>
  </si>
  <si>
    <t>CUST55393</t>
  </si>
  <si>
    <t>IN6024</t>
  </si>
  <si>
    <t>CUST55394</t>
  </si>
  <si>
    <t>IN6184</t>
  </si>
  <si>
    <t>CUST55395</t>
  </si>
  <si>
    <t>IN6307</t>
  </si>
  <si>
    <t>CUST55396</t>
  </si>
  <si>
    <t>IN6245</t>
  </si>
  <si>
    <t>CUST55397</t>
  </si>
  <si>
    <t>IN6195</t>
  </si>
  <si>
    <t>CUST55398</t>
  </si>
  <si>
    <t>IN6023</t>
  </si>
  <si>
    <t>CUST55399</t>
  </si>
  <si>
    <t>IN6113</t>
  </si>
  <si>
    <t>CUST55400</t>
  </si>
  <si>
    <t>CUST55401</t>
  </si>
  <si>
    <t>CUST55402</t>
  </si>
  <si>
    <t>CUST55403</t>
  </si>
  <si>
    <t>CUST55404</t>
  </si>
  <si>
    <t>IN6259</t>
  </si>
  <si>
    <t>CUST55405</t>
  </si>
  <si>
    <t>CUST55406</t>
  </si>
  <si>
    <t>CUST55407</t>
  </si>
  <si>
    <t>CUST55408</t>
  </si>
  <si>
    <t>CUST55409</t>
  </si>
  <si>
    <t>CUST55410</t>
  </si>
  <si>
    <t>CUST55411</t>
  </si>
  <si>
    <t>CUST55412</t>
  </si>
  <si>
    <t>CUST55413</t>
  </si>
  <si>
    <t>CUST55414</t>
  </si>
  <si>
    <t>CUST55415</t>
  </si>
  <si>
    <t>CUST55416</t>
  </si>
  <si>
    <t>IN6063</t>
  </si>
  <si>
    <t>CUST55417</t>
  </si>
  <si>
    <t>IN6131</t>
  </si>
  <si>
    <t>CUST55418</t>
  </si>
  <si>
    <t>CUST55419</t>
  </si>
  <si>
    <t>IN6028</t>
  </si>
  <si>
    <t>CUST55420</t>
  </si>
  <si>
    <t>CUST55421</t>
  </si>
  <si>
    <t>CUST55422</t>
  </si>
  <si>
    <t>CUST55423</t>
  </si>
  <si>
    <t>CUST55424</t>
  </si>
  <si>
    <t>CUST55425</t>
  </si>
  <si>
    <t>CUST55426</t>
  </si>
  <si>
    <t>CUST55427</t>
  </si>
  <si>
    <t>CUST55428</t>
  </si>
  <si>
    <t>CUST55429</t>
  </si>
  <si>
    <t>IN6306</t>
  </si>
  <si>
    <t>CUST55430</t>
  </si>
  <si>
    <t>IN6253</t>
  </si>
  <si>
    <t>CUST55431</t>
  </si>
  <si>
    <t>IN5980</t>
  </si>
  <si>
    <t>CUST55432</t>
  </si>
  <si>
    <t>IN6104</t>
  </si>
  <si>
    <t>CUST55433</t>
  </si>
  <si>
    <t>IN6050</t>
  </si>
  <si>
    <t>CUST55434</t>
  </si>
  <si>
    <t>IN6054</t>
  </si>
  <si>
    <t>CUST55435</t>
  </si>
  <si>
    <t>IN6219</t>
  </si>
  <si>
    <t>CUST55436</t>
  </si>
  <si>
    <t>IN6053</t>
  </si>
  <si>
    <t>CUST55437</t>
  </si>
  <si>
    <t>IN6217</t>
  </si>
  <si>
    <t>CUST55438</t>
  </si>
  <si>
    <t>IN6323</t>
  </si>
  <si>
    <t>CUST55439</t>
  </si>
  <si>
    <t>IN6241</t>
  </si>
  <si>
    <t>CUST55440</t>
  </si>
  <si>
    <t>IN6134</t>
  </si>
  <si>
    <t>CUST55441</t>
  </si>
  <si>
    <t>IN6124</t>
  </si>
  <si>
    <t>CUST55442</t>
  </si>
  <si>
    <t>IN5981</t>
  </si>
  <si>
    <t>CUST55443</t>
  </si>
  <si>
    <t>IN6220</t>
  </si>
  <si>
    <t>CUST55444</t>
  </si>
  <si>
    <t>IN6122</t>
  </si>
  <si>
    <t>CUST55445</t>
  </si>
  <si>
    <t>IN6255</t>
  </si>
  <si>
    <t>CUST55446</t>
  </si>
  <si>
    <t>IN6005</t>
  </si>
  <si>
    <t>CUST55447</t>
  </si>
  <si>
    <t>IN6327</t>
  </si>
  <si>
    <t>CUST55448</t>
  </si>
  <si>
    <t>IN6119</t>
  </si>
  <si>
    <t>CUST55449</t>
  </si>
  <si>
    <t>IN6233</t>
  </si>
  <si>
    <t>CUST55450</t>
  </si>
  <si>
    <t>IN6235</t>
  </si>
  <si>
    <t>CUST55451</t>
  </si>
  <si>
    <t>IN6263</t>
  </si>
  <si>
    <t>CUST55452</t>
  </si>
  <si>
    <t>IN6269</t>
  </si>
  <si>
    <t>CUST55453</t>
  </si>
  <si>
    <t>IN6188</t>
  </si>
  <si>
    <t>CUST55454</t>
  </si>
  <si>
    <t>IN6116</t>
  </si>
  <si>
    <t>CUST55455</t>
  </si>
  <si>
    <t>IN6216</t>
  </si>
  <si>
    <t>CUST55456</t>
  </si>
  <si>
    <t>IN6099</t>
  </si>
  <si>
    <t>CUST55457</t>
  </si>
  <si>
    <t>IN6326</t>
  </si>
  <si>
    <t>CUST55458</t>
  </si>
  <si>
    <t>IN6267</t>
  </si>
  <si>
    <t>CUST55459</t>
  </si>
  <si>
    <t>IN6238</t>
  </si>
  <si>
    <t>CUST55460</t>
  </si>
  <si>
    <t>IN6214</t>
  </si>
  <si>
    <t>CUST55461</t>
  </si>
  <si>
    <t>IN6318</t>
  </si>
  <si>
    <t>CUST55462</t>
  </si>
  <si>
    <t>IN6256</t>
  </si>
  <si>
    <t>CUST55463</t>
  </si>
  <si>
    <t>IN6048</t>
  </si>
  <si>
    <t>CUST55464</t>
  </si>
  <si>
    <t>IN6120</t>
  </si>
  <si>
    <t>CUST55465</t>
  </si>
  <si>
    <t>IN6161</t>
  </si>
  <si>
    <t>CUST55466</t>
  </si>
  <si>
    <t>IN6292</t>
  </si>
  <si>
    <t>CUST55467</t>
  </si>
  <si>
    <t>IN6286</t>
  </si>
  <si>
    <t>CUST55468</t>
  </si>
  <si>
    <t>IN6008</t>
  </si>
  <si>
    <t>CUST55469</t>
  </si>
  <si>
    <t>IN6040</t>
  </si>
  <si>
    <t>CUST55470</t>
  </si>
  <si>
    <t>IN6084</t>
  </si>
  <si>
    <t>CUST55471</t>
  </si>
  <si>
    <t>IN6074</t>
  </si>
  <si>
    <t>CUST55472</t>
  </si>
  <si>
    <t>IN6200</t>
  </si>
  <si>
    <t>CUST55473</t>
  </si>
  <si>
    <t>IN6065</t>
  </si>
  <si>
    <t>CUST55474</t>
  </si>
  <si>
    <t>IN6208</t>
  </si>
  <si>
    <t>CUST55475</t>
  </si>
  <si>
    <t>IN6148</t>
  </si>
  <si>
    <t>CUST55476</t>
  </si>
  <si>
    <t>IN6072</t>
  </si>
  <si>
    <t>CUST55477</t>
  </si>
  <si>
    <t>IN6095</t>
  </si>
  <si>
    <t>CUST55478</t>
  </si>
  <si>
    <t>IN6049</t>
  </si>
  <si>
    <t>CUST55479</t>
  </si>
  <si>
    <t>IN6039</t>
  </si>
  <si>
    <t>CUST55480</t>
  </si>
  <si>
    <t>IN6276</t>
  </si>
  <si>
    <t>CUST55481</t>
  </si>
  <si>
    <t>IN6015</t>
  </si>
  <si>
    <t>CUST55482</t>
  </si>
  <si>
    <t>IN6185</t>
  </si>
  <si>
    <t>CUST55483</t>
  </si>
  <si>
    <t>IN6258</t>
  </si>
  <si>
    <t>CUST55484</t>
  </si>
  <si>
    <t>IN6070</t>
  </si>
  <si>
    <t>CUST55485</t>
  </si>
  <si>
    <t>IN6210</t>
  </si>
  <si>
    <t>CUST55486</t>
  </si>
  <si>
    <t>IN6083</t>
  </si>
  <si>
    <t>CUST55487</t>
  </si>
  <si>
    <t>IN6322</t>
  </si>
  <si>
    <t>CUST55488</t>
  </si>
  <si>
    <t>IN6291</t>
  </si>
  <si>
    <t>CUST55489</t>
  </si>
  <si>
    <t>IN6062</t>
  </si>
  <si>
    <t>CUST55490</t>
  </si>
  <si>
    <t>IN6167</t>
  </si>
  <si>
    <t>CUST55491</t>
  </si>
  <si>
    <t>IN6289</t>
  </si>
  <si>
    <t>CUST55492</t>
  </si>
  <si>
    <t>IN6305</t>
  </si>
  <si>
    <t>CUST55493</t>
  </si>
  <si>
    <t>IN6079</t>
  </si>
  <si>
    <t>CUST55494</t>
  </si>
  <si>
    <t>IN6320</t>
  </si>
  <si>
    <t>CUST55495</t>
  </si>
  <si>
    <t>IN6103</t>
  </si>
  <si>
    <t>CUST55496</t>
  </si>
  <si>
    <t>IN6172</t>
  </si>
  <si>
    <t>CUST55497</t>
  </si>
  <si>
    <t>IN6183</t>
  </si>
  <si>
    <t>CUST55498</t>
  </si>
  <si>
    <t>IN6278</t>
  </si>
  <si>
    <t>CUST55499</t>
  </si>
  <si>
    <t>IN6186</t>
  </si>
  <si>
    <t>CUST55500</t>
  </si>
  <si>
    <t>IN6211</t>
  </si>
  <si>
    <t>CUST55501</t>
  </si>
  <si>
    <t>IN6118</t>
  </si>
  <si>
    <t>CUST55502</t>
  </si>
  <si>
    <t>IN6162</t>
  </si>
  <si>
    <t>CUST55503</t>
  </si>
  <si>
    <t>IN6221</t>
  </si>
  <si>
    <t>CUST55504</t>
  </si>
  <si>
    <t>IN6170</t>
  </si>
  <si>
    <t>CUST55505</t>
  </si>
  <si>
    <t>IN6045</t>
  </si>
  <si>
    <t>CUST55506</t>
  </si>
  <si>
    <t>IN6300</t>
  </si>
  <si>
    <t>CUST55507</t>
  </si>
  <si>
    <t>IN6228</t>
  </si>
  <si>
    <t>CUST55508</t>
  </si>
  <si>
    <t>IN6199</t>
  </si>
  <si>
    <t>CUST55509</t>
  </si>
  <si>
    <t>IN6215</t>
  </si>
  <si>
    <t>CUST55510</t>
  </si>
  <si>
    <t>IN6107</t>
  </si>
  <si>
    <t>CUST55511</t>
  </si>
  <si>
    <t>IN6152</t>
  </si>
  <si>
    <t>CUST55512</t>
  </si>
  <si>
    <t>IN6017</t>
  </si>
  <si>
    <t>CUST55513</t>
  </si>
  <si>
    <t>IN6299</t>
  </si>
  <si>
    <t>CUST55514</t>
  </si>
  <si>
    <t>IN6064</t>
  </si>
  <si>
    <t>CUST55515</t>
  </si>
  <si>
    <t>IN6308</t>
  </si>
  <si>
    <t>CUST55516</t>
  </si>
  <si>
    <t>IN6038</t>
  </si>
  <si>
    <t>CUST55517</t>
  </si>
  <si>
    <t>IN6130</t>
  </si>
  <si>
    <t>CUST55518</t>
  </si>
  <si>
    <t>IN6293</t>
  </si>
  <si>
    <t>CUST55519</t>
  </si>
  <si>
    <t>IN6205</t>
  </si>
  <si>
    <t>CUST55520</t>
  </si>
  <si>
    <t>IN6325</t>
  </si>
  <si>
    <t>CUST55521</t>
  </si>
  <si>
    <t>IN6317</t>
  </si>
  <si>
    <t>CUST55522</t>
  </si>
  <si>
    <t>IN6025</t>
  </si>
  <si>
    <t>CUST55523</t>
  </si>
  <si>
    <t>IN6203</t>
  </si>
  <si>
    <t>CUST55524</t>
  </si>
  <si>
    <t>IN6243</t>
  </si>
  <si>
    <t>CUST55525</t>
  </si>
  <si>
    <t>IN6136</t>
  </si>
  <si>
    <t>CUST55526</t>
  </si>
  <si>
    <t>IN6314</t>
  </si>
  <si>
    <t>CUST55527</t>
  </si>
  <si>
    <t>IN6202</t>
  </si>
  <si>
    <t>CUST55528</t>
  </si>
  <si>
    <t>IN6279</t>
  </si>
  <si>
    <t>CUST55529</t>
  </si>
  <si>
    <t>IN6196</t>
  </si>
  <si>
    <t>CUST55530</t>
  </si>
  <si>
    <t>IN6266</t>
  </si>
  <si>
    <t>CUST55531</t>
  </si>
  <si>
    <t>IN6058</t>
  </si>
  <si>
    <t>CUST55532</t>
  </si>
  <si>
    <t>IN6246</t>
  </si>
  <si>
    <t>CUST55533</t>
  </si>
  <si>
    <t>IN6242</t>
  </si>
  <si>
    <t>CUST55534</t>
  </si>
  <si>
    <t>IN5982</t>
  </si>
  <si>
    <t>CUST55535</t>
  </si>
  <si>
    <t>IN6068</t>
  </si>
  <si>
    <t>CUST55536</t>
  </si>
  <si>
    <t>IN6128</t>
  </si>
  <si>
    <t>CUST55537</t>
  </si>
  <si>
    <t>IN6066</t>
  </si>
  <si>
    <t>CUST55538</t>
  </si>
  <si>
    <t>IN6303</t>
  </si>
  <si>
    <t>CUST55539</t>
  </si>
  <si>
    <t>IN6284</t>
  </si>
  <si>
    <t>CUST55540</t>
  </si>
  <si>
    <t>IN6240</t>
  </si>
  <si>
    <t>CUST55541</t>
  </si>
  <si>
    <t>IN6244</t>
  </si>
  <si>
    <t>CUST55542</t>
  </si>
  <si>
    <t>IN6060</t>
  </si>
  <si>
    <t>CUST55543</t>
  </si>
  <si>
    <t>IN6254</t>
  </si>
  <si>
    <t>CUST55544</t>
  </si>
  <si>
    <t>IN6171</t>
  </si>
  <si>
    <t>CUST55545</t>
  </si>
  <si>
    <t>IN6002</t>
  </si>
  <si>
    <t>CUST55546</t>
  </si>
  <si>
    <t>IN6261</t>
  </si>
  <si>
    <t>CUST55547</t>
  </si>
  <si>
    <t>IN6088</t>
  </si>
  <si>
    <t>CUST55548</t>
  </si>
  <si>
    <t>IN6181</t>
  </si>
  <si>
    <t>CUST55549</t>
  </si>
  <si>
    <t>IN6135</t>
  </si>
  <si>
    <t>CUST55550</t>
  </si>
  <si>
    <t>IN5988</t>
  </si>
  <si>
    <t>CUST55551</t>
  </si>
  <si>
    <t>IN6234</t>
  </si>
  <si>
    <t>CUST55552</t>
  </si>
  <si>
    <t>IN6319</t>
  </si>
  <si>
    <t>CUST55553</t>
  </si>
  <si>
    <t>IN6006</t>
  </si>
  <si>
    <t>CUST55554</t>
  </si>
  <si>
    <t>IN6147</t>
  </si>
  <si>
    <t>CUST55555</t>
  </si>
  <si>
    <t>IN6129</t>
  </si>
  <si>
    <t>CUST55556</t>
  </si>
  <si>
    <t>IN5986</t>
  </si>
  <si>
    <t>CUST55557</t>
  </si>
  <si>
    <t>IN6026</t>
  </si>
  <si>
    <t>CUST55558</t>
  </si>
  <si>
    <t>IN6224</t>
  </si>
  <si>
    <t>CUST55559</t>
  </si>
  <si>
    <t>IN6087</t>
  </si>
  <si>
    <t>CUST55560</t>
  </si>
  <si>
    <t>IN6096</t>
  </si>
  <si>
    <t>CUST55561</t>
  </si>
  <si>
    <t>IN6034</t>
  </si>
  <si>
    <t>CUST55562</t>
  </si>
  <si>
    <t>IN6231</t>
  </si>
  <si>
    <t>CUST55563</t>
  </si>
  <si>
    <t>IN6260</t>
  </si>
  <si>
    <t>CUST55564</t>
  </si>
  <si>
    <t>IN6302</t>
  </si>
  <si>
    <t>CUST55565</t>
  </si>
  <si>
    <t>IN6061</t>
  </si>
  <si>
    <t>CUST55566</t>
  </si>
  <si>
    <t>IN6011</t>
  </si>
  <si>
    <t>CUST55567</t>
  </si>
  <si>
    <t>IN6275</t>
  </si>
  <si>
    <t>CUST55568</t>
  </si>
  <si>
    <t>IN6114</t>
  </si>
  <si>
    <t>CUST55569</t>
  </si>
  <si>
    <t>IN6041</t>
  </si>
  <si>
    <t>CUST55570</t>
  </si>
  <si>
    <t>IN6069</t>
  </si>
  <si>
    <t>CUST55571</t>
  </si>
  <si>
    <t>IN6239</t>
  </si>
  <si>
    <t>CUST55572</t>
  </si>
  <si>
    <t>IN6137</t>
  </si>
  <si>
    <t>CUST55573</t>
  </si>
  <si>
    <t>IN6189</t>
  </si>
  <si>
    <t>CUST55574</t>
  </si>
  <si>
    <t>IN6229</t>
  </si>
  <si>
    <t>CUST55575</t>
  </si>
  <si>
    <t>IN6110</t>
  </si>
  <si>
    <t>CUST55576</t>
  </si>
  <si>
    <t>IN6182</t>
  </si>
  <si>
    <t>CUST55577</t>
  </si>
  <si>
    <t>IN6164</t>
  </si>
  <si>
    <t>CUST55578</t>
  </si>
  <si>
    <t>IN6016</t>
  </si>
  <si>
    <t>CUST55579</t>
  </si>
  <si>
    <t>IN6043</t>
  </si>
  <si>
    <t>CUST55580</t>
  </si>
  <si>
    <t>IN6020</t>
  </si>
  <si>
    <t>CUST55581</t>
  </si>
  <si>
    <t>IN6206</t>
  </si>
  <si>
    <t>CUST55582</t>
  </si>
  <si>
    <t>IN6055</t>
  </si>
  <si>
    <t>CUST55583</t>
  </si>
  <si>
    <t>IN6092</t>
  </si>
  <si>
    <t>CUST55584</t>
  </si>
  <si>
    <t>IN6177</t>
  </si>
  <si>
    <t>CUST55585</t>
  </si>
  <si>
    <t>IN6209</t>
  </si>
  <si>
    <t>CUST55586</t>
  </si>
  <si>
    <t>IN6250</t>
  </si>
  <si>
    <t>CUST55587</t>
  </si>
  <si>
    <t>IN6193</t>
  </si>
  <si>
    <t>CUST55588</t>
  </si>
  <si>
    <t>IN6081</t>
  </si>
  <si>
    <t>CUST55589</t>
  </si>
  <si>
    <t>IN6149</t>
  </si>
  <si>
    <t>CUST55590</t>
  </si>
  <si>
    <t>IN6014</t>
  </si>
  <si>
    <t>CUST55591</t>
  </si>
  <si>
    <t>IN6290</t>
  </si>
  <si>
    <t>CUST55592</t>
  </si>
  <si>
    <t>IN6051</t>
  </si>
  <si>
    <t>CUST55593</t>
  </si>
  <si>
    <t>IN6076</t>
  </si>
  <si>
    <t>CUST55594</t>
  </si>
  <si>
    <t>IN6140</t>
  </si>
  <si>
    <t>CUST55595</t>
  </si>
  <si>
    <t>IN6080</t>
  </si>
  <si>
    <t>CUST55596</t>
  </si>
  <si>
    <t>IN6153</t>
  </si>
  <si>
    <t>CUST55597</t>
  </si>
  <si>
    <t>IN5979</t>
  </si>
  <si>
    <t>CUST55598</t>
  </si>
  <si>
    <t>IN6098</t>
  </si>
  <si>
    <t>CUST55599</t>
  </si>
  <si>
    <t>IN6078</t>
  </si>
  <si>
    <t>CUST55600</t>
  </si>
  <si>
    <t>IN6085</t>
  </si>
  <si>
    <t>CUST55601</t>
  </si>
  <si>
    <t>IN6018</t>
  </si>
  <si>
    <t>CUST55602</t>
  </si>
  <si>
    <t>IN6001</t>
  </si>
  <si>
    <t>CUST55603</t>
  </si>
  <si>
    <t>IN6271</t>
  </si>
  <si>
    <t>CUST55604</t>
  </si>
  <si>
    <t>IN6207</t>
  </si>
  <si>
    <t>CUST55605</t>
  </si>
  <si>
    <t>IN6187</t>
  </si>
  <si>
    <t>CUST55606</t>
  </si>
  <si>
    <t>IN5995</t>
  </si>
  <si>
    <t>CUST55607</t>
  </si>
  <si>
    <t>IN6156</t>
  </si>
  <si>
    <t>CUST55608</t>
  </si>
  <si>
    <t>IN6232</t>
  </si>
  <si>
    <t>CUST55609</t>
  </si>
  <si>
    <t>IN5998</t>
  </si>
  <si>
    <t>CUST55610</t>
  </si>
  <si>
    <t>IN6227</t>
  </si>
  <si>
    <t>CUST55611</t>
  </si>
  <si>
    <t>IN6027</t>
  </si>
  <si>
    <t>CUST55612</t>
  </si>
  <si>
    <t>IN6157</t>
  </si>
  <si>
    <t>CUST55613</t>
  </si>
  <si>
    <t>IN6180</t>
  </si>
  <si>
    <t>CUST55614</t>
  </si>
  <si>
    <t>IN6257</t>
  </si>
  <si>
    <t>CUST55615</t>
  </si>
  <si>
    <t>IN6031</t>
  </si>
  <si>
    <t>CUST55616</t>
  </si>
  <si>
    <t>IN6082</t>
  </si>
  <si>
    <t>CUST55617</t>
  </si>
  <si>
    <t>IN6174</t>
  </si>
  <si>
    <t>CUST55618</t>
  </si>
  <si>
    <t>IN6237</t>
  </si>
  <si>
    <t>CUST55619</t>
  </si>
  <si>
    <t>IN6021</t>
  </si>
  <si>
    <t>CUST55620</t>
  </si>
  <si>
    <t>IN6056</t>
  </si>
  <si>
    <t>CUST55621</t>
  </si>
  <si>
    <t>IN5983</t>
  </si>
  <si>
    <t>CUST55622</t>
  </si>
  <si>
    <t>IN6139</t>
  </si>
  <si>
    <t>CUST55623</t>
  </si>
  <si>
    <t>IN6126</t>
  </si>
  <si>
    <t>CUST55624</t>
  </si>
  <si>
    <t>IN6127</t>
  </si>
  <si>
    <t>CUST55625</t>
  </si>
  <si>
    <t>IN6035</t>
  </si>
  <si>
    <t>CUST55626</t>
  </si>
  <si>
    <t>IN6309</t>
  </si>
  <si>
    <t>CUST55627</t>
  </si>
  <si>
    <t>IN6073</t>
  </si>
  <si>
    <t>CUST55628</t>
  </si>
  <si>
    <t>IN6277</t>
  </si>
  <si>
    <t>CUST55629</t>
  </si>
  <si>
    <t>IN6197</t>
  </si>
  <si>
    <t>CUST55630</t>
  </si>
  <si>
    <t>IN6225</t>
  </si>
  <si>
    <t>CUST55631</t>
  </si>
  <si>
    <t>IN5999</t>
  </si>
  <si>
    <t>CUST55632</t>
  </si>
  <si>
    <t>IN6223</t>
  </si>
  <si>
    <t>CUST55633</t>
  </si>
  <si>
    <t>IN6273</t>
  </si>
  <si>
    <t>CUST55634</t>
  </si>
  <si>
    <t>IN6047</t>
  </si>
  <si>
    <t>CUST55635</t>
  </si>
  <si>
    <t>IN6071</t>
  </si>
  <si>
    <t>CUST55636</t>
  </si>
  <si>
    <t>IN6009</t>
  </si>
  <si>
    <t>CUST55637</t>
  </si>
  <si>
    <t>IN6075</t>
  </si>
  <si>
    <t>CUST55638</t>
  </si>
  <si>
    <t>IN6218</t>
  </si>
  <si>
    <t>CUST55639</t>
  </si>
  <si>
    <t>IN5985</t>
  </si>
  <si>
    <t>CUST55640</t>
  </si>
  <si>
    <t>IN6154</t>
  </si>
  <si>
    <t>CUST55641</t>
  </si>
  <si>
    <t>IN6145</t>
  </si>
  <si>
    <t>CUST55642</t>
  </si>
  <si>
    <t>IN6315</t>
  </si>
  <si>
    <t>CUST55643</t>
  </si>
  <si>
    <t>IN6168</t>
  </si>
  <si>
    <t>CUST55644</t>
  </si>
  <si>
    <t>IN6192</t>
  </si>
  <si>
    <t>CUST55645</t>
  </si>
  <si>
    <t>IN6285</t>
  </si>
  <si>
    <t>CUST55646</t>
  </si>
  <si>
    <t>IN6077</t>
  </si>
  <si>
    <t>CUST55647</t>
  </si>
  <si>
    <t>IN6057</t>
  </si>
  <si>
    <t>CUST55648</t>
  </si>
  <si>
    <t>IN6252</t>
  </si>
  <si>
    <t>CUST55649</t>
  </si>
  <si>
    <t>IN6272</t>
  </si>
  <si>
    <t>CUST55650</t>
  </si>
  <si>
    <t>IN6150</t>
  </si>
  <si>
    <t>CUST55651</t>
  </si>
  <si>
    <t>IN6298</t>
  </si>
  <si>
    <t>CUST55652</t>
  </si>
  <si>
    <t>IN6295</t>
  </si>
  <si>
    <t>CUST55653</t>
  </si>
  <si>
    <t>IN6022</t>
  </si>
  <si>
    <t>CUST55654</t>
  </si>
  <si>
    <t>IN6090</t>
  </si>
  <si>
    <t>CUST55655</t>
  </si>
  <si>
    <t>IN5996</t>
  </si>
  <si>
    <t>CUST55656</t>
  </si>
  <si>
    <t>IN6111</t>
  </si>
  <si>
    <t>CUST55657</t>
  </si>
  <si>
    <t>IN6194</t>
  </si>
  <si>
    <t>CUST55658</t>
  </si>
  <si>
    <t>IN5987</t>
  </si>
  <si>
    <t>CUST55659</t>
  </si>
  <si>
    <t>IN6313</t>
  </si>
  <si>
    <t>CUST55660</t>
  </si>
  <si>
    <t>IN6138</t>
  </si>
  <si>
    <t>CUST55661</t>
  </si>
  <si>
    <t>IN6316</t>
  </si>
  <si>
    <t>CUST55662</t>
  </si>
  <si>
    <t>IN6019</t>
  </si>
  <si>
    <t>CUST55663</t>
  </si>
  <si>
    <t>IN6283</t>
  </si>
  <si>
    <t>CUST55664</t>
  </si>
  <si>
    <t>IN6169</t>
  </si>
  <si>
    <t>CUST55665</t>
  </si>
  <si>
    <t>IN6121</t>
  </si>
  <si>
    <t>CUST55666</t>
  </si>
  <si>
    <t>IN6117</t>
  </si>
  <si>
    <t>CUST55667</t>
  </si>
  <si>
    <t>IN6201</t>
  </si>
  <si>
    <t>CUST55668</t>
  </si>
  <si>
    <t>IN6179</t>
  </si>
  <si>
    <t>CUST55669</t>
  </si>
  <si>
    <t>IN5978</t>
  </si>
  <si>
    <t>CUST55670</t>
  </si>
  <si>
    <t>IN5993</t>
  </si>
  <si>
    <t>CUST55671</t>
  </si>
  <si>
    <t>IN6160</t>
  </si>
  <si>
    <t>CUST55672</t>
  </si>
  <si>
    <t>IN6282</t>
  </si>
  <si>
    <t>CUST55673</t>
  </si>
  <si>
    <t>IN6093</t>
  </si>
  <si>
    <t>CUST55674</t>
  </si>
  <si>
    <t>IN6166</t>
  </si>
  <si>
    <t>CUST55675</t>
  </si>
  <si>
    <t>IN6010</t>
  </si>
  <si>
    <t>CUST55676</t>
  </si>
  <si>
    <t>IN6100</t>
  </si>
  <si>
    <t>CUST55677</t>
  </si>
  <si>
    <t>IN6222</t>
  </si>
  <si>
    <t>CUST55678</t>
  </si>
  <si>
    <t>IN6032</t>
  </si>
  <si>
    <t>CUST55679</t>
  </si>
  <si>
    <t>IN6198</t>
  </si>
  <si>
    <t>CUST55680</t>
  </si>
  <si>
    <t>IN6212</t>
  </si>
  <si>
    <t>CUST55681</t>
  </si>
  <si>
    <t>IN6288</t>
  </si>
  <si>
    <t>CUST55682</t>
  </si>
  <si>
    <t>IN6059</t>
  </si>
  <si>
    <t>CUST55683</t>
  </si>
  <si>
    <t>IN6236</t>
  </si>
  <si>
    <t>CUST55684</t>
  </si>
  <si>
    <t>IN6296</t>
  </si>
  <si>
    <t>CUST55685</t>
  </si>
  <si>
    <t>IN6324</t>
  </si>
  <si>
    <t>CUST55686</t>
  </si>
  <si>
    <t>IN6091</t>
  </si>
  <si>
    <t>CUST55687</t>
  </si>
  <si>
    <t>IN6033</t>
  </si>
  <si>
    <t>CUST55688</t>
  </si>
  <si>
    <t>IN6159</t>
  </si>
  <si>
    <t>CUST55689</t>
  </si>
  <si>
    <t>IN6264</t>
  </si>
  <si>
    <t>CUST55690</t>
  </si>
  <si>
    <t>IN6046</t>
  </si>
  <si>
    <t>CUST55691</t>
  </si>
  <si>
    <t>IN6268</t>
  </si>
  <si>
    <t>CUST55692</t>
  </si>
  <si>
    <t>IN6310</t>
  </si>
  <si>
    <t>CUST55693</t>
  </si>
  <si>
    <t>IN6044</t>
  </si>
  <si>
    <t>CUST55694</t>
  </si>
  <si>
    <t>IN6178</t>
  </si>
  <si>
    <t>CUST55695</t>
  </si>
  <si>
    <t>IN6270</t>
  </si>
  <si>
    <t>CUST55696</t>
  </si>
  <si>
    <t>IN6123</t>
  </si>
  <si>
    <t>CUST55697</t>
  </si>
  <si>
    <t>IN6265</t>
  </si>
  <si>
    <t>CUST55698</t>
  </si>
  <si>
    <t>IN6158</t>
  </si>
  <si>
    <t>CUST55699</t>
  </si>
  <si>
    <t>IN6105</t>
  </si>
  <si>
    <t>CUST55700</t>
  </si>
  <si>
    <t>IN6213</t>
  </si>
  <si>
    <t>CUST55701</t>
  </si>
  <si>
    <t>IN6109</t>
  </si>
  <si>
    <t>CUST55702</t>
  </si>
  <si>
    <t>IN6249</t>
  </si>
  <si>
    <t>CUST55703</t>
  </si>
  <si>
    <t>IN6067</t>
  </si>
  <si>
    <t>CUST55704</t>
  </si>
  <si>
    <t>IN6143</t>
  </si>
  <si>
    <t>CUST55705</t>
  </si>
  <si>
    <t>IN5990</t>
  </si>
  <si>
    <t>CUST55706</t>
  </si>
  <si>
    <t>IN5992</t>
  </si>
  <si>
    <t>CUST55707</t>
  </si>
  <si>
    <t>IN6132</t>
  </si>
  <si>
    <t>CUST55708</t>
  </si>
  <si>
    <t>IN6030</t>
  </si>
  <si>
    <t>CUST55709</t>
  </si>
  <si>
    <t>IN6094</t>
  </si>
  <si>
    <t>CUST55710</t>
  </si>
  <si>
    <t>IN6294</t>
  </si>
  <si>
    <t>CUST55711</t>
  </si>
  <si>
    <t>IN6012</t>
  </si>
  <si>
    <t>CUST55712</t>
  </si>
  <si>
    <t>IN6106</t>
  </si>
  <si>
    <t>CUST55713</t>
  </si>
  <si>
    <t>IN5984</t>
  </si>
  <si>
    <t>CUST55714</t>
  </si>
  <si>
    <t>IN6007</t>
  </si>
  <si>
    <t>CUST55715</t>
  </si>
  <si>
    <t>IN6115</t>
  </si>
  <si>
    <t>CUST55716</t>
  </si>
  <si>
    <t>IN6000</t>
  </si>
  <si>
    <t>CUST55717</t>
  </si>
  <si>
    <t>IN6097</t>
  </si>
  <si>
    <t>CUST55718</t>
  </si>
  <si>
    <t>IN5989</t>
  </si>
  <si>
    <t>CUST55719</t>
  </si>
  <si>
    <t>IN6151</t>
  </si>
  <si>
    <t>CUST55720</t>
  </si>
  <si>
    <t>IN6037</t>
  </si>
  <si>
    <t>CUST55721</t>
  </si>
  <si>
    <t>IN6165</t>
  </si>
  <si>
    <t>CUST55722</t>
  </si>
  <si>
    <t>IN6101</t>
  </si>
  <si>
    <t>CUST55723</t>
  </si>
  <si>
    <t>IN6142</t>
  </si>
  <si>
    <t>CUST55724</t>
  </si>
  <si>
    <t>IN6312</t>
  </si>
  <si>
    <t>CUST55725</t>
  </si>
  <si>
    <t>IN6112</t>
  </si>
  <si>
    <t>CUST55726</t>
  </si>
  <si>
    <t>IN6204</t>
  </si>
  <si>
    <t>CUST55727</t>
  </si>
  <si>
    <t>IN6304</t>
  </si>
  <si>
    <t>CUST55728</t>
  </si>
  <si>
    <t>IN6004</t>
  </si>
  <si>
    <t>CUST55729</t>
  </si>
  <si>
    <t>level</t>
  </si>
  <si>
    <t>nama</t>
  </si>
  <si>
    <t>id_cabang_sales</t>
  </si>
  <si>
    <t>cabang_sales</t>
  </si>
  <si>
    <t>group</t>
  </si>
  <si>
    <t>Company</t>
  </si>
  <si>
    <t>APOTEK TAPAK</t>
  </si>
  <si>
    <t>Aceh</t>
  </si>
  <si>
    <t>Apotek</t>
  </si>
  <si>
    <t>APOTEK MAJA</t>
  </si>
  <si>
    <t>Kuningan</t>
  </si>
  <si>
    <t>KLINIK GM</t>
  </si>
  <si>
    <t>Jakarta</t>
  </si>
  <si>
    <t>Klinik</t>
  </si>
  <si>
    <t>APOTEK MERDEKA</t>
  </si>
  <si>
    <t>Bandung</t>
  </si>
  <si>
    <t>KLINIK SAHABAT</t>
  </si>
  <si>
    <t>Tangerang</t>
  </si>
  <si>
    <t>APOTEK SINAR JAYA</t>
  </si>
  <si>
    <t>Bekasi</t>
  </si>
  <si>
    <t>APOTEK SAHABAT</t>
  </si>
  <si>
    <t>Padang</t>
  </si>
  <si>
    <t>KLINIK DR. ANDRI</t>
  </si>
  <si>
    <t>Lampung</t>
  </si>
  <si>
    <t>kode_barang</t>
  </si>
  <si>
    <t>nama_barang</t>
  </si>
  <si>
    <t>nama_tipe</t>
  </si>
  <si>
    <t>kemasan</t>
  </si>
  <si>
    <t>ACYCLOVIR DUS</t>
  </si>
  <si>
    <t>Produk jadi</t>
  </si>
  <si>
    <t>ALERGINE TABLET SALUT</t>
  </si>
  <si>
    <t>AMPICILLIN</t>
  </si>
  <si>
    <t>BOTOL</t>
  </si>
  <si>
    <t>TRAMADOL KAPSUL 50 MG</t>
  </si>
  <si>
    <t>KLORPROMAZINA TABLET SALUT SELAPUT 100 MG</t>
  </si>
  <si>
    <t>TABLET</t>
  </si>
  <si>
    <t>KETOCONAZOLE TABLET 200 MG</t>
  </si>
  <si>
    <t>ERGOTAMINE COFFEINE</t>
  </si>
  <si>
    <t>TETRACYCLINE KAPSUL 250 MG</t>
  </si>
  <si>
    <t>AMBROXOL HC</t>
  </si>
  <si>
    <t>PARACETAMOL</t>
  </si>
  <si>
    <t>kode_brand</t>
  </si>
  <si>
    <t>brand</t>
  </si>
  <si>
    <t>Row Labels</t>
  </si>
  <si>
    <t>Grand Total</t>
  </si>
  <si>
    <t>Sum of harga_jual</t>
  </si>
  <si>
    <t>Sum of jumlah_barang</t>
  </si>
  <si>
    <t>All</t>
  </si>
  <si>
    <t>Count of id_customer</t>
  </si>
  <si>
    <t>Count of id_invoice</t>
  </si>
  <si>
    <t>Count of id_distributor</t>
  </si>
  <si>
    <t>Jumlah Barang Terjual Keseluruhan</t>
  </si>
  <si>
    <t>Jumlah Invoice</t>
  </si>
  <si>
    <t>Jumlah Distributor</t>
  </si>
  <si>
    <t>Jumlah Penghasilan Keseluruhan</t>
  </si>
  <si>
    <t>Report Penjualan PT. Kimia Farma. Tbk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</si>
</sst>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p&quot;* #,##0_);_(&quot;Rp&quot;* \(#,##0\);_(&quot;Rp&quot;* &quot;-&quot;_);_(@_)"/>
    <numFmt numFmtId="165" formatCode="_(* #,##0_);_(* \(#,##0\);_(* &quot;-&quot;_);_(@_)"/>
    <numFmt numFmtId="166" formatCode="dd/mm/yy"/>
  </numFmts>
  <fonts count="11" x14ac:knownFonts="1">
    <font>
      <sz val="10"/>
      <color rgb="FF000000"/>
      <name val="Arial"/>
      <scheme val="minor"/>
    </font>
    <font>
      <sz val="10"/>
      <color theme="1"/>
      <name val="Arial"/>
      <family val="2"/>
    </font>
    <font>
      <b/>
      <sz val="10"/>
      <color theme="1"/>
      <name val="Arial"/>
      <family val="2"/>
      <scheme val="minor"/>
    </font>
    <font>
      <sz val="10"/>
      <color theme="1"/>
      <name val="Arial"/>
      <family val="2"/>
      <scheme val="minor"/>
    </font>
    <font>
      <sz val="10"/>
      <color rgb="FF000000"/>
      <name val="Arial"/>
      <family val="2"/>
    </font>
    <font>
      <b/>
      <sz val="10"/>
      <color theme="1"/>
      <name val="Arial"/>
      <family val="2"/>
    </font>
    <font>
      <sz val="10"/>
      <color rgb="FF000000"/>
      <name val="Arial"/>
      <family val="2"/>
      <scheme val="minor"/>
    </font>
    <font>
      <b/>
      <sz val="10"/>
      <color theme="0"/>
      <name val="Arial"/>
      <family val="2"/>
      <scheme val="minor"/>
    </font>
    <font>
      <b/>
      <sz val="16"/>
      <color theme="0"/>
      <name val="Arial"/>
      <family val="2"/>
      <scheme val="minor"/>
    </font>
    <font>
      <b/>
      <sz val="36"/>
      <color theme="0"/>
      <name val="Arial"/>
      <family val="2"/>
      <scheme val="minor"/>
    </font>
    <font>
      <sz val="28"/>
      <color rgb="FF000000"/>
      <name val="Arial"/>
      <family val="2"/>
      <scheme val="minor"/>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70C0"/>
        <bgColor indexed="64"/>
      </patternFill>
    </fill>
  </fills>
  <borders count="3">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165" fontId="6" fillId="0" borderId="0" applyFont="0" applyFill="0" applyBorder="0" applyAlignment="0" applyProtection="0"/>
    <xf numFmtId="164" fontId="6" fillId="0" borderId="0" applyFont="0" applyFill="0" applyBorder="0" applyAlignment="0" applyProtection="0"/>
  </cellStyleXfs>
  <cellXfs count="36">
    <xf numFmtId="0" fontId="0" fillId="0" borderId="0" xfId="0" applyFont="1" applyAlignment="1"/>
    <xf numFmtId="0" fontId="1" fillId="0" borderId="0" xfId="0" applyFont="1" applyAlignment="1">
      <alignment vertical="top"/>
    </xf>
    <xf numFmtId="166" fontId="1" fillId="0" borderId="0" xfId="0" applyNumberFormat="1" applyFont="1" applyAlignment="1">
      <alignment horizontal="right" vertical="top"/>
    </xf>
    <xf numFmtId="1" fontId="1" fillId="0" borderId="0" xfId="0" applyNumberFormat="1" applyFon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3" fillId="0" borderId="0" xfId="0" applyFont="1" applyAlignment="1"/>
    <xf numFmtId="0" fontId="3" fillId="0" borderId="0" xfId="0" applyFont="1" applyAlignment="1"/>
    <xf numFmtId="0" fontId="1" fillId="0" borderId="0" xfId="0" applyFont="1" applyAlignment="1">
      <alignment horizontal="right" vertical="top"/>
    </xf>
    <xf numFmtId="0" fontId="4" fillId="3" borderId="0" xfId="0" applyFont="1" applyFill="1" applyAlignment="1">
      <alignment horizontal="left"/>
    </xf>
    <xf numFmtId="0" fontId="2" fillId="0" borderId="0" xfId="0" applyFont="1"/>
    <xf numFmtId="0" fontId="1" fillId="2" borderId="0" xfId="0" applyFont="1" applyFill="1" applyAlignment="1">
      <alignment vertical="top"/>
    </xf>
    <xf numFmtId="166" fontId="1" fillId="2" borderId="0" xfId="0" applyNumberFormat="1" applyFont="1" applyFill="1" applyAlignment="1">
      <alignment horizontal="right" vertical="top"/>
    </xf>
    <xf numFmtId="0" fontId="3" fillId="2" borderId="0" xfId="0" applyFont="1" applyFill="1" applyAlignment="1"/>
    <xf numFmtId="0" fontId="1" fillId="2" borderId="0" xfId="0" applyFont="1" applyFill="1" applyAlignment="1">
      <alignment vertical="top"/>
    </xf>
    <xf numFmtId="0" fontId="1" fillId="2" borderId="0" xfId="0" applyFont="1" applyFill="1" applyAlignment="1">
      <alignment horizontal="right" vertical="top"/>
    </xf>
    <xf numFmtId="1" fontId="1" fillId="2" borderId="0" xfId="0" applyNumberFormat="1" applyFont="1" applyFill="1" applyAlignment="1">
      <alignment horizontal="right" vertical="top"/>
    </xf>
    <xf numFmtId="0" fontId="5" fillId="2" borderId="1" xfId="0" applyFont="1" applyFill="1" applyBorder="1" applyAlignment="1">
      <alignment vertical="top"/>
    </xf>
    <xf numFmtId="0" fontId="5" fillId="2" borderId="2" xfId="0" applyFont="1" applyFill="1" applyBorder="1" applyAlignment="1">
      <alignment vertical="top"/>
    </xf>
    <xf numFmtId="0" fontId="1" fillId="2" borderId="1" xfId="0" applyFont="1" applyFill="1" applyBorder="1" applyAlignment="1">
      <alignment vertical="top"/>
    </xf>
    <xf numFmtId="0" fontId="1" fillId="2" borderId="2" xfId="0" applyFont="1" applyFill="1" applyBorder="1" applyAlignment="1">
      <alignment vertical="top"/>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0" fontId="6" fillId="0" borderId="0" xfId="0" applyFont="1" applyAlignment="1"/>
    <xf numFmtId="0" fontId="6" fillId="4" borderId="0" xfId="0" applyFont="1" applyFill="1" applyAlignment="1"/>
    <xf numFmtId="164" fontId="6" fillId="4" borderId="0" xfId="2" applyFont="1" applyFill="1" applyAlignment="1"/>
    <xf numFmtId="165" fontId="6" fillId="4" borderId="0" xfId="1" applyFont="1" applyFill="1" applyAlignment="1"/>
    <xf numFmtId="0" fontId="8" fillId="4" borderId="0" xfId="0" applyFont="1" applyFill="1" applyAlignment="1">
      <alignment horizontal="center" vertical="center" wrapText="1"/>
    </xf>
    <xf numFmtId="164" fontId="9" fillId="4" borderId="0" xfId="2" applyFont="1" applyFill="1" applyAlignment="1">
      <alignment horizontal="center" vertical="center"/>
    </xf>
    <xf numFmtId="0" fontId="10" fillId="0" borderId="0" xfId="0" applyFont="1" applyAlignment="1">
      <alignment horizontal="center" vertical="center"/>
    </xf>
    <xf numFmtId="0" fontId="9" fillId="4" borderId="0" xfId="0" applyFont="1" applyFill="1" applyAlignment="1">
      <alignment horizontal="center" vertical="center" wrapText="1"/>
    </xf>
    <xf numFmtId="165" fontId="9" fillId="4" borderId="0" xfId="1" applyFont="1" applyFill="1" applyAlignment="1">
      <alignment horizontal="left" vertical="center" wrapText="1"/>
    </xf>
    <xf numFmtId="0" fontId="7" fillId="4" borderId="0" xfId="0" applyFont="1" applyFill="1" applyAlignment="1">
      <alignment horizontal="center" vertical="center" wrapText="1"/>
    </xf>
    <xf numFmtId="0" fontId="9" fillId="4" borderId="0" xfId="0" applyFont="1" applyFill="1" applyAlignment="1">
      <alignment horizontal="left" vertical="center"/>
    </xf>
    <xf numFmtId="0" fontId="8" fillId="4" borderId="0" xfId="0" applyFont="1" applyFill="1" applyAlignment="1">
      <alignment horizontal="center" wrapText="1"/>
    </xf>
  </cellXfs>
  <cellStyles count="3">
    <cellStyle name="Koma [0]" xfId="1" builtinId="6"/>
    <cellStyle name="Mata Uang [0]" xfId="2" builtinId="7"/>
    <cellStyle name="Normal" xfId="0" builtinId="0"/>
  </cellStyles>
  <dxfs count="41">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1"/>
        <name val="Arial"/>
        <scheme val="none"/>
      </font>
      <fill>
        <patternFill patternType="solid">
          <fgColor rgb="FFC0C0C0"/>
          <bgColor rgb="FFC0C0C0"/>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1"/>
        <name val="Arial"/>
        <scheme val="none"/>
      </font>
      <fill>
        <patternFill patternType="solid">
          <fgColor rgb="FFC0C0C0"/>
          <bgColor rgb="FFC0C0C0"/>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166" formatCode="dd/mm/yy"/>
      <alignment horizontal="right"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border outline="0">
        <top style="thin">
          <color rgb="FF000000"/>
        </top>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1"/>
        <name val="Arial"/>
        <scheme val="none"/>
      </font>
      <fill>
        <patternFill patternType="solid">
          <fgColor rgb="FFC0C0C0"/>
          <bgColor rgb="FFC0C0C0"/>
        </patternFill>
      </fill>
      <alignment horizontal="general" vertical="top" textRotation="0" wrapText="0" indent="0" justifyLastLine="0" shrinkToFit="0" readingOrder="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 /><Relationship Id="rId18" Type="http://schemas.microsoft.com/office/2011/relationships/timelineCache" Target="timelineCaches/timelineCache1.xml" /><Relationship Id="rId26" Type="http://schemas.openxmlformats.org/officeDocument/2006/relationships/customXml" Target="../customXml/item1.xml" /><Relationship Id="rId39" Type="http://schemas.openxmlformats.org/officeDocument/2006/relationships/customXml" Target="../customXml/item14.xml" /><Relationship Id="rId3" Type="http://schemas.openxmlformats.org/officeDocument/2006/relationships/worksheet" Target="worksheets/sheet3.xml" /><Relationship Id="rId21" Type="http://schemas.openxmlformats.org/officeDocument/2006/relationships/styles" Target="styles.xml" /><Relationship Id="rId34" Type="http://schemas.openxmlformats.org/officeDocument/2006/relationships/customXml" Target="../customXml/item9.xml" /><Relationship Id="rId42" Type="http://schemas.openxmlformats.org/officeDocument/2006/relationships/customXml" Target="../customXml/item17.xml" /><Relationship Id="rId47" Type="http://schemas.openxmlformats.org/officeDocument/2006/relationships/customXml" Target="../customXml/item22.xml" /><Relationship Id="rId50" Type="http://schemas.openxmlformats.org/officeDocument/2006/relationships/customXml" Target="../customXml/item25.xml" /><Relationship Id="rId7" Type="http://schemas.openxmlformats.org/officeDocument/2006/relationships/pivotCacheDefinition" Target="pivotCache/pivotCacheDefinition1.xml" /><Relationship Id="rId12" Type="http://schemas.openxmlformats.org/officeDocument/2006/relationships/pivotCacheDefinition" Target="pivotCache/pivotCacheDefinition6.xml" /><Relationship Id="rId17" Type="http://schemas.openxmlformats.org/officeDocument/2006/relationships/pivotCacheDefinition" Target="pivotCache/pivotCacheDefinition9.xml" /><Relationship Id="rId25" Type="http://schemas.openxmlformats.org/officeDocument/2006/relationships/calcChain" Target="calcChain.xml" /><Relationship Id="rId33" Type="http://schemas.openxmlformats.org/officeDocument/2006/relationships/customXml" Target="../customXml/item8.xml" /><Relationship Id="rId38" Type="http://schemas.openxmlformats.org/officeDocument/2006/relationships/customXml" Target="../customXml/item13.xml" /><Relationship Id="rId46" Type="http://schemas.openxmlformats.org/officeDocument/2006/relationships/customXml" Target="../customXml/item21.xml" /><Relationship Id="rId2" Type="http://schemas.openxmlformats.org/officeDocument/2006/relationships/worksheet" Target="worksheets/sheet2.xml" /><Relationship Id="rId16" Type="http://schemas.microsoft.com/office/2007/relationships/slicerCache" Target="slicerCaches/slicerCache2.xml" /><Relationship Id="rId20" Type="http://schemas.openxmlformats.org/officeDocument/2006/relationships/connections" Target="connections.xml" /><Relationship Id="rId29" Type="http://schemas.openxmlformats.org/officeDocument/2006/relationships/customXml" Target="../customXml/item4.xml" /><Relationship Id="rId41" Type="http://schemas.openxmlformats.org/officeDocument/2006/relationships/customXml" Target="../customXml/item16.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pivotCacheDefinition" Target="pivotCache/pivotCacheDefinition5.xml" /><Relationship Id="rId24" Type="http://schemas.openxmlformats.org/officeDocument/2006/relationships/powerPivotData" Target="model/item.data" /><Relationship Id="rId32" Type="http://schemas.openxmlformats.org/officeDocument/2006/relationships/customXml" Target="../customXml/item7.xml" /><Relationship Id="rId37" Type="http://schemas.openxmlformats.org/officeDocument/2006/relationships/customXml" Target="../customXml/item12.xml" /><Relationship Id="rId40" Type="http://schemas.openxmlformats.org/officeDocument/2006/relationships/customXml" Target="../customXml/item15.xml" /><Relationship Id="rId45" Type="http://schemas.openxmlformats.org/officeDocument/2006/relationships/customXml" Target="../customXml/item20.xml" /><Relationship Id="rId5" Type="http://schemas.openxmlformats.org/officeDocument/2006/relationships/worksheet" Target="worksheets/sheet5.xml" /><Relationship Id="rId15" Type="http://schemas.microsoft.com/office/2007/relationships/slicerCache" Target="slicerCaches/slicerCache1.xml" /><Relationship Id="rId23" Type="http://schemas.openxmlformats.org/officeDocument/2006/relationships/sheetMetadata" Target="metadata.xml" /><Relationship Id="rId28" Type="http://schemas.openxmlformats.org/officeDocument/2006/relationships/customXml" Target="../customXml/item3.xml" /><Relationship Id="rId36" Type="http://schemas.openxmlformats.org/officeDocument/2006/relationships/customXml" Target="../customXml/item11.xml" /><Relationship Id="rId49" Type="http://schemas.openxmlformats.org/officeDocument/2006/relationships/customXml" Target="../customXml/item24.xml" /><Relationship Id="rId10" Type="http://schemas.openxmlformats.org/officeDocument/2006/relationships/pivotCacheDefinition" Target="pivotCache/pivotCacheDefinition4.xml" /><Relationship Id="rId19" Type="http://schemas.openxmlformats.org/officeDocument/2006/relationships/theme" Target="theme/theme1.xml" /><Relationship Id="rId31" Type="http://schemas.openxmlformats.org/officeDocument/2006/relationships/customXml" Target="../customXml/item6.xml" /><Relationship Id="rId44" Type="http://schemas.openxmlformats.org/officeDocument/2006/relationships/customXml" Target="../customXml/item19.xml" /><Relationship Id="rId52" Type="http://schemas.openxmlformats.org/officeDocument/2006/relationships/customXml" Target="../customXml/item27.xml" /><Relationship Id="rId4" Type="http://schemas.openxmlformats.org/officeDocument/2006/relationships/worksheet" Target="worksheets/sheet4.xml" /><Relationship Id="rId9" Type="http://schemas.openxmlformats.org/officeDocument/2006/relationships/pivotCacheDefinition" Target="pivotCache/pivotCacheDefinition3.xml" /><Relationship Id="rId14" Type="http://schemas.openxmlformats.org/officeDocument/2006/relationships/pivotCacheDefinition" Target="pivotCache/pivotCacheDefinition8.xml" /><Relationship Id="rId22" Type="http://schemas.openxmlformats.org/officeDocument/2006/relationships/sharedStrings" Target="sharedStrings.xml" /><Relationship Id="rId27" Type="http://schemas.openxmlformats.org/officeDocument/2006/relationships/customXml" Target="../customXml/item2.xml" /><Relationship Id="rId30" Type="http://schemas.openxmlformats.org/officeDocument/2006/relationships/customXml" Target="../customXml/item5.xml" /><Relationship Id="rId35" Type="http://schemas.openxmlformats.org/officeDocument/2006/relationships/customXml" Target="../customXml/item10.xml" /><Relationship Id="rId43" Type="http://schemas.openxmlformats.org/officeDocument/2006/relationships/customXml" Target="../customXml/item18.xml" /><Relationship Id="rId48" Type="http://schemas.openxmlformats.org/officeDocument/2006/relationships/customXml" Target="../customXml/item23.xml" /><Relationship Id="rId8" Type="http://schemas.openxmlformats.org/officeDocument/2006/relationships/pivotCacheDefinition" Target="pivotCache/pivotCacheDefinition2.xml" /><Relationship Id="rId51" Type="http://schemas.openxmlformats.org/officeDocument/2006/relationships/customXml" Target="../customXml/item26.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3"/>
    </mc:Choice>
    <mc:Fallback>
      <c:style val="3"/>
    </mc:Fallback>
  </mc:AlternateContent>
  <c:pivotSource>
    <c:name>[DataKimiaFarma.xlsx]Pivot_Table!PivotTable2</c:name>
    <c:fmtId val="3"/>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j-lt"/>
                <a:ea typeface="+mn-ea"/>
                <a:cs typeface="+mn-cs"/>
              </a:defRPr>
            </a:pPr>
            <a:r>
              <a:rPr lang="en-US" sz="1400" b="1">
                <a:latin typeface="+mj-lt"/>
              </a:rPr>
              <a:t>Total</a:t>
            </a:r>
            <a:r>
              <a:rPr lang="id-ID" sz="1400" b="1">
                <a:latin typeface="+mj-lt"/>
              </a:rPr>
              <a:t> Barang Terjual</a:t>
            </a:r>
            <a:endParaRPr lang="en-US" sz="1400" b="1">
              <a:latin typeface="+mj-lt"/>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j-lt"/>
              <a:ea typeface="+mn-ea"/>
              <a:cs typeface="+mn-cs"/>
            </a:defRPr>
          </a:pPr>
          <a:endParaRPr lang="id-ID"/>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Pivot_Table!$B$4:$B$14</c:f>
              <c:strCache>
                <c:ptCount val="10"/>
                <c:pt idx="0">
                  <c:v>AMBROXOL HC</c:v>
                </c:pt>
                <c:pt idx="1">
                  <c:v>PARACETAMOL</c:v>
                </c:pt>
                <c:pt idx="2">
                  <c:v>TETRACYCLINE KAPSUL 250 MG</c:v>
                </c:pt>
                <c:pt idx="3">
                  <c:v>TRAMADOL KAPSUL 50 MG</c:v>
                </c:pt>
                <c:pt idx="4">
                  <c:v>KLORPROMAZINA TABLET SALUT SELAPUT 100 MG</c:v>
                </c:pt>
                <c:pt idx="5">
                  <c:v>ACYCLOVIR DUS</c:v>
                </c:pt>
                <c:pt idx="6">
                  <c:v>KETOCONAZOLE TABLET 200 MG</c:v>
                </c:pt>
                <c:pt idx="7">
                  <c:v>ERGOTAMINE COFFEINE</c:v>
                </c:pt>
                <c:pt idx="8">
                  <c:v>AMPICILLIN</c:v>
                </c:pt>
                <c:pt idx="9">
                  <c:v>ALERGINE TABLET SALUT</c:v>
                </c:pt>
              </c:strCache>
            </c:strRef>
          </c:cat>
          <c:val>
            <c:numRef>
              <c:f>Pivot_Table!$C$4:$C$14</c:f>
              <c:numCache>
                <c:formatCode>_(* #,##0_);_(* \(#,##0\);_(* "-"_);_(@_)</c:formatCode>
                <c:ptCount val="10"/>
                <c:pt idx="0">
                  <c:v>336</c:v>
                </c:pt>
                <c:pt idx="1">
                  <c:v>289.43006993006992</c:v>
                </c:pt>
                <c:pt idx="2">
                  <c:v>273</c:v>
                </c:pt>
                <c:pt idx="3">
                  <c:v>268.80069930069931</c:v>
                </c:pt>
                <c:pt idx="4">
                  <c:v>242.34265734265728</c:v>
                </c:pt>
                <c:pt idx="5">
                  <c:v>219.49300699300699</c:v>
                </c:pt>
                <c:pt idx="6">
                  <c:v>206.95454545454541</c:v>
                </c:pt>
                <c:pt idx="7">
                  <c:v>184</c:v>
                </c:pt>
                <c:pt idx="8">
                  <c:v>125.6538461538462</c:v>
                </c:pt>
                <c:pt idx="9">
                  <c:v>93</c:v>
                </c:pt>
              </c:numCache>
            </c:numRef>
          </c:val>
          <c:extLst>
            <c:ext xmlns:c16="http://schemas.microsoft.com/office/drawing/2014/chart" uri="{C3380CC4-5D6E-409C-BE32-E72D297353CC}">
              <c16:uniqueId val="{00000000-07D4-C74F-A924-B6AF3EFB25B2}"/>
            </c:ext>
          </c:extLst>
        </c:ser>
        <c:dLbls>
          <c:showLegendKey val="0"/>
          <c:showVal val="0"/>
          <c:showCatName val="0"/>
          <c:showSerName val="0"/>
          <c:showPercent val="0"/>
          <c:showBubbleSize val="0"/>
        </c:dLbls>
        <c:gapWidth val="100"/>
        <c:overlap val="-24"/>
        <c:axId val="1392507232"/>
        <c:axId val="1392506144"/>
      </c:barChart>
      <c:catAx>
        <c:axId val="13925072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92506144"/>
        <c:crosses val="autoZero"/>
        <c:auto val="1"/>
        <c:lblAlgn val="ctr"/>
        <c:lblOffset val="100"/>
        <c:noMultiLvlLbl val="0"/>
      </c:catAx>
      <c:valAx>
        <c:axId val="13925061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92507232"/>
        <c:crosses val="autoZero"/>
        <c:crossBetween val="between"/>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3"/>
    </mc:Choice>
    <mc:Fallback>
      <c:style val="3"/>
    </mc:Fallback>
  </mc:AlternateContent>
  <c:pivotSource>
    <c:name>[DataKimiaFarma.xlsx]Pivot_Table!PivotTable3</c:name>
    <c:fmtId val="5"/>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Total</a:t>
            </a:r>
            <a:r>
              <a:rPr lang="id-ID" sz="1400">
                <a:solidFill>
                  <a:sysClr val="windowText" lastClr="000000"/>
                </a:solidFill>
              </a:rPr>
              <a:t> Pendapatan</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Pivot_Table!$B$18:$B$26</c:f>
              <c:strCache>
                <c:ptCount val="8"/>
                <c:pt idx="0">
                  <c:v>APOTEK SAHABAT</c:v>
                </c:pt>
                <c:pt idx="1">
                  <c:v>KLINIK DR. ANDRI</c:v>
                </c:pt>
                <c:pt idx="2">
                  <c:v>APOTEK MAJA</c:v>
                </c:pt>
                <c:pt idx="3">
                  <c:v>APOTEK SINAR JAYA</c:v>
                </c:pt>
                <c:pt idx="4">
                  <c:v>KLINIK GM</c:v>
                </c:pt>
                <c:pt idx="5">
                  <c:v>KLINIK SAHABAT</c:v>
                </c:pt>
                <c:pt idx="6">
                  <c:v>APOTEK TAPAK</c:v>
                </c:pt>
                <c:pt idx="7">
                  <c:v>APOTEK MERDEKA</c:v>
                </c:pt>
              </c:strCache>
            </c:strRef>
          </c:cat>
          <c:val>
            <c:numRef>
              <c:f>Pivot_Table!$C$18:$C$26</c:f>
              <c:numCache>
                <c:formatCode>_(* #,##0_);_(* \(#,##0\);_(* "-"_);_(@_)</c:formatCode>
                <c:ptCount val="8"/>
                <c:pt idx="0">
                  <c:v>1887187.0629370627</c:v>
                </c:pt>
                <c:pt idx="1">
                  <c:v>2702058.3916083919</c:v>
                </c:pt>
                <c:pt idx="2">
                  <c:v>8851487.0629370622</c:v>
                </c:pt>
                <c:pt idx="3">
                  <c:v>9220709.0909090899</c:v>
                </c:pt>
                <c:pt idx="4">
                  <c:v>9469900</c:v>
                </c:pt>
                <c:pt idx="5">
                  <c:v>10176031.468531467</c:v>
                </c:pt>
                <c:pt idx="6">
                  <c:v>18401912.937062934</c:v>
                </c:pt>
                <c:pt idx="7">
                  <c:v>30035338.81118881</c:v>
                </c:pt>
              </c:numCache>
            </c:numRef>
          </c:val>
          <c:extLst>
            <c:ext xmlns:c16="http://schemas.microsoft.com/office/drawing/2014/chart" uri="{C3380CC4-5D6E-409C-BE32-E72D297353CC}">
              <c16:uniqueId val="{00000000-1358-B042-8978-327575C86493}"/>
            </c:ext>
          </c:extLst>
        </c:ser>
        <c:dLbls>
          <c:showLegendKey val="0"/>
          <c:showVal val="0"/>
          <c:showCatName val="0"/>
          <c:showSerName val="0"/>
          <c:showPercent val="0"/>
          <c:showBubbleSize val="0"/>
        </c:dLbls>
        <c:gapWidth val="115"/>
        <c:overlap val="-20"/>
        <c:axId val="1392507776"/>
        <c:axId val="1392505600"/>
      </c:barChart>
      <c:catAx>
        <c:axId val="1392507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92505600"/>
        <c:crosses val="autoZero"/>
        <c:auto val="1"/>
        <c:lblAlgn val="ctr"/>
        <c:lblOffset val="100"/>
        <c:noMultiLvlLbl val="0"/>
      </c:catAx>
      <c:valAx>
        <c:axId val="1392505600"/>
        <c:scaling>
          <c:orientation val="minMax"/>
        </c:scaling>
        <c:delete val="0"/>
        <c:axPos val="b"/>
        <c:majorGridlines>
          <c:spPr>
            <a:ln w="9525" cap="flat" cmpd="sng" algn="ctr">
              <a:solidFill>
                <a:schemeClr val="tx1">
                  <a:lumMod val="15000"/>
                  <a:lumOff val="85000"/>
                </a:schemeClr>
              </a:solidFill>
              <a:round/>
            </a:ln>
            <a:effectLst/>
          </c:spPr>
        </c:majorGridlines>
        <c:numFmt formatCode="_(&quot;Rp&quot;* #,##0_);_(&quot;Rp&quot;* \(#,##0\);_(&quot;Rp&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92507776"/>
        <c:crosses val="autoZero"/>
        <c:crossBetween val="between"/>
        <c:dispUnits>
          <c:builtInUnit val="millions"/>
          <c:dispUnitsLbl>
            <c:layout>
              <c:manualLayout>
                <c:xMode val="edge"/>
                <c:yMode val="edge"/>
                <c:x val="0.56149499915126055"/>
                <c:y val="0.90421900584795323"/>
              </c:manualLayout>
            </c:layout>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id-ID">
                      <a:solidFill>
                        <a:sysClr val="windowText" lastClr="000000"/>
                      </a:solidFill>
                    </a:rPr>
                    <a:t>Juta</a:t>
                  </a:r>
                  <a:endParaRPr lang="en-US">
                    <a:solidFill>
                      <a:sysClr val="windowText" lastClr="000000"/>
                    </a:solidFill>
                  </a:endParaRPr>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[DataKimiaFarma.xlsx]Pivot_Table!PivotTable4</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Total</a:t>
            </a:r>
            <a:r>
              <a:rPr lang="id-ID" sz="1400" b="1">
                <a:solidFill>
                  <a:sysClr val="windowText" lastClr="000000"/>
                </a:solidFill>
              </a:rPr>
              <a:t> Pelanggan</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Pivot_Table!$B$30:$B$38</c:f>
              <c:strCache>
                <c:ptCount val="8"/>
                <c:pt idx="0">
                  <c:v>APOTEK TAPAK</c:v>
                </c:pt>
                <c:pt idx="1">
                  <c:v>KLINIK GM</c:v>
                </c:pt>
                <c:pt idx="2">
                  <c:v>APOTEK MERDEKA</c:v>
                </c:pt>
                <c:pt idx="3">
                  <c:v>KLINIK SAHABAT</c:v>
                </c:pt>
                <c:pt idx="4">
                  <c:v>APOTEK MAJA</c:v>
                </c:pt>
                <c:pt idx="5">
                  <c:v>APOTEK SINAR JAYA</c:v>
                </c:pt>
                <c:pt idx="6">
                  <c:v>KLINIK DR. ANDRI</c:v>
                </c:pt>
                <c:pt idx="7">
                  <c:v>APOTEK SAHABAT</c:v>
                </c:pt>
              </c:strCache>
            </c:strRef>
          </c:cat>
          <c:val>
            <c:numRef>
              <c:f>Pivot_Table!$C$30:$C$38</c:f>
              <c:numCache>
                <c:formatCode>_(* #,##0_);_(* \(#,##0\);_(* "-"_);_(@_)</c:formatCode>
                <c:ptCount val="8"/>
                <c:pt idx="0">
                  <c:v>30</c:v>
                </c:pt>
                <c:pt idx="1">
                  <c:v>24</c:v>
                </c:pt>
                <c:pt idx="2">
                  <c:v>24</c:v>
                </c:pt>
                <c:pt idx="3">
                  <c:v>17</c:v>
                </c:pt>
                <c:pt idx="4">
                  <c:v>17</c:v>
                </c:pt>
                <c:pt idx="5">
                  <c:v>8</c:v>
                </c:pt>
                <c:pt idx="6">
                  <c:v>7</c:v>
                </c:pt>
                <c:pt idx="7">
                  <c:v>5</c:v>
                </c:pt>
              </c:numCache>
            </c:numRef>
          </c:val>
          <c:smooth val="0"/>
          <c:extLst>
            <c:ext xmlns:c16="http://schemas.microsoft.com/office/drawing/2014/chart" uri="{C3380CC4-5D6E-409C-BE32-E72D297353CC}">
              <c16:uniqueId val="{00000000-1458-0344-A8C7-B4B7ECC2807A}"/>
            </c:ext>
          </c:extLst>
        </c:ser>
        <c:dLbls>
          <c:showLegendKey val="0"/>
          <c:showVal val="0"/>
          <c:showCatName val="0"/>
          <c:showSerName val="0"/>
          <c:showPercent val="0"/>
          <c:showBubbleSize val="0"/>
        </c:dLbls>
        <c:marker val="1"/>
        <c:smooth val="0"/>
        <c:axId val="1392674640"/>
        <c:axId val="1392675184"/>
      </c:lineChart>
      <c:catAx>
        <c:axId val="13926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92675184"/>
        <c:crosses val="autoZero"/>
        <c:auto val="1"/>
        <c:lblAlgn val="ctr"/>
        <c:lblOffset val="100"/>
        <c:noMultiLvlLbl val="0"/>
      </c:catAx>
      <c:valAx>
        <c:axId val="13926751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13926746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4"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3</xdr:col>
      <xdr:colOff>79753</xdr:colOff>
      <xdr:row>18</xdr:row>
      <xdr:rowOff>3170</xdr:rowOff>
    </xdr:from>
    <xdr:to>
      <xdr:col>9</xdr:col>
      <xdr:colOff>356753</xdr:colOff>
      <xdr:row>39</xdr:row>
      <xdr:rowOff>89420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315118</xdr:colOff>
      <xdr:row>18</xdr:row>
      <xdr:rowOff>2720</xdr:rowOff>
    </xdr:from>
    <xdr:to>
      <xdr:col>16</xdr:col>
      <xdr:colOff>189177</xdr:colOff>
      <xdr:row>39</xdr:row>
      <xdr:rowOff>88970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109539</xdr:colOff>
      <xdr:row>17</xdr:row>
      <xdr:rowOff>153455</xdr:rowOff>
    </xdr:from>
    <xdr:to>
      <xdr:col>21</xdr:col>
      <xdr:colOff>608789</xdr:colOff>
      <xdr:row>39</xdr:row>
      <xdr:rowOff>80955</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24083</xdr:colOff>
      <xdr:row>6</xdr:row>
      <xdr:rowOff>84437</xdr:rowOff>
    </xdr:from>
    <xdr:to>
      <xdr:col>12</xdr:col>
      <xdr:colOff>396968</xdr:colOff>
      <xdr:row>12</xdr:row>
      <xdr:rowOff>8237</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865583" y="1312104"/>
              <a:ext cx="5897385" cy="8763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twoCellAnchor editAs="oneCell">
    <xdr:from>
      <xdr:col>0</xdr:col>
      <xdr:colOff>50649</xdr:colOff>
      <xdr:row>22</xdr:row>
      <xdr:rowOff>62443</xdr:rowOff>
    </xdr:from>
    <xdr:to>
      <xdr:col>2</xdr:col>
      <xdr:colOff>528211</xdr:colOff>
      <xdr:row>37</xdr:row>
      <xdr:rowOff>10584</xdr:rowOff>
    </xdr:to>
    <mc:AlternateContent xmlns:mc="http://schemas.openxmlformats.org/markup-compatibility/2006" xmlns:a14="http://schemas.microsoft.com/office/drawing/2010/main">
      <mc:Choice Requires="a14">
        <xdr:graphicFrame macro="">
          <xdr:nvGraphicFramePr>
            <xdr:cNvPr id="7" name="Pelanggan">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elanggan"/>
            </a:graphicData>
          </a:graphic>
        </xdr:graphicFrame>
      </mc:Choice>
      <mc:Fallback xmlns="">
        <xdr:sp macro="" textlink="">
          <xdr:nvSpPr>
            <xdr:cNvPr id="0" name=""/>
            <xdr:cNvSpPr>
              <a:spLocks noTextEdit="1"/>
            </xdr:cNvSpPr>
          </xdr:nvSpPr>
          <xdr:spPr>
            <a:xfrm>
              <a:off x="50649" y="3830110"/>
              <a:ext cx="1705229" cy="232939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71438</xdr:colOff>
      <xdr:row>6</xdr:row>
      <xdr:rowOff>83344</xdr:rowOff>
    </xdr:from>
    <xdr:to>
      <xdr:col>2</xdr:col>
      <xdr:colOff>549000</xdr:colOff>
      <xdr:row>21</xdr:row>
      <xdr:rowOff>42333</xdr:rowOff>
    </xdr:to>
    <mc:AlternateContent xmlns:mc="http://schemas.openxmlformats.org/markup-compatibility/2006" xmlns:a14="http://schemas.microsoft.com/office/drawing/2010/main">
      <mc:Choice Requires="a14">
        <xdr:graphicFrame macro="">
          <xdr:nvGraphicFramePr>
            <xdr:cNvPr id="8" name="Cabang">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Cabang"/>
            </a:graphicData>
          </a:graphic>
        </xdr:graphicFrame>
      </mc:Choice>
      <mc:Fallback xmlns="">
        <xdr:sp macro="" textlink="">
          <xdr:nvSpPr>
            <xdr:cNvPr id="0" name=""/>
            <xdr:cNvSpPr>
              <a:spLocks noTextEdit="1"/>
            </xdr:cNvSpPr>
          </xdr:nvSpPr>
          <xdr:spPr>
            <a:xfrm>
              <a:off x="71438" y="1311011"/>
              <a:ext cx="1705229" cy="234023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486835</xdr:colOff>
      <xdr:row>0</xdr:row>
      <xdr:rowOff>52917</xdr:rowOff>
    </xdr:from>
    <xdr:to>
      <xdr:col>5</xdr:col>
      <xdr:colOff>360336</xdr:colOff>
      <xdr:row>5</xdr:row>
      <xdr:rowOff>307347</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6835" y="52917"/>
          <a:ext cx="2942668" cy="10481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5555558" createdVersion="5" refreshedVersion="5" minRefreshableVersion="3" recordCount="0" supportSubquery="1" supportAdvancedDrill="1" xr:uid="{00000000-000A-0000-FFFF-FFFFB6060000}">
  <cacheSource type="external" connectionId="4"/>
  <cacheFields count="3">
    <cacheField name="[Table_Barang].[nama_barang].[nama_barang]" caption="nama_barang" numFmtId="0" hierarchy="1" level="1">
      <sharedItems count="10">
        <s v="ACYCLOVIR DUS"/>
        <s v="ALERGINE TABLET SALUT"/>
        <s v="AMBROXOL HC"/>
        <s v="AMPICILLIN"/>
        <s v="ERGOTAMINE COFFEINE"/>
        <s v="KETOCONAZOLE TABLET 200 MG"/>
        <s v="KLORPROMAZINA TABLET SALUT SELAPUT 100 MG"/>
        <s v="PARACETAMOL"/>
        <s v="TETRACYCLINE KAPSUL 250 MG"/>
        <s v="TRAMADOL KAPSUL 50 MG"/>
      </sharedItems>
    </cacheField>
    <cacheField name="[Measures].[Sum of jumlah_barang]" caption="Sum of jumlah_barang" numFmtId="0" hierarchy="25" level="32767"/>
    <cacheField name="[Table_Penjualan].[tanggal].[tanggal]" caption="tanggal" numFmtId="0" hierarchy="15" level="1">
      <sharedItems containsSemiMixedTypes="0" containsNonDate="0" containsString="0"/>
    </cacheField>
  </cacheFields>
  <cacheHierarchies count="56">
    <cacheHierarchy uniqueName="[Table_Barang].[kode_barang]" caption="kode_barang" attribute="1" defaultMemberUniqueName="[Table_Barang].[kode_barang].[All]" allUniqueName="[Table_Barang].[kode_barang].[All]" dimensionUniqueName="[Table_Barang]" displayFolder="" count="2" memberValueDatatype="130" unbalanced="0"/>
    <cacheHierarchy uniqueName="[Table_Barang].[nama_barang]" caption="nama_barang" attribute="1" defaultMemberUniqueName="[Table_Barang].[nama_barang].[All]" allUniqueName="[Table_Barang].[nama_barang].[All]" dimensionUniqueName="[Table_Barang]" displayFolder="" count="2" memberValueDatatype="130" unbalanced="0">
      <fieldsUsage count="2">
        <fieldUsage x="-1"/>
        <fieldUsage x="0"/>
      </fieldsUsage>
    </cacheHierarchy>
    <cacheHierarchy uniqueName="[Table_Barang].[kemasan]" caption="kemasan" attribute="1" defaultMemberUniqueName="[Table_Barang].[kemasan].[All]" allUniqueName="[Table_Barang].[kemasan].[All]" dimensionUniqueName="[Table_Barang]" displayFolder="" count="2" memberValueDatatype="130" unbalanced="0"/>
    <cacheHierarchy uniqueName="[Table_Barang].[harga]" caption="harga" attribute="1" defaultMemberUniqueName="[Table_Barang].[harga].[All]" allUniqueName="[Table_Barang].[harga].[All]" dimensionUniqueName="[Table_Barang]" displayFolder="" count="2" memberValueDatatype="20" unbalanced="0"/>
    <cacheHierarchy uniqueName="[Table_Barang].[nama_tipe]" caption="nama_tipe" attribute="1" defaultMemberUniqueName="[Table_Barang].[nama_tipe].[All]" allUniqueName="[Table_Barang].[nama_tipe].[All]" dimensionUniqueName="[Table_Barang]" displayFolder="" count="2" memberValueDatatype="130" unbalanced="0"/>
    <cacheHierarchy uniqueName="[Table_Barang].[kode_brand]" caption="kode_brand" attribute="1" defaultMemberUniqueName="[Table_Barang].[kode_brand].[All]" allUniqueName="[Table_Barang].[kode_brand].[All]" dimensionUniqueName="[Table_Barang]" displayFolder="" count="2" memberValueDatatype="20" unbalanced="0"/>
    <cacheHierarchy uniqueName="[Table_Barang].[brand]" caption="brand" attribute="1" defaultMemberUniqueName="[Table_Barang].[brand].[All]" allUniqueName="[Table_Barang].[brand].[All]" dimensionUniqueName="[Table_Barang]" displayFolder="" count="2" memberValueDatatype="130" unbalanced="0"/>
    <cacheHierarchy uniqueName="[Table_Pelanggan].[id_customer]" caption="id_customer" attribute="1" defaultMemberUniqueName="[Table_Pelanggan].[id_customer].[All]" allUniqueName="[Table_Pelanggan].[id_customer].[All]" dimensionUniqueName="[Table_Pelanggan]" displayFolder="" count="2" memberValueDatatype="130" unbalanced="0"/>
    <cacheHierarchy uniqueName="[Table_Pelanggan].[level]" caption="level" attribute="1" defaultMemberUniqueName="[Table_Pelanggan].[level].[All]" allUniqueName="[Table_Pelanggan].[level].[All]" dimensionUniqueName="[Table_Pelanggan]" displayFolder="" count="2" memberValueDatatype="130" unbalanced="0"/>
    <cacheHierarchy uniqueName="[Table_Pelanggan].[nama]" caption="nama" attribute="1" defaultMemberUniqueName="[Table_Pelanggan].[nama].[All]" allUniqueName="[Table_Pelanggan].[nama].[All]" dimensionUniqueName="[Table_Pelanggan]" displayFolder="" count="2"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2"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2" memberValueDatatype="130" unbalanced="0"/>
    <cacheHierarchy uniqueName="[Table_Pelanggan].[group]" caption="group" attribute="1" defaultMemberUniqueName="[Table_Pelanggan].[group].[All]" allUniqueName="[Table_Pelanggan].[group].[All]" dimensionUniqueName="[Table_Pelanggan]" displayFolder="" count="2" memberValueDatatype="130" unbalanced="0"/>
    <cacheHierarchy uniqueName="[Table_Penjualan].[id_invoice]" caption="id_invoice" attribute="1" defaultMemberUniqueName="[Table_Penjualan].[id_invoice].[All]" allUniqueName="[Table_Penjualan].[id_invoice].[All]" dimensionUniqueName="[Table_Penjualan]" displayFolder="" count="2"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fieldsUsage count="2">
        <fieldUsage x="-1"/>
        <fieldUsage x="2"/>
      </fieldsUsage>
    </cacheHierarchy>
    <cacheHierarchy uniqueName="[Table_Penjualan].[id_customer]" caption="id_customer" attribute="1" defaultMemberUniqueName="[Table_Penjualan].[id_customer].[All]" allUniqueName="[Table_Penjualan].[id_customer].[All]" dimensionUniqueName="[Table_Penjualan]" displayFolder="" count="2" memberValueDatatype="130" unbalanced="0"/>
    <cacheHierarchy uniqueName="[Table_Penjualan].[id_barang]" caption="id_barang" attribute="1" defaultMemberUniqueName="[Table_Penjualan].[id_barang].[All]" allUniqueName="[Table_Penjualan].[id_barang].[All]" dimensionUniqueName="[Table_Penjualan]" displayFolder="" count="2" memberValueDatatype="130" unbalanced="0"/>
    <cacheHierarchy uniqueName="[Table_Penjualan].[jumlah_barang]" caption="jumlah_barang" attribute="1" defaultMemberUniqueName="[Table_Penjualan].[jumlah_barang].[All]" allUniqueName="[Table_Penjualan].[jumlah_barang].[All]" dimensionUniqueName="[Table_Penjualan]" displayFolder="" count="2" memberValueDatatype="5" unbalanced="0"/>
    <cacheHierarchy uniqueName="[Table_Penjualan].[unit]" caption="unit" attribute="1" defaultMemberUniqueName="[Table_Penjualan].[unit].[All]" allUniqueName="[Table_Penjualan].[unit].[All]" dimensionUniqueName="[Table_Penjualan]" displayFolder="" count="2" memberValueDatatype="130" unbalanced="0"/>
    <cacheHierarchy uniqueName="[Table_Penjualan].[harga]" caption="harga" attribute="1" defaultMemberUniqueName="[Table_Penjualan].[harga].[All]" allUniqueName="[Table_Penjualan].[harga].[All]" dimensionUniqueName="[Table_Penjualan]" displayFolder="" count="2" memberValueDatatype="20" unbalanced="0"/>
    <cacheHierarchy uniqueName="[Table_Penjualan].[mata_uang]" caption="mata_uang" attribute="1" defaultMemberUniqueName="[Table_Penjualan].[mata_uang].[All]" allUniqueName="[Table_Penjualan].[mata_uang].[All]" dimensionUniqueName="[Table_Penjualan]" displayFolder="" count="2" memberValueDatatype="130" unbalanced="0"/>
    <cacheHierarchy uniqueName="[Table_Penjualan].[harga_jual]" caption="harga_jual" attribute="1" defaultMemberUniqueName="[Table_Penjualan].[harga_jual].[All]" allUniqueName="[Table_Penjualan].[harga_jual].[All]" dimensionUniqueName="[Table_Penjualan]" displayFolder="" count="2"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oneField="1">
      <fieldsUsage count="1">
        <fieldUsage x="1"/>
      </fieldsUsage>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6249997" createdVersion="5" refreshedVersion="5" minRefreshableVersion="3" recordCount="0" supportSubquery="1" supportAdvancedDrill="1" xr:uid="{00000000-000A-0000-FFFF-FFFFB9060000}">
  <cacheSource type="external" connectionId="4"/>
  <cacheFields count="3">
    <cacheField name="[Table_Pelanggan].[nama].[nama]" caption="nama" numFmtId="0" hierarchy="9" level="1">
      <sharedItems count="8">
        <s v="APOTEK MAJA"/>
        <s v="APOTEK MERDEKA"/>
        <s v="APOTEK SAHABAT"/>
        <s v="APOTEK SINAR JAYA"/>
        <s v="APOTEK TAPAK"/>
        <s v="KLINIK DR. ANDRI"/>
        <s v="KLINIK GM"/>
        <s v="KLINIK SAHABAT"/>
      </sharedItems>
    </cacheField>
    <cacheField name="[Measures].[Sum of harga_jual]" caption="Sum of harga_jual" numFmtId="0" hierarchy="24" level="32767"/>
    <cacheField name="[Table_Penjualan].[tanggal].[tanggal]" caption="tanggal" numFmtId="0" hierarchy="15" level="1">
      <sharedItems containsSemiMixedTypes="0" containsNonDate="0" containsString="0"/>
    </cacheField>
  </cacheFields>
  <cacheHierarchies count="56">
    <cacheHierarchy uniqueName="[Table_Barang].[kode_barang]" caption="kode_barang" attribute="1" defaultMemberUniqueName="[Table_Barang].[kode_barang].[All]" allUniqueName="[Table_Barang].[kode_barang].[All]" dimensionUniqueName="[Table_Barang]" displayFolder="" count="0" memberValueDatatype="130" unbalanced="0"/>
    <cacheHierarchy uniqueName="[Table_Barang].[nama_barang]" caption="nama_barang" attribute="1" defaultMemberUniqueName="[Table_Barang].[nama_barang].[All]" allUniqueName="[Table_Barang].[nama_barang].[All]" dimensionUniqueName="[Table_Barang]" displayFolder="" count="0" memberValueDatatype="130" unbalanced="0"/>
    <cacheHierarchy uniqueName="[Table_Barang].[kemasan]" caption="kemasan" attribute="1" defaultMemberUniqueName="[Table_Barang].[kemasan].[All]" allUniqueName="[Table_Barang].[kemasan].[All]" dimensionUniqueName="[Table_Barang]" displayFolder="" count="0" memberValueDatatype="130" unbalanced="0"/>
    <cacheHierarchy uniqueName="[Table_Barang].[harga]" caption="harga" attribute="1" defaultMemberUniqueName="[Table_Barang].[harga].[All]" allUniqueName="[Table_Barang].[harga].[All]" dimensionUniqueName="[Table_Barang]" displayFolder="" count="0" memberValueDatatype="20" unbalanced="0"/>
    <cacheHierarchy uniqueName="[Table_Barang].[nama_tipe]" caption="nama_tipe" attribute="1" defaultMemberUniqueName="[Table_Barang].[nama_tipe].[All]" allUniqueName="[Table_Barang].[nama_tipe].[All]" dimensionUniqueName="[Table_Barang]" displayFolder="" count="0" memberValueDatatype="130" unbalanced="0"/>
    <cacheHierarchy uniqueName="[Table_Barang].[kode_brand]" caption="kode_brand" attribute="1" defaultMemberUniqueName="[Table_Barang].[kode_brand].[All]" allUniqueName="[Table_Barang].[kode_brand].[All]" dimensionUniqueName="[Table_Barang]" displayFolder="" count="0" memberValueDatatype="20" unbalanced="0"/>
    <cacheHierarchy uniqueName="[Table_Barang].[brand]" caption="brand" attribute="1" defaultMemberUniqueName="[Table_Barang].[brand].[All]" allUniqueName="[Table_Barang].[brand].[All]" dimensionUniqueName="[Table_Barang]" displayFolder="" count="0" memberValueDatatype="130" unbalanced="0"/>
    <cacheHierarchy uniqueName="[Table_Pelanggan].[id_customer]" caption="id_customer" attribute="1" defaultMemberUniqueName="[Table_Pelanggan].[id_customer].[All]" allUniqueName="[Table_Pelanggan].[id_customer].[All]" dimensionUniqueName="[Table_Pelanggan]" displayFolder="" count="0" memberValueDatatype="130" unbalanced="0"/>
    <cacheHierarchy uniqueName="[Table_Pelanggan].[level]" caption="level" attribute="1" defaultMemberUniqueName="[Table_Pelanggan].[level].[All]" allUniqueName="[Table_Pelanggan].[level].[All]" dimensionUniqueName="[Table_Pelanggan]" displayFolder="" count="0" memberValueDatatype="130" unbalanced="0"/>
    <cacheHierarchy uniqueName="[Table_Pelanggan].[nama]" caption="nama" attribute="1" defaultMemberUniqueName="[Table_Pelanggan].[nama].[All]" allUniqueName="[Table_Pelanggan].[nama].[All]" dimensionUniqueName="[Table_Pelanggan]" displayFolder="" count="2" memberValueDatatype="130" unbalanced="0">
      <fieldsUsage count="2">
        <fieldUsage x="-1"/>
        <fieldUsage x="0"/>
      </fieldsUsage>
    </cacheHierarchy>
    <cacheHierarchy uniqueName="[Table_Pelanggan].[id_cabang_sales]" caption="id_cabang_sales" attribute="1" defaultMemberUniqueName="[Table_Pelanggan].[id_cabang_sales].[All]" allUniqueName="[Table_Pelanggan].[id_cabang_sales].[All]" dimensionUniqueName="[Table_Pelanggan]" displayFolder="" count="0"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0" memberValueDatatype="130" unbalanced="0"/>
    <cacheHierarchy uniqueName="[Table_Pelanggan].[group]" caption="group" attribute="1" defaultMemberUniqueName="[Table_Pelanggan].[group].[All]" allUniqueName="[Table_Pelanggan].[group].[All]" dimensionUniqueName="[Table_Pelanggan]" displayFolder="" count="0" memberValueDatatype="130" unbalanced="0"/>
    <cacheHierarchy uniqueName="[Table_Penjualan].[id_invoice]" caption="id_invoice" attribute="1" defaultMemberUniqueName="[Table_Penjualan].[id_invoice].[All]" allUniqueName="[Table_Penjualan].[id_invoice].[All]" dimensionUniqueName="[Table_Penjualan]" displayFolder="" count="0"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fieldsUsage count="2">
        <fieldUsage x="-1"/>
        <fieldUsage x="2"/>
      </fieldsUsage>
    </cacheHierarchy>
    <cacheHierarchy uniqueName="[Table_Penjualan].[id_customer]" caption="id_customer" attribute="1" defaultMemberUniqueName="[Table_Penjualan].[id_customer].[All]" allUniqueName="[Table_Penjualan].[id_customer].[All]" dimensionUniqueName="[Table_Penjualan]" displayFolder="" count="0" memberValueDatatype="130" unbalanced="0"/>
    <cacheHierarchy uniqueName="[Table_Penjualan].[id_barang]" caption="id_barang" attribute="1" defaultMemberUniqueName="[Table_Penjualan].[id_barang].[All]" allUniqueName="[Table_Penjualan].[id_barang].[All]" dimensionUniqueName="[Table_Penjualan]" displayFolder="" count="0" memberValueDatatype="130" unbalanced="0"/>
    <cacheHierarchy uniqueName="[Table_Penjualan].[jumlah_barang]" caption="jumlah_barang" attribute="1" defaultMemberUniqueName="[Table_Penjualan].[jumlah_barang].[All]" allUniqueName="[Table_Penjualan].[jumlah_barang].[All]" dimensionUniqueName="[Table_Penjualan]" displayFolder="" count="0" memberValueDatatype="5" unbalanced="0"/>
    <cacheHierarchy uniqueName="[Table_Penjualan].[unit]" caption="unit" attribute="1" defaultMemberUniqueName="[Table_Penjualan].[unit].[All]" allUniqueName="[Table_Penjualan].[unit].[All]" dimensionUniqueName="[Table_Penjualan]" displayFolder="" count="0" memberValueDatatype="130" unbalanced="0"/>
    <cacheHierarchy uniqueName="[Table_Penjualan].[harga]" caption="harga" attribute="1" defaultMemberUniqueName="[Table_Penjualan].[harga].[All]" allUniqueName="[Table_Penjualan].[harga].[All]" dimensionUniqueName="[Table_Penjualan]" displayFolder="" count="0" memberValueDatatype="20" unbalanced="0"/>
    <cacheHierarchy uniqueName="[Table_Penjualan].[mata_uang]" caption="mata_uang" attribute="1" defaultMemberUniqueName="[Table_Penjualan].[mata_uang].[All]" allUniqueName="[Table_Penjualan].[mata_uang].[All]" dimensionUniqueName="[Table_Penjualan]" displayFolder="" count="0" memberValueDatatype="130" unbalanced="0"/>
    <cacheHierarchy uniqueName="[Table_Penjualan].[harga_jual]" caption="harga_jual" attribute="1" defaultMemberUniqueName="[Table_Penjualan].[harga_jual].[All]" allUniqueName="[Table_Penjualan].[harga_jual].[All]" dimensionUniqueName="[Table_Penjualan]" displayFolder="" count="0"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oneField="1">
      <fieldsUsage count="1">
        <fieldUsage x="1"/>
      </fieldsUsage>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6828705" createdVersion="5" refreshedVersion="5" minRefreshableVersion="3" recordCount="0" supportSubquery="1" supportAdvancedDrill="1" xr:uid="{00000000-000A-0000-FFFF-FFFFBC060000}">
  <cacheSource type="external" connectionId="4"/>
  <cacheFields count="3">
    <cacheField name="[Table_Pelanggan].[nama].[nama]" caption="nama" numFmtId="0" hierarchy="9" level="1">
      <sharedItems count="8">
        <s v="APOTEK MAJA"/>
        <s v="APOTEK MERDEKA"/>
        <s v="APOTEK SAHABAT"/>
        <s v="APOTEK SINAR JAYA"/>
        <s v="APOTEK TAPAK"/>
        <s v="KLINIK DR. ANDRI"/>
        <s v="KLINIK GM"/>
        <s v="KLINIK SAHABAT"/>
      </sharedItems>
    </cacheField>
    <cacheField name="[Measures].[Count of id_customer]" caption="Count of id_customer" numFmtId="0" hierarchy="32" level="32767"/>
    <cacheField name="[Table_Penjualan].[tanggal].[tanggal]" caption="tanggal" numFmtId="0" hierarchy="15" level="1">
      <sharedItems containsSemiMixedTypes="0" containsNonDate="0" containsString="0"/>
    </cacheField>
  </cacheFields>
  <cacheHierarchies count="56">
    <cacheHierarchy uniqueName="[Table_Barang].[kode_barang]" caption="kode_barang" attribute="1" defaultMemberUniqueName="[Table_Barang].[kode_barang].[All]" allUniqueName="[Table_Barang].[kode_barang].[All]" dimensionUniqueName="[Table_Barang]" displayFolder="" count="0" memberValueDatatype="130" unbalanced="0"/>
    <cacheHierarchy uniqueName="[Table_Barang].[nama_barang]" caption="nama_barang" attribute="1" defaultMemberUniqueName="[Table_Barang].[nama_barang].[All]" allUniqueName="[Table_Barang].[nama_barang].[All]" dimensionUniqueName="[Table_Barang]" displayFolder="" count="0" memberValueDatatype="130" unbalanced="0"/>
    <cacheHierarchy uniqueName="[Table_Barang].[kemasan]" caption="kemasan" attribute="1" defaultMemberUniqueName="[Table_Barang].[kemasan].[All]" allUniqueName="[Table_Barang].[kemasan].[All]" dimensionUniqueName="[Table_Barang]" displayFolder="" count="0" memberValueDatatype="130" unbalanced="0"/>
    <cacheHierarchy uniqueName="[Table_Barang].[harga]" caption="harga" attribute="1" defaultMemberUniqueName="[Table_Barang].[harga].[All]" allUniqueName="[Table_Barang].[harga].[All]" dimensionUniqueName="[Table_Barang]" displayFolder="" count="0" memberValueDatatype="20" unbalanced="0"/>
    <cacheHierarchy uniqueName="[Table_Barang].[nama_tipe]" caption="nama_tipe" attribute="1" defaultMemberUniqueName="[Table_Barang].[nama_tipe].[All]" allUniqueName="[Table_Barang].[nama_tipe].[All]" dimensionUniqueName="[Table_Barang]" displayFolder="" count="0" memberValueDatatype="130" unbalanced="0"/>
    <cacheHierarchy uniqueName="[Table_Barang].[kode_brand]" caption="kode_brand" attribute="1" defaultMemberUniqueName="[Table_Barang].[kode_brand].[All]" allUniqueName="[Table_Barang].[kode_brand].[All]" dimensionUniqueName="[Table_Barang]" displayFolder="" count="0" memberValueDatatype="20" unbalanced="0"/>
    <cacheHierarchy uniqueName="[Table_Barang].[brand]" caption="brand" attribute="1" defaultMemberUniqueName="[Table_Barang].[brand].[All]" allUniqueName="[Table_Barang].[brand].[All]" dimensionUniqueName="[Table_Barang]" displayFolder="" count="0" memberValueDatatype="130" unbalanced="0"/>
    <cacheHierarchy uniqueName="[Table_Pelanggan].[id_customer]" caption="id_customer" attribute="1" defaultMemberUniqueName="[Table_Pelanggan].[id_customer].[All]" allUniqueName="[Table_Pelanggan].[id_customer].[All]" dimensionUniqueName="[Table_Pelanggan]" displayFolder="" count="0" memberValueDatatype="130" unbalanced="0"/>
    <cacheHierarchy uniqueName="[Table_Pelanggan].[level]" caption="level" attribute="1" defaultMemberUniqueName="[Table_Pelanggan].[level].[All]" allUniqueName="[Table_Pelanggan].[level].[All]" dimensionUniqueName="[Table_Pelanggan]" displayFolder="" count="0" memberValueDatatype="130" unbalanced="0"/>
    <cacheHierarchy uniqueName="[Table_Pelanggan].[nama]" caption="nama" attribute="1" defaultMemberUniqueName="[Table_Pelanggan].[nama].[All]" allUniqueName="[Table_Pelanggan].[nama].[All]" dimensionUniqueName="[Table_Pelanggan]" displayFolder="" count="2" memberValueDatatype="130" unbalanced="0">
      <fieldsUsage count="2">
        <fieldUsage x="-1"/>
        <fieldUsage x="0"/>
      </fieldsUsage>
    </cacheHierarchy>
    <cacheHierarchy uniqueName="[Table_Pelanggan].[id_cabang_sales]" caption="id_cabang_sales" attribute="1" defaultMemberUniqueName="[Table_Pelanggan].[id_cabang_sales].[All]" allUniqueName="[Table_Pelanggan].[id_cabang_sales].[All]" dimensionUniqueName="[Table_Pelanggan]" displayFolder="" count="0"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0" memberValueDatatype="130" unbalanced="0"/>
    <cacheHierarchy uniqueName="[Table_Pelanggan].[group]" caption="group" attribute="1" defaultMemberUniqueName="[Table_Pelanggan].[group].[All]" allUniqueName="[Table_Pelanggan].[group].[All]" dimensionUniqueName="[Table_Pelanggan]" displayFolder="" count="0" memberValueDatatype="130" unbalanced="0"/>
    <cacheHierarchy uniqueName="[Table_Penjualan].[id_invoice]" caption="id_invoice" attribute="1" defaultMemberUniqueName="[Table_Penjualan].[id_invoice].[All]" allUniqueName="[Table_Penjualan].[id_invoice].[All]" dimensionUniqueName="[Table_Penjualan]" displayFolder="" count="0"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fieldsUsage count="2">
        <fieldUsage x="-1"/>
        <fieldUsage x="2"/>
      </fieldsUsage>
    </cacheHierarchy>
    <cacheHierarchy uniqueName="[Table_Penjualan].[id_customer]" caption="id_customer" attribute="1" defaultMemberUniqueName="[Table_Penjualan].[id_customer].[All]" allUniqueName="[Table_Penjualan].[id_customer].[All]" dimensionUniqueName="[Table_Penjualan]" displayFolder="" count="0" memberValueDatatype="130" unbalanced="0"/>
    <cacheHierarchy uniqueName="[Table_Penjualan].[id_barang]" caption="id_barang" attribute="1" defaultMemberUniqueName="[Table_Penjualan].[id_barang].[All]" allUniqueName="[Table_Penjualan].[id_barang].[All]" dimensionUniqueName="[Table_Penjualan]" displayFolder="" count="0" memberValueDatatype="130" unbalanced="0"/>
    <cacheHierarchy uniqueName="[Table_Penjualan].[jumlah_barang]" caption="jumlah_barang" attribute="1" defaultMemberUniqueName="[Table_Penjualan].[jumlah_barang].[All]" allUniqueName="[Table_Penjualan].[jumlah_barang].[All]" dimensionUniqueName="[Table_Penjualan]" displayFolder="" count="0" memberValueDatatype="5" unbalanced="0"/>
    <cacheHierarchy uniqueName="[Table_Penjualan].[unit]" caption="unit" attribute="1" defaultMemberUniqueName="[Table_Penjualan].[unit].[All]" allUniqueName="[Table_Penjualan].[unit].[All]" dimensionUniqueName="[Table_Penjualan]" displayFolder="" count="0" memberValueDatatype="130" unbalanced="0"/>
    <cacheHierarchy uniqueName="[Table_Penjualan].[harga]" caption="harga" attribute="1" defaultMemberUniqueName="[Table_Penjualan].[harga].[All]" allUniqueName="[Table_Penjualan].[harga].[All]" dimensionUniqueName="[Table_Penjualan]" displayFolder="" count="0" memberValueDatatype="20" unbalanced="0"/>
    <cacheHierarchy uniqueName="[Table_Penjualan].[mata_uang]" caption="mata_uang" attribute="1" defaultMemberUniqueName="[Table_Penjualan].[mata_uang].[All]" allUniqueName="[Table_Penjualan].[mata_uang].[All]" dimensionUniqueName="[Table_Penjualan]" displayFolder="" count="0" memberValueDatatype="130" unbalanced="0"/>
    <cacheHierarchy uniqueName="[Table_Penjualan].[harga_jual]" caption="harga_jual" attribute="1" defaultMemberUniqueName="[Table_Penjualan].[harga_jual].[All]" allUniqueName="[Table_Penjualan].[harga_jual].[All]" dimensionUniqueName="[Table_Penjualan]" displayFolder="" count="0"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oneField="1">
      <fieldsUsage count="1">
        <fieldUsage x="1"/>
      </fieldsUsage>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7407406" createdVersion="5" refreshedVersion="5" minRefreshableVersion="3" recordCount="0" supportSubquery="1" supportAdvancedDrill="1" xr:uid="{00000000-000A-0000-FFFF-FFFFBF060000}">
  <cacheSource type="external" connectionId="4"/>
  <cacheFields count="1">
    <cacheField name="[Measures].[Count of id_invoice]" caption="Count of id_invoice" numFmtId="0" hierarchy="33" level="32767"/>
  </cacheFields>
  <cacheHierarchies count="56">
    <cacheHierarchy uniqueName="[Table_Barang].[kode_barang]" caption="kode_barang" attribute="1" defaultMemberUniqueName="[Table_Barang].[kode_barang].[All]" allUniqueName="[Table_Barang].[kode_barang].[All]" dimensionUniqueName="[Table_Barang]" displayFolder="" count="2" memberValueDatatype="130" unbalanced="0"/>
    <cacheHierarchy uniqueName="[Table_Barang].[nama_barang]" caption="nama_barang" attribute="1" defaultMemberUniqueName="[Table_Barang].[nama_barang].[All]" allUniqueName="[Table_Barang].[nama_barang].[All]" dimensionUniqueName="[Table_Barang]" displayFolder="" count="2" memberValueDatatype="130" unbalanced="0"/>
    <cacheHierarchy uniqueName="[Table_Barang].[kemasan]" caption="kemasan" attribute="1" defaultMemberUniqueName="[Table_Barang].[kemasan].[All]" allUniqueName="[Table_Barang].[kemasan].[All]" dimensionUniqueName="[Table_Barang]" displayFolder="" count="2" memberValueDatatype="130" unbalanced="0"/>
    <cacheHierarchy uniqueName="[Table_Barang].[harga]" caption="harga" attribute="1" defaultMemberUniqueName="[Table_Barang].[harga].[All]" allUniqueName="[Table_Barang].[harga].[All]" dimensionUniqueName="[Table_Barang]" displayFolder="" count="2" memberValueDatatype="20" unbalanced="0"/>
    <cacheHierarchy uniqueName="[Table_Barang].[nama_tipe]" caption="nama_tipe" attribute="1" defaultMemberUniqueName="[Table_Barang].[nama_tipe].[All]" allUniqueName="[Table_Barang].[nama_tipe].[All]" dimensionUniqueName="[Table_Barang]" displayFolder="" count="2" memberValueDatatype="130" unbalanced="0"/>
    <cacheHierarchy uniqueName="[Table_Barang].[kode_brand]" caption="kode_brand" attribute="1" defaultMemberUniqueName="[Table_Barang].[kode_brand].[All]" allUniqueName="[Table_Barang].[kode_brand].[All]" dimensionUniqueName="[Table_Barang]" displayFolder="" count="2" memberValueDatatype="20" unbalanced="0"/>
    <cacheHierarchy uniqueName="[Table_Barang].[brand]" caption="brand" attribute="1" defaultMemberUniqueName="[Table_Barang].[brand].[All]" allUniqueName="[Table_Barang].[brand].[All]" dimensionUniqueName="[Table_Barang]" displayFolder="" count="2" memberValueDatatype="130" unbalanced="0"/>
    <cacheHierarchy uniqueName="[Table_Pelanggan].[id_customer]" caption="id_customer" attribute="1" defaultMemberUniqueName="[Table_Pelanggan].[id_customer].[All]" allUniqueName="[Table_Pelanggan].[id_customer].[All]" dimensionUniqueName="[Table_Pelanggan]" displayFolder="" count="2" memberValueDatatype="130" unbalanced="0"/>
    <cacheHierarchy uniqueName="[Table_Pelanggan].[level]" caption="level" attribute="1" defaultMemberUniqueName="[Table_Pelanggan].[level].[All]" allUniqueName="[Table_Pelanggan].[level].[All]" dimensionUniqueName="[Table_Pelanggan]" displayFolder="" count="2" memberValueDatatype="130" unbalanced="0"/>
    <cacheHierarchy uniqueName="[Table_Pelanggan].[nama]" caption="nama" attribute="1" defaultMemberUniqueName="[Table_Pelanggan].[nama].[All]" allUniqueName="[Table_Pelanggan].[nama].[All]" dimensionUniqueName="[Table_Pelanggan]" displayFolder="" count="2"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2"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2" memberValueDatatype="130" unbalanced="0"/>
    <cacheHierarchy uniqueName="[Table_Pelanggan].[group]" caption="group" attribute="1" defaultMemberUniqueName="[Table_Pelanggan].[group].[All]" allUniqueName="[Table_Pelanggan].[group].[All]" dimensionUniqueName="[Table_Pelanggan]" displayFolder="" count="2" memberValueDatatype="130" unbalanced="0"/>
    <cacheHierarchy uniqueName="[Table_Penjualan].[id_invoice]" caption="id_invoice" attribute="1" defaultMemberUniqueName="[Table_Penjualan].[id_invoice].[All]" allUniqueName="[Table_Penjualan].[id_invoice].[All]" dimensionUniqueName="[Table_Penjualan]" displayFolder="" count="2"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cacheHierarchy uniqueName="[Table_Penjualan].[id_customer]" caption="id_customer" attribute="1" defaultMemberUniqueName="[Table_Penjualan].[id_customer].[All]" allUniqueName="[Table_Penjualan].[id_customer].[All]" dimensionUniqueName="[Table_Penjualan]" displayFolder="" count="2" memberValueDatatype="130" unbalanced="0"/>
    <cacheHierarchy uniqueName="[Table_Penjualan].[id_barang]" caption="id_barang" attribute="1" defaultMemberUniqueName="[Table_Penjualan].[id_barang].[All]" allUniqueName="[Table_Penjualan].[id_barang].[All]" dimensionUniqueName="[Table_Penjualan]" displayFolder="" count="2" memberValueDatatype="130" unbalanced="0"/>
    <cacheHierarchy uniqueName="[Table_Penjualan].[jumlah_barang]" caption="jumlah_barang" attribute="1" defaultMemberUniqueName="[Table_Penjualan].[jumlah_barang].[All]" allUniqueName="[Table_Penjualan].[jumlah_barang].[All]" dimensionUniqueName="[Table_Penjualan]" displayFolder="" count="2" memberValueDatatype="5" unbalanced="0"/>
    <cacheHierarchy uniqueName="[Table_Penjualan].[unit]" caption="unit" attribute="1" defaultMemberUniqueName="[Table_Penjualan].[unit].[All]" allUniqueName="[Table_Penjualan].[unit].[All]" dimensionUniqueName="[Table_Penjualan]" displayFolder="" count="2" memberValueDatatype="130" unbalanced="0"/>
    <cacheHierarchy uniqueName="[Table_Penjualan].[harga]" caption="harga" attribute="1" defaultMemberUniqueName="[Table_Penjualan].[harga].[All]" allUniqueName="[Table_Penjualan].[harga].[All]" dimensionUniqueName="[Table_Penjualan]" displayFolder="" count="2" memberValueDatatype="20" unbalanced="0"/>
    <cacheHierarchy uniqueName="[Table_Penjualan].[mata_uang]" caption="mata_uang" attribute="1" defaultMemberUniqueName="[Table_Penjualan].[mata_uang].[All]" allUniqueName="[Table_Penjualan].[mata_uang].[All]" dimensionUniqueName="[Table_Penjualan]" displayFolder="" count="2" memberValueDatatype="130" unbalanced="0"/>
    <cacheHierarchy uniqueName="[Table_Penjualan].[harga_jual]" caption="harga_jual" attribute="1" defaultMemberUniqueName="[Table_Penjualan].[harga_jual].[All]" allUniqueName="[Table_Penjualan].[harga_jual].[All]" dimensionUniqueName="[Table_Penjualan]" displayFolder="" count="2"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oneField="1">
      <fieldsUsage count="1">
        <fieldUsage x="0"/>
      </fieldsUsage>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7754629" createdVersion="5" refreshedVersion="5" minRefreshableVersion="3" recordCount="0" supportSubquery="1" supportAdvancedDrill="1" xr:uid="{00000000-000A-0000-FFFF-FFFFC2060000}">
  <cacheSource type="external" connectionId="4"/>
  <cacheFields count="1">
    <cacheField name="[Measures].[Sum of harga_jual]" caption="Sum of harga_jual" numFmtId="0" hierarchy="24" level="32767"/>
  </cacheFields>
  <cacheHierarchies count="56">
    <cacheHierarchy uniqueName="[Table_Barang].[kode_barang]" caption="kode_barang" attribute="1" defaultMemberUniqueName="[Table_Barang].[kode_barang].[All]" allUniqueName="[Table_Barang].[kode_barang].[All]" dimensionUniqueName="[Table_Barang]" displayFolder="" count="2" memberValueDatatype="130" unbalanced="0"/>
    <cacheHierarchy uniqueName="[Table_Barang].[nama_barang]" caption="nama_barang" attribute="1" defaultMemberUniqueName="[Table_Barang].[nama_barang].[All]" allUniqueName="[Table_Barang].[nama_barang].[All]" dimensionUniqueName="[Table_Barang]" displayFolder="" count="2" memberValueDatatype="130" unbalanced="0"/>
    <cacheHierarchy uniqueName="[Table_Barang].[kemasan]" caption="kemasan" attribute="1" defaultMemberUniqueName="[Table_Barang].[kemasan].[All]" allUniqueName="[Table_Barang].[kemasan].[All]" dimensionUniqueName="[Table_Barang]" displayFolder="" count="2" memberValueDatatype="130" unbalanced="0"/>
    <cacheHierarchy uniqueName="[Table_Barang].[harga]" caption="harga" attribute="1" defaultMemberUniqueName="[Table_Barang].[harga].[All]" allUniqueName="[Table_Barang].[harga].[All]" dimensionUniqueName="[Table_Barang]" displayFolder="" count="2" memberValueDatatype="20" unbalanced="0"/>
    <cacheHierarchy uniqueName="[Table_Barang].[nama_tipe]" caption="nama_tipe" attribute="1" defaultMemberUniqueName="[Table_Barang].[nama_tipe].[All]" allUniqueName="[Table_Barang].[nama_tipe].[All]" dimensionUniqueName="[Table_Barang]" displayFolder="" count="2" memberValueDatatype="130" unbalanced="0"/>
    <cacheHierarchy uniqueName="[Table_Barang].[kode_brand]" caption="kode_brand" attribute="1" defaultMemberUniqueName="[Table_Barang].[kode_brand].[All]" allUniqueName="[Table_Barang].[kode_brand].[All]" dimensionUniqueName="[Table_Barang]" displayFolder="" count="2" memberValueDatatype="20" unbalanced="0"/>
    <cacheHierarchy uniqueName="[Table_Barang].[brand]" caption="brand" attribute="1" defaultMemberUniqueName="[Table_Barang].[brand].[All]" allUniqueName="[Table_Barang].[brand].[All]" dimensionUniqueName="[Table_Barang]" displayFolder="" count="2" memberValueDatatype="130" unbalanced="0"/>
    <cacheHierarchy uniqueName="[Table_Pelanggan].[id_customer]" caption="id_customer" attribute="1" defaultMemberUniqueName="[Table_Pelanggan].[id_customer].[All]" allUniqueName="[Table_Pelanggan].[id_customer].[All]" dimensionUniqueName="[Table_Pelanggan]" displayFolder="" count="2" memberValueDatatype="130" unbalanced="0"/>
    <cacheHierarchy uniqueName="[Table_Pelanggan].[level]" caption="level" attribute="1" defaultMemberUniqueName="[Table_Pelanggan].[level].[All]" allUniqueName="[Table_Pelanggan].[level].[All]" dimensionUniqueName="[Table_Pelanggan]" displayFolder="" count="2" memberValueDatatype="130" unbalanced="0"/>
    <cacheHierarchy uniqueName="[Table_Pelanggan].[nama]" caption="nama" attribute="1" defaultMemberUniqueName="[Table_Pelanggan].[nama].[All]" allUniqueName="[Table_Pelanggan].[nama].[All]" dimensionUniqueName="[Table_Pelanggan]" displayFolder="" count="2"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2"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2" memberValueDatatype="130" unbalanced="0"/>
    <cacheHierarchy uniqueName="[Table_Pelanggan].[group]" caption="group" attribute="1" defaultMemberUniqueName="[Table_Pelanggan].[group].[All]" allUniqueName="[Table_Pelanggan].[group].[All]" dimensionUniqueName="[Table_Pelanggan]" displayFolder="" count="2" memberValueDatatype="130" unbalanced="0"/>
    <cacheHierarchy uniqueName="[Table_Penjualan].[id_invoice]" caption="id_invoice" attribute="1" defaultMemberUniqueName="[Table_Penjualan].[id_invoice].[All]" allUniqueName="[Table_Penjualan].[id_invoice].[All]" dimensionUniqueName="[Table_Penjualan]" displayFolder="" count="2"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cacheHierarchy uniqueName="[Table_Penjualan].[id_customer]" caption="id_customer" attribute="1" defaultMemberUniqueName="[Table_Penjualan].[id_customer].[All]" allUniqueName="[Table_Penjualan].[id_customer].[All]" dimensionUniqueName="[Table_Penjualan]" displayFolder="" count="2" memberValueDatatype="130" unbalanced="0"/>
    <cacheHierarchy uniqueName="[Table_Penjualan].[id_barang]" caption="id_barang" attribute="1" defaultMemberUniqueName="[Table_Penjualan].[id_barang].[All]" allUniqueName="[Table_Penjualan].[id_barang].[All]" dimensionUniqueName="[Table_Penjualan]" displayFolder="" count="2" memberValueDatatype="130" unbalanced="0"/>
    <cacheHierarchy uniqueName="[Table_Penjualan].[jumlah_barang]" caption="jumlah_barang" attribute="1" defaultMemberUniqueName="[Table_Penjualan].[jumlah_barang].[All]" allUniqueName="[Table_Penjualan].[jumlah_barang].[All]" dimensionUniqueName="[Table_Penjualan]" displayFolder="" count="2" memberValueDatatype="5" unbalanced="0"/>
    <cacheHierarchy uniqueName="[Table_Penjualan].[unit]" caption="unit" attribute="1" defaultMemberUniqueName="[Table_Penjualan].[unit].[All]" allUniqueName="[Table_Penjualan].[unit].[All]" dimensionUniqueName="[Table_Penjualan]" displayFolder="" count="2" memberValueDatatype="130" unbalanced="0"/>
    <cacheHierarchy uniqueName="[Table_Penjualan].[harga]" caption="harga" attribute="1" defaultMemberUniqueName="[Table_Penjualan].[harga].[All]" allUniqueName="[Table_Penjualan].[harga].[All]" dimensionUniqueName="[Table_Penjualan]" displayFolder="" count="2" memberValueDatatype="20" unbalanced="0"/>
    <cacheHierarchy uniqueName="[Table_Penjualan].[mata_uang]" caption="mata_uang" attribute="1" defaultMemberUniqueName="[Table_Penjualan].[mata_uang].[All]" allUniqueName="[Table_Penjualan].[mata_uang].[All]" dimensionUniqueName="[Table_Penjualan]" displayFolder="" count="2" memberValueDatatype="130" unbalanced="0"/>
    <cacheHierarchy uniqueName="[Table_Penjualan].[harga_jual]" caption="harga_jual" attribute="1" defaultMemberUniqueName="[Table_Penjualan].[harga_jual].[All]" allUniqueName="[Table_Penjualan].[harga_jual].[All]" dimensionUniqueName="[Table_Penjualan]" displayFolder="" count="2"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oneField="1">
      <fieldsUsage count="1">
        <fieldUsage x="0"/>
      </fieldsUsage>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8217591" createdVersion="5" refreshedVersion="5" minRefreshableVersion="3" recordCount="0" supportSubquery="1" supportAdvancedDrill="1" xr:uid="{00000000-000A-0000-FFFF-FFFFC5060000}">
  <cacheSource type="external" connectionId="4"/>
  <cacheFields count="1">
    <cacheField name="[Measures].[Sum of jumlah_barang]" caption="Sum of jumlah_barang" numFmtId="0" hierarchy="25" level="32767"/>
  </cacheFields>
  <cacheHierarchies count="56">
    <cacheHierarchy uniqueName="[Table_Barang].[kode_barang]" caption="kode_barang" attribute="1" defaultMemberUniqueName="[Table_Barang].[kode_barang].[All]" allUniqueName="[Table_Barang].[kode_barang].[All]" dimensionUniqueName="[Table_Barang]" displayFolder="" count="2" memberValueDatatype="130" unbalanced="0"/>
    <cacheHierarchy uniqueName="[Table_Barang].[nama_barang]" caption="nama_barang" attribute="1" defaultMemberUniqueName="[Table_Barang].[nama_barang].[All]" allUniqueName="[Table_Barang].[nama_barang].[All]" dimensionUniqueName="[Table_Barang]" displayFolder="" count="2" memberValueDatatype="130" unbalanced="0"/>
    <cacheHierarchy uniqueName="[Table_Barang].[kemasan]" caption="kemasan" attribute="1" defaultMemberUniqueName="[Table_Barang].[kemasan].[All]" allUniqueName="[Table_Barang].[kemasan].[All]" dimensionUniqueName="[Table_Barang]" displayFolder="" count="2" memberValueDatatype="130" unbalanced="0"/>
    <cacheHierarchy uniqueName="[Table_Barang].[harga]" caption="harga" attribute="1" defaultMemberUniqueName="[Table_Barang].[harga].[All]" allUniqueName="[Table_Barang].[harga].[All]" dimensionUniqueName="[Table_Barang]" displayFolder="" count="2" memberValueDatatype="20" unbalanced="0"/>
    <cacheHierarchy uniqueName="[Table_Barang].[nama_tipe]" caption="nama_tipe" attribute="1" defaultMemberUniqueName="[Table_Barang].[nama_tipe].[All]" allUniqueName="[Table_Barang].[nama_tipe].[All]" dimensionUniqueName="[Table_Barang]" displayFolder="" count="2" memberValueDatatype="130" unbalanced="0"/>
    <cacheHierarchy uniqueName="[Table_Barang].[kode_brand]" caption="kode_brand" attribute="1" defaultMemberUniqueName="[Table_Barang].[kode_brand].[All]" allUniqueName="[Table_Barang].[kode_brand].[All]" dimensionUniqueName="[Table_Barang]" displayFolder="" count="2" memberValueDatatype="20" unbalanced="0"/>
    <cacheHierarchy uniqueName="[Table_Barang].[brand]" caption="brand" attribute="1" defaultMemberUniqueName="[Table_Barang].[brand].[All]" allUniqueName="[Table_Barang].[brand].[All]" dimensionUniqueName="[Table_Barang]" displayFolder="" count="2" memberValueDatatype="130" unbalanced="0"/>
    <cacheHierarchy uniqueName="[Table_Pelanggan].[id_customer]" caption="id_customer" attribute="1" defaultMemberUniqueName="[Table_Pelanggan].[id_customer].[All]" allUniqueName="[Table_Pelanggan].[id_customer].[All]" dimensionUniqueName="[Table_Pelanggan]" displayFolder="" count="2" memberValueDatatype="130" unbalanced="0"/>
    <cacheHierarchy uniqueName="[Table_Pelanggan].[level]" caption="level" attribute="1" defaultMemberUniqueName="[Table_Pelanggan].[level].[All]" allUniqueName="[Table_Pelanggan].[level].[All]" dimensionUniqueName="[Table_Pelanggan]" displayFolder="" count="2" memberValueDatatype="130" unbalanced="0"/>
    <cacheHierarchy uniqueName="[Table_Pelanggan].[nama]" caption="nama" attribute="1" defaultMemberUniqueName="[Table_Pelanggan].[nama].[All]" allUniqueName="[Table_Pelanggan].[nama].[All]" dimensionUniqueName="[Table_Pelanggan]" displayFolder="" count="2"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2"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2" memberValueDatatype="130" unbalanced="0"/>
    <cacheHierarchy uniqueName="[Table_Pelanggan].[group]" caption="group" attribute="1" defaultMemberUniqueName="[Table_Pelanggan].[group].[All]" allUniqueName="[Table_Pelanggan].[group].[All]" dimensionUniqueName="[Table_Pelanggan]" displayFolder="" count="2" memberValueDatatype="130" unbalanced="0"/>
    <cacheHierarchy uniqueName="[Table_Penjualan].[id_invoice]" caption="id_invoice" attribute="1" defaultMemberUniqueName="[Table_Penjualan].[id_invoice].[All]" allUniqueName="[Table_Penjualan].[id_invoice].[All]" dimensionUniqueName="[Table_Penjualan]" displayFolder="" count="2"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cacheHierarchy uniqueName="[Table_Penjualan].[id_customer]" caption="id_customer" attribute="1" defaultMemberUniqueName="[Table_Penjualan].[id_customer].[All]" allUniqueName="[Table_Penjualan].[id_customer].[All]" dimensionUniqueName="[Table_Penjualan]" displayFolder="" count="2" memberValueDatatype="130" unbalanced="0"/>
    <cacheHierarchy uniqueName="[Table_Penjualan].[id_barang]" caption="id_barang" attribute="1" defaultMemberUniqueName="[Table_Penjualan].[id_barang].[All]" allUniqueName="[Table_Penjualan].[id_barang].[All]" dimensionUniqueName="[Table_Penjualan]" displayFolder="" count="2" memberValueDatatype="130" unbalanced="0"/>
    <cacheHierarchy uniqueName="[Table_Penjualan].[jumlah_barang]" caption="jumlah_barang" attribute="1" defaultMemberUniqueName="[Table_Penjualan].[jumlah_barang].[All]" allUniqueName="[Table_Penjualan].[jumlah_barang].[All]" dimensionUniqueName="[Table_Penjualan]" displayFolder="" count="2" memberValueDatatype="5" unbalanced="0"/>
    <cacheHierarchy uniqueName="[Table_Penjualan].[unit]" caption="unit" attribute="1" defaultMemberUniqueName="[Table_Penjualan].[unit].[All]" allUniqueName="[Table_Penjualan].[unit].[All]" dimensionUniqueName="[Table_Penjualan]" displayFolder="" count="2" memberValueDatatype="130" unbalanced="0"/>
    <cacheHierarchy uniqueName="[Table_Penjualan].[harga]" caption="harga" attribute="1" defaultMemberUniqueName="[Table_Penjualan].[harga].[All]" allUniqueName="[Table_Penjualan].[harga].[All]" dimensionUniqueName="[Table_Penjualan]" displayFolder="" count="2" memberValueDatatype="20" unbalanced="0"/>
    <cacheHierarchy uniqueName="[Table_Penjualan].[mata_uang]" caption="mata_uang" attribute="1" defaultMemberUniqueName="[Table_Penjualan].[mata_uang].[All]" allUniqueName="[Table_Penjualan].[mata_uang].[All]" dimensionUniqueName="[Table_Penjualan]" displayFolder="" count="2" memberValueDatatype="130" unbalanced="0"/>
    <cacheHierarchy uniqueName="[Table_Penjualan].[harga_jual]" caption="harga_jual" attribute="1" defaultMemberUniqueName="[Table_Penjualan].[harga_jual].[All]" allUniqueName="[Table_Penjualan].[harga_jual].[All]" dimensionUniqueName="[Table_Penjualan]" displayFolder="" count="2"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oneField="1">
      <fieldsUsage count="1">
        <fieldUsage x="0"/>
      </fieldsUsage>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530508680553" createdVersion="5" refreshedVersion="5" minRefreshableVersion="3" recordCount="0" supportSubquery="1" supportAdvancedDrill="1" xr:uid="{00000000-000A-0000-FFFF-FFFFC8060000}">
  <cacheSource type="external" connectionId="4"/>
  <cacheFields count="1">
    <cacheField name="[Measures].[Count of id_distributor]" caption="Count of id_distributor" numFmtId="0" hierarchy="36" level="32767"/>
  </cacheFields>
  <cacheHierarchies count="56">
    <cacheHierarchy uniqueName="[Table_Barang].[kode_barang]" caption="kode_barang" attribute="1" defaultMemberUniqueName="[Table_Barang].[kode_barang].[All]" allUniqueName="[Table_Barang].[kode_barang].[All]" dimensionUniqueName="[Table_Barang]" displayFolder="" count="2" memberValueDatatype="130" unbalanced="0"/>
    <cacheHierarchy uniqueName="[Table_Barang].[nama_barang]" caption="nama_barang" attribute="1" defaultMemberUniqueName="[Table_Barang].[nama_barang].[All]" allUniqueName="[Table_Barang].[nama_barang].[All]" dimensionUniqueName="[Table_Barang]" displayFolder="" count="2" memberValueDatatype="130" unbalanced="0"/>
    <cacheHierarchy uniqueName="[Table_Barang].[kemasan]" caption="kemasan" attribute="1" defaultMemberUniqueName="[Table_Barang].[kemasan].[All]" allUniqueName="[Table_Barang].[kemasan].[All]" dimensionUniqueName="[Table_Barang]" displayFolder="" count="2" memberValueDatatype="130" unbalanced="0"/>
    <cacheHierarchy uniqueName="[Table_Barang].[harga]" caption="harga" attribute="1" defaultMemberUniqueName="[Table_Barang].[harga].[All]" allUniqueName="[Table_Barang].[harga].[All]" dimensionUniqueName="[Table_Barang]" displayFolder="" count="2" memberValueDatatype="20" unbalanced="0"/>
    <cacheHierarchy uniqueName="[Table_Barang].[nama_tipe]" caption="nama_tipe" attribute="1" defaultMemberUniqueName="[Table_Barang].[nama_tipe].[All]" allUniqueName="[Table_Barang].[nama_tipe].[All]" dimensionUniqueName="[Table_Barang]" displayFolder="" count="2" memberValueDatatype="130" unbalanced="0"/>
    <cacheHierarchy uniqueName="[Table_Barang].[kode_brand]" caption="kode_brand" attribute="1" defaultMemberUniqueName="[Table_Barang].[kode_brand].[All]" allUniqueName="[Table_Barang].[kode_brand].[All]" dimensionUniqueName="[Table_Barang]" displayFolder="" count="2" memberValueDatatype="20" unbalanced="0"/>
    <cacheHierarchy uniqueName="[Table_Barang].[brand]" caption="brand" attribute="1" defaultMemberUniqueName="[Table_Barang].[brand].[All]" allUniqueName="[Table_Barang].[brand].[All]" dimensionUniqueName="[Table_Barang]" displayFolder="" count="2" memberValueDatatype="130" unbalanced="0"/>
    <cacheHierarchy uniqueName="[Table_Pelanggan].[id_customer]" caption="id_customer" attribute="1" defaultMemberUniqueName="[Table_Pelanggan].[id_customer].[All]" allUniqueName="[Table_Pelanggan].[id_customer].[All]" dimensionUniqueName="[Table_Pelanggan]" displayFolder="" count="2" memberValueDatatype="130" unbalanced="0"/>
    <cacheHierarchy uniqueName="[Table_Pelanggan].[level]" caption="level" attribute="1" defaultMemberUniqueName="[Table_Pelanggan].[level].[All]" allUniqueName="[Table_Pelanggan].[level].[All]" dimensionUniqueName="[Table_Pelanggan]" displayFolder="" count="2" memberValueDatatype="130" unbalanced="0"/>
    <cacheHierarchy uniqueName="[Table_Pelanggan].[nama]" caption="nama" attribute="1" defaultMemberUniqueName="[Table_Pelanggan].[nama].[All]" allUniqueName="[Table_Pelanggan].[nama].[All]" dimensionUniqueName="[Table_Pelanggan]" displayFolder="" count="2"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2"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2" memberValueDatatype="130" unbalanced="0"/>
    <cacheHierarchy uniqueName="[Table_Pelanggan].[group]" caption="group" attribute="1" defaultMemberUniqueName="[Table_Pelanggan].[group].[All]" allUniqueName="[Table_Pelanggan].[group].[All]" dimensionUniqueName="[Table_Pelanggan]" displayFolder="" count="2" memberValueDatatype="130" unbalanced="0"/>
    <cacheHierarchy uniqueName="[Table_Penjualan].[id_invoice]" caption="id_invoice" attribute="1" defaultMemberUniqueName="[Table_Penjualan].[id_invoice].[All]" allUniqueName="[Table_Penjualan].[id_invoice].[All]" dimensionUniqueName="[Table_Penjualan]" displayFolder="" count="2"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cacheHierarchy uniqueName="[Table_Penjualan].[id_customer]" caption="id_customer" attribute="1" defaultMemberUniqueName="[Table_Penjualan].[id_customer].[All]" allUniqueName="[Table_Penjualan].[id_customer].[All]" dimensionUniqueName="[Table_Penjualan]" displayFolder="" count="2" memberValueDatatype="130" unbalanced="0"/>
    <cacheHierarchy uniqueName="[Table_Penjualan].[id_barang]" caption="id_barang" attribute="1" defaultMemberUniqueName="[Table_Penjualan].[id_barang].[All]" allUniqueName="[Table_Penjualan].[id_barang].[All]" dimensionUniqueName="[Table_Penjualan]" displayFolder="" count="2" memberValueDatatype="130" unbalanced="0"/>
    <cacheHierarchy uniqueName="[Table_Penjualan].[jumlah_barang]" caption="jumlah_barang" attribute="1" defaultMemberUniqueName="[Table_Penjualan].[jumlah_barang].[All]" allUniqueName="[Table_Penjualan].[jumlah_barang].[All]" dimensionUniqueName="[Table_Penjualan]" displayFolder="" count="2" memberValueDatatype="5" unbalanced="0"/>
    <cacheHierarchy uniqueName="[Table_Penjualan].[unit]" caption="unit" attribute="1" defaultMemberUniqueName="[Table_Penjualan].[unit].[All]" allUniqueName="[Table_Penjualan].[unit].[All]" dimensionUniqueName="[Table_Penjualan]" displayFolder="" count="2" memberValueDatatype="130" unbalanced="0"/>
    <cacheHierarchy uniqueName="[Table_Penjualan].[harga]" caption="harga" attribute="1" defaultMemberUniqueName="[Table_Penjualan].[harga].[All]" allUniqueName="[Table_Penjualan].[harga].[All]" dimensionUniqueName="[Table_Penjualan]" displayFolder="" count="2" memberValueDatatype="20" unbalanced="0"/>
    <cacheHierarchy uniqueName="[Table_Penjualan].[mata_uang]" caption="mata_uang" attribute="1" defaultMemberUniqueName="[Table_Penjualan].[mata_uang].[All]" allUniqueName="[Table_Penjualan].[mata_uang].[All]" dimensionUniqueName="[Table_Penjualan]" displayFolder="" count="2" memberValueDatatype="130" unbalanced="0"/>
    <cacheHierarchy uniqueName="[Table_Penjualan].[harga_jual]" caption="harga_jual" attribute="1" defaultMemberUniqueName="[Table_Penjualan].[harga_jual].[All]" allUniqueName="[Table_Penjualan].[harga_jual].[All]" dimensionUniqueName="[Table_Penjualan]" displayFolder="" count="2"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oneField="1">
      <fieldsUsage count="1">
        <fieldUsage x="0"/>
      </fieldsUsage>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dimensions count="4">
    <dimension measure="1" name="Measures" uniqueName="[Measures]" caption="Measures"/>
    <dimension name="Table_Barang" uniqueName="[Table_Barang]" caption="Table_Barang"/>
    <dimension name="Table_Pelanggan" uniqueName="[Table_Pelanggan]" caption="Table_Pelanggan"/>
    <dimension name="Table_Penjualan" uniqueName="[Table_Penjualan]" caption="Table_Penjualan"/>
  </dimensions>
  <measureGroups count="3">
    <measureGroup name="Table_Barang" caption="Table_Barang"/>
    <measureGroup name="Table_Pelanggan" caption="Table_Pelanggan"/>
    <measureGroup name="Table_Penjualan" caption="Table_Penjualan"/>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429328587961" createdVersion="3" refreshedVersion="5" minRefreshableVersion="3" recordCount="0" supportSubquery="1" supportAdvancedDrill="1" xr:uid="{00000000-000A-0000-FFFF-FFFFA3020000}">
  <cacheSource type="external" connectionId="4">
    <extLst>
      <ext xmlns:x14="http://schemas.microsoft.com/office/spreadsheetml/2009/9/main" uri="{F057638F-6D5F-4e77-A914-E7F072B9BCA8}">
        <x14:sourceConnection name="ThisWorkbookDataModel"/>
      </ext>
    </extLst>
  </cacheSource>
  <cacheFields count="0"/>
  <cacheHierarchies count="56">
    <cacheHierarchy uniqueName="[Table_Barang].[kode_barang]" caption="kode_barang" attribute="1" defaultMemberUniqueName="[Table_Barang].[kode_barang].[All]" allUniqueName="[Table_Barang].[kode_barang].[All]" dimensionUniqueName="[Table_Barang]" displayFolder="" count="0" memberValueDatatype="130" unbalanced="0"/>
    <cacheHierarchy uniqueName="[Table_Barang].[nama_barang]" caption="nama_barang" attribute="1" defaultMemberUniqueName="[Table_Barang].[nama_barang].[All]" allUniqueName="[Table_Barang].[nama_barang].[All]" dimensionUniqueName="[Table_Barang]" displayFolder="" count="0" memberValueDatatype="130" unbalanced="0"/>
    <cacheHierarchy uniqueName="[Table_Barang].[kemasan]" caption="kemasan" attribute="1" defaultMemberUniqueName="[Table_Barang].[kemasan].[All]" allUniqueName="[Table_Barang].[kemasan].[All]" dimensionUniqueName="[Table_Barang]" displayFolder="" count="0" memberValueDatatype="130" unbalanced="0"/>
    <cacheHierarchy uniqueName="[Table_Barang].[harga]" caption="harga" attribute="1" defaultMemberUniqueName="[Table_Barang].[harga].[All]" allUniqueName="[Table_Barang].[harga].[All]" dimensionUniqueName="[Table_Barang]" displayFolder="" count="0" memberValueDatatype="20" unbalanced="0"/>
    <cacheHierarchy uniqueName="[Table_Barang].[nama_tipe]" caption="nama_tipe" attribute="1" defaultMemberUniqueName="[Table_Barang].[nama_tipe].[All]" allUniqueName="[Table_Barang].[nama_tipe].[All]" dimensionUniqueName="[Table_Barang]" displayFolder="" count="0" memberValueDatatype="130" unbalanced="0"/>
    <cacheHierarchy uniqueName="[Table_Barang].[kode_brand]" caption="kode_brand" attribute="1" defaultMemberUniqueName="[Table_Barang].[kode_brand].[All]" allUniqueName="[Table_Barang].[kode_brand].[All]" dimensionUniqueName="[Table_Barang]" displayFolder="" count="0" memberValueDatatype="20" unbalanced="0"/>
    <cacheHierarchy uniqueName="[Table_Barang].[brand]" caption="brand" attribute="1" defaultMemberUniqueName="[Table_Barang].[brand].[All]" allUniqueName="[Table_Barang].[brand].[All]" dimensionUniqueName="[Table_Barang]" displayFolder="" count="0" memberValueDatatype="130" unbalanced="0"/>
    <cacheHierarchy uniqueName="[Table_Pelanggan].[id_customer]" caption="id_customer" attribute="1" defaultMemberUniqueName="[Table_Pelanggan].[id_customer].[All]" allUniqueName="[Table_Pelanggan].[id_customer].[All]" dimensionUniqueName="[Table_Pelanggan]" displayFolder="" count="0" memberValueDatatype="130" unbalanced="0"/>
    <cacheHierarchy uniqueName="[Table_Pelanggan].[level]" caption="level" attribute="1" defaultMemberUniqueName="[Table_Pelanggan].[level].[All]" allUniqueName="[Table_Pelanggan].[level].[All]" dimensionUniqueName="[Table_Pelanggan]" displayFolder="" count="0" memberValueDatatype="130" unbalanced="0"/>
    <cacheHierarchy uniqueName="[Table_Pelanggan].[nama]" caption="nama" attribute="1" defaultMemberUniqueName="[Table_Pelanggan].[nama].[All]" allUniqueName="[Table_Pelanggan].[nama].[All]" dimensionUniqueName="[Table_Pelanggan]" displayFolder="" count="2"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0" memberValueDatatype="130" unbalanced="0"/>
    <cacheHierarchy uniqueName="[Table_Pelanggan].[cabang_sales]" caption="cabang_sales" attribute="1" defaultMemberUniqueName="[Table_Pelanggan].[cabang_sales].[All]" allUniqueName="[Table_Pelanggan].[cabang_sales].[All]" dimensionUniqueName="[Table_Pelanggan]" displayFolder="" count="2"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0" memberValueDatatype="130" unbalanced="0"/>
    <cacheHierarchy uniqueName="[Table_Pelanggan].[group]" caption="group" attribute="1" defaultMemberUniqueName="[Table_Pelanggan].[group].[All]" allUniqueName="[Table_Pelanggan].[group].[All]" dimensionUniqueName="[Table_Pelanggan]" displayFolder="" count="0" memberValueDatatype="130" unbalanced="0"/>
    <cacheHierarchy uniqueName="[Table_Penjualan].[id_invoice]" caption="id_invoice" attribute="1" defaultMemberUniqueName="[Table_Penjualan].[id_invoice].[All]" allUniqueName="[Table_Penjualan].[id_invoice].[All]" dimensionUniqueName="[Table_Penjualan]" displayFolder="" count="0" memberValueDatatype="130" unbalanced="0"/>
    <cacheHierarchy uniqueName="[Table_Penjualan].[tanggal]" caption="tanggal" attribute="1" time="1" defaultMemberUniqueName="[Table_Penjualan].[tanggal].[All]" allUniqueName="[Table_Penjualan].[tanggal].[All]" dimensionUniqueName="[Table_Penjualan]" displayFolder="" count="0" memberValueDatatype="7" unbalanced="0"/>
    <cacheHierarchy uniqueName="[Table_Penjualan].[id_customer]" caption="id_customer" attribute="1" defaultMemberUniqueName="[Table_Penjualan].[id_customer].[All]" allUniqueName="[Table_Penjualan].[id_customer].[All]" dimensionUniqueName="[Table_Penjualan]" displayFolder="" count="0" memberValueDatatype="130" unbalanced="0"/>
    <cacheHierarchy uniqueName="[Table_Penjualan].[id_barang]" caption="id_barang" attribute="1" defaultMemberUniqueName="[Table_Penjualan].[id_barang].[All]" allUniqueName="[Table_Penjualan].[id_barang].[All]" dimensionUniqueName="[Table_Penjualan]" displayFolder="" count="0" memberValueDatatype="130" unbalanced="0"/>
    <cacheHierarchy uniqueName="[Table_Penjualan].[jumlah_barang]" caption="jumlah_barang" attribute="1" defaultMemberUniqueName="[Table_Penjualan].[jumlah_barang].[All]" allUniqueName="[Table_Penjualan].[jumlah_barang].[All]" dimensionUniqueName="[Table_Penjualan]" displayFolder="" count="0" memberValueDatatype="5" unbalanced="0"/>
    <cacheHierarchy uniqueName="[Table_Penjualan].[unit]" caption="unit" attribute="1" defaultMemberUniqueName="[Table_Penjualan].[unit].[All]" allUniqueName="[Table_Penjualan].[unit].[All]" dimensionUniqueName="[Table_Penjualan]" displayFolder="" count="0" memberValueDatatype="130" unbalanced="0"/>
    <cacheHierarchy uniqueName="[Table_Penjualan].[harga]" caption="harga" attribute="1" defaultMemberUniqueName="[Table_Penjualan].[harga].[All]" allUniqueName="[Table_Penjualan].[harga].[All]" dimensionUniqueName="[Table_Penjualan]" displayFolder="" count="0" memberValueDatatype="20" unbalanced="0"/>
    <cacheHierarchy uniqueName="[Table_Penjualan].[mata_uang]" caption="mata_uang" attribute="1" defaultMemberUniqueName="[Table_Penjualan].[mata_uang].[All]" allUniqueName="[Table_Penjualan].[mata_uang].[All]" dimensionUniqueName="[Table_Penjualan]" displayFolder="" count="0" memberValueDatatype="130" unbalanced="0"/>
    <cacheHierarchy uniqueName="[Table_Penjualan].[harga_jual]" caption="harga_jual" attribute="1" defaultMemberUniqueName="[Table_Penjualan].[harga_jual].[All]" allUniqueName="[Table_Penjualan].[harga_jual].[All]" dimensionUniqueName="[Table_Penjualan]" displayFolder="" count="0"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026.428435416667" createdVersion="3" refreshedVersion="5" minRefreshableVersion="3" recordCount="0" supportSubquery="1" supportAdvancedDrill="1" xr:uid="{00000000-000A-0000-FFFF-FFFF96020000}">
  <cacheSource type="external" connectionId="4">
    <extLst>
      <ext xmlns:x14="http://schemas.microsoft.com/office/spreadsheetml/2009/9/main" uri="{F057638F-6D5F-4e77-A914-E7F072B9BCA8}">
        <x14:sourceConnection name="ThisWorkbookDataModel"/>
      </ext>
    </extLst>
  </cacheSource>
  <cacheFields count="0"/>
  <cacheHierarchies count="56">
    <cacheHierarchy uniqueName="[Table_Barang].[kode_barang]" caption="kode_barang" attribute="1" defaultMemberUniqueName="[Table_Barang].[kode_barang].[All]" allUniqueName="[Table_Barang].[kode_barang].[All]" dimensionUniqueName="[Table_Barang]" displayFolder="" count="0" memberValueDatatype="130" unbalanced="0"/>
    <cacheHierarchy uniqueName="[Table_Barang].[nama_barang]" caption="nama_barang" attribute="1" defaultMemberUniqueName="[Table_Barang].[nama_barang].[All]" allUniqueName="[Table_Barang].[nama_barang].[All]" dimensionUniqueName="[Table_Barang]" displayFolder="" count="0" memberValueDatatype="130" unbalanced="0"/>
    <cacheHierarchy uniqueName="[Table_Barang].[kemasan]" caption="kemasan" attribute="1" defaultMemberUniqueName="[Table_Barang].[kemasan].[All]" allUniqueName="[Table_Barang].[kemasan].[All]" dimensionUniqueName="[Table_Barang]" displayFolder="" count="0" memberValueDatatype="130" unbalanced="0"/>
    <cacheHierarchy uniqueName="[Table_Barang].[harga]" caption="harga" attribute="1" defaultMemberUniqueName="[Table_Barang].[harga].[All]" allUniqueName="[Table_Barang].[harga].[All]" dimensionUniqueName="[Table_Barang]" displayFolder="" count="0" memberValueDatatype="20" unbalanced="0"/>
    <cacheHierarchy uniqueName="[Table_Barang].[nama_tipe]" caption="nama_tipe" attribute="1" defaultMemberUniqueName="[Table_Barang].[nama_tipe].[All]" allUniqueName="[Table_Barang].[nama_tipe].[All]" dimensionUniqueName="[Table_Barang]" displayFolder="" count="0" memberValueDatatype="130" unbalanced="0"/>
    <cacheHierarchy uniqueName="[Table_Barang].[kode_brand]" caption="kode_brand" attribute="1" defaultMemberUniqueName="[Table_Barang].[kode_brand].[All]" allUniqueName="[Table_Barang].[kode_brand].[All]" dimensionUniqueName="[Table_Barang]" displayFolder="" count="0" memberValueDatatype="20" unbalanced="0"/>
    <cacheHierarchy uniqueName="[Table_Barang].[brand]" caption="brand" attribute="1" defaultMemberUniqueName="[Table_Barang].[brand].[All]" allUniqueName="[Table_Barang].[brand].[All]" dimensionUniqueName="[Table_Barang]" displayFolder="" count="0" memberValueDatatype="130" unbalanced="0"/>
    <cacheHierarchy uniqueName="[Table_Pelanggan].[id_customer]" caption="id_customer" attribute="1" defaultMemberUniqueName="[Table_Pelanggan].[id_customer].[All]" allUniqueName="[Table_Pelanggan].[id_customer].[All]" dimensionUniqueName="[Table_Pelanggan]" displayFolder="" count="0" memberValueDatatype="130" unbalanced="0"/>
    <cacheHierarchy uniqueName="[Table_Pelanggan].[level]" caption="level" attribute="1" defaultMemberUniqueName="[Table_Pelanggan].[level].[All]" allUniqueName="[Table_Pelanggan].[level].[All]" dimensionUniqueName="[Table_Pelanggan]" displayFolder="" count="0" memberValueDatatype="130" unbalanced="0"/>
    <cacheHierarchy uniqueName="[Table_Pelanggan].[nama]" caption="nama" attribute="1" defaultMemberUniqueName="[Table_Pelanggan].[nama].[All]" allUniqueName="[Table_Pelanggan].[nama].[All]" dimensionUniqueName="[Table_Pelanggan]" displayFolder="" count="0" memberValueDatatype="130" unbalanced="0"/>
    <cacheHierarchy uniqueName="[Table_Pelanggan].[id_cabang_sales]" caption="id_cabang_sales" attribute="1" defaultMemberUniqueName="[Table_Pelanggan].[id_cabang_sales].[All]" allUniqueName="[Table_Pelanggan].[id_cabang_sales].[All]" dimensionUniqueName="[Table_Pelanggan]" displayFolder="" count="0" memberValueDatatype="130" unbalanced="0"/>
    <cacheHierarchy uniqueName="[Table_Pelanggan].[cabang_sales]" caption="cabang_sales" attribute="1" defaultMemberUniqueName="[Table_Pelanggan].[cabang_sales].[All]" allUniqueName="[Table_Pelanggan].[cabang_sales].[All]" dimensionUniqueName="[Table_Pelanggan]" displayFolder="" count="0" memberValueDatatype="130" unbalanced="0"/>
    <cacheHierarchy uniqueName="[Table_Pelanggan].[id_distributor]" caption="id_distributor" attribute="1" defaultMemberUniqueName="[Table_Pelanggan].[id_distributor].[All]" allUniqueName="[Table_Pelanggan].[id_distributor].[All]" dimensionUniqueName="[Table_Pelanggan]" displayFolder="" count="0" memberValueDatatype="130" unbalanced="0"/>
    <cacheHierarchy uniqueName="[Table_Pelanggan].[group]" caption="group" attribute="1" defaultMemberUniqueName="[Table_Pelanggan].[group].[All]" allUniqueName="[Table_Pelanggan].[group].[All]" dimensionUniqueName="[Table_Pelanggan]" displayFolder="" count="0" memberValueDatatype="130" unbalanced="0"/>
    <cacheHierarchy uniqueName="[Table_Penjualan].[id_invoice]" caption="id_invoice" attribute="1" defaultMemberUniqueName="[Table_Penjualan].[id_invoice].[All]" allUniqueName="[Table_Penjualan].[id_invoice].[All]" dimensionUniqueName="[Table_Penjualan]" displayFolder="" count="0" memberValueDatatype="130" unbalanced="0"/>
    <cacheHierarchy uniqueName="[Table_Penjualan].[tanggal]" caption="tanggal" attribute="1" time="1" defaultMemberUniqueName="[Table_Penjualan].[tanggal].[All]" allUniqueName="[Table_Penjualan].[tanggal].[All]" dimensionUniqueName="[Table_Penjualan]" displayFolder="" count="2" memberValueDatatype="7" unbalanced="0"/>
    <cacheHierarchy uniqueName="[Table_Penjualan].[id_customer]" caption="id_customer" attribute="1" defaultMemberUniqueName="[Table_Penjualan].[id_customer].[All]" allUniqueName="[Table_Penjualan].[id_customer].[All]" dimensionUniqueName="[Table_Penjualan]" displayFolder="" count="0" memberValueDatatype="130" unbalanced="0"/>
    <cacheHierarchy uniqueName="[Table_Penjualan].[id_barang]" caption="id_barang" attribute="1" defaultMemberUniqueName="[Table_Penjualan].[id_barang].[All]" allUniqueName="[Table_Penjualan].[id_barang].[All]" dimensionUniqueName="[Table_Penjualan]" displayFolder="" count="0" memberValueDatatype="130" unbalanced="0"/>
    <cacheHierarchy uniqueName="[Table_Penjualan].[jumlah_barang]" caption="jumlah_barang" attribute="1" defaultMemberUniqueName="[Table_Penjualan].[jumlah_barang].[All]" allUniqueName="[Table_Penjualan].[jumlah_barang].[All]" dimensionUniqueName="[Table_Penjualan]" displayFolder="" count="0" memberValueDatatype="5" unbalanced="0"/>
    <cacheHierarchy uniqueName="[Table_Penjualan].[unit]" caption="unit" attribute="1" defaultMemberUniqueName="[Table_Penjualan].[unit].[All]" allUniqueName="[Table_Penjualan].[unit].[All]" dimensionUniqueName="[Table_Penjualan]" displayFolder="" count="0" memberValueDatatype="130" unbalanced="0"/>
    <cacheHierarchy uniqueName="[Table_Penjualan].[harga]" caption="harga" attribute="1" defaultMemberUniqueName="[Table_Penjualan].[harga].[All]" allUniqueName="[Table_Penjualan].[harga].[All]" dimensionUniqueName="[Table_Penjualan]" displayFolder="" count="0" memberValueDatatype="20" unbalanced="0"/>
    <cacheHierarchy uniqueName="[Table_Penjualan].[mata_uang]" caption="mata_uang" attribute="1" defaultMemberUniqueName="[Table_Penjualan].[mata_uang].[All]" allUniqueName="[Table_Penjualan].[mata_uang].[All]" dimensionUniqueName="[Table_Penjualan]" displayFolder="" count="0" memberValueDatatype="130" unbalanced="0"/>
    <cacheHierarchy uniqueName="[Table_Penjualan].[harga_jual]" caption="harga_jual" attribute="1" defaultMemberUniqueName="[Table_Penjualan].[harga_jual].[All]" allUniqueName="[Table_Penjualan].[harga_jual].[All]" dimensionUniqueName="[Table_Penjualan]" displayFolder="" count="0" memberValueDatatype="5" unbalanced="0"/>
    <cacheHierarchy uniqueName="[Measures].[Sum of harga]" caption="Sum of harga" measure="1" displayFolder="" measureGroup="Table_Penjualan" count="0">
      <extLst>
        <ext xmlns:x15="http://schemas.microsoft.com/office/spreadsheetml/2010/11/main" uri="{B97F6D7D-B522-45F9-BDA1-12C45D357490}">
          <x15:cacheHierarchy aggregatedColumn="20"/>
        </ext>
      </extLst>
    </cacheHierarchy>
    <cacheHierarchy uniqueName="[Measures].[Sum of harga_jual]" caption="Sum of harga_jual" measure="1" displayFolder="" measureGroup="Table_Penjualan" count="0">
      <extLst>
        <ext xmlns:x15="http://schemas.microsoft.com/office/spreadsheetml/2010/11/main" uri="{B97F6D7D-B522-45F9-BDA1-12C45D357490}">
          <x15:cacheHierarchy aggregatedColumn="22"/>
        </ext>
      </extLst>
    </cacheHierarchy>
    <cacheHierarchy uniqueName="[Measures].[Sum of jumlah_barang]" caption="Sum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unit]" caption="Count of unit" measure="1" displayFolder="" measureGroup="Table_Penjualan" count="0">
      <extLst>
        <ext xmlns:x15="http://schemas.microsoft.com/office/spreadsheetml/2010/11/main" uri="{B97F6D7D-B522-45F9-BDA1-12C45D357490}">
          <x15:cacheHierarchy aggregatedColumn="19"/>
        </ext>
      </extLst>
    </cacheHierarchy>
    <cacheHierarchy uniqueName="[Measures].[Count of harga_jual]" caption="Count of harga_jual" measure="1" displayFolder="" measureGroup="Table_Penjualan" count="0">
      <extLst>
        <ext xmlns:x15="http://schemas.microsoft.com/office/spreadsheetml/2010/11/main" uri="{B97F6D7D-B522-45F9-BDA1-12C45D357490}">
          <x15:cacheHierarchy aggregatedColumn="22"/>
        </ext>
      </extLst>
    </cacheHierarchy>
    <cacheHierarchy uniqueName="[Measures].[Count of jumlah_barang]" caption="Count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Average of jumlah_barang]" caption="Average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nama_barang]" caption="Count of nama_barang" measure="1" displayFolder="" measureGroup="Table_Barang" count="0">
      <extLst>
        <ext xmlns:x15="http://schemas.microsoft.com/office/spreadsheetml/2010/11/main" uri="{B97F6D7D-B522-45F9-BDA1-12C45D357490}">
          <x15:cacheHierarchy aggregatedColumn="1"/>
        </ext>
      </extLst>
    </cacheHierarchy>
    <cacheHierarchy uniqueName="[Measures].[Distinct Count of nama_barang]" caption="Distinct Count of nama_barang" measure="1" displayFolder="" measureGroup="Table_Barang" count="0">
      <extLst>
        <ext xmlns:x15="http://schemas.microsoft.com/office/spreadsheetml/2010/11/main" uri="{B97F6D7D-B522-45F9-BDA1-12C45D357490}">
          <x15:cacheHierarchy aggregatedColumn="1"/>
        </ext>
      </extLst>
    </cacheHierarchy>
    <cacheHierarchy uniqueName="[Measures].[Count of id_customer]" caption="Count of id_customer" measure="1" displayFolder="" measureGroup="Table_Penjualan" count="0">
      <extLst>
        <ext xmlns:x15="http://schemas.microsoft.com/office/spreadsheetml/2010/11/main" uri="{B97F6D7D-B522-45F9-BDA1-12C45D357490}">
          <x15:cacheHierarchy aggregatedColumn="16"/>
        </ext>
      </extLst>
    </cacheHierarchy>
    <cacheHierarchy uniqueName="[Measures].[Count of id_invoice]" caption="Count of id_invoice" measure="1" displayFolder="" measureGroup="Table_Penjualan" count="0">
      <extLst>
        <ext xmlns:x15="http://schemas.microsoft.com/office/spreadsheetml/2010/11/main" uri="{B97F6D7D-B522-45F9-BDA1-12C45D357490}">
          <x15:cacheHierarchy aggregatedColumn="14"/>
        </ext>
      </extLst>
    </cacheHierarchy>
    <cacheHierarchy uniqueName="[Measures].[Count of id_barang]" caption="Count of id_barang" measure="1" displayFolder="" measureGroup="Table_Penjualan" count="0">
      <extLst>
        <ext xmlns:x15="http://schemas.microsoft.com/office/spreadsheetml/2010/11/main" uri="{B97F6D7D-B522-45F9-BDA1-12C45D357490}">
          <x15:cacheHierarchy aggregatedColumn="17"/>
        </ext>
      </extLst>
    </cacheHierarchy>
    <cacheHierarchy uniqueName="[Measures].[Count of kode_barang]" caption="Count of kode_barang" measure="1" displayFolder="" measureGroup="Table_Barang" count="0">
      <extLst>
        <ext xmlns:x15="http://schemas.microsoft.com/office/spreadsheetml/2010/11/main" uri="{B97F6D7D-B522-45F9-BDA1-12C45D357490}">
          <x15:cacheHierarchy aggregatedColumn="0"/>
        </ext>
      </extLst>
    </cacheHierarchy>
    <cacheHierarchy uniqueName="[Measures].[Count of id_distributor]" caption="Count of id_distributor" measure="1" displayFolder="" measureGroup="Table_Pelanggan" count="0">
      <extLst>
        <ext xmlns:x15="http://schemas.microsoft.com/office/spreadsheetml/2010/11/main" uri="{B97F6D7D-B522-45F9-BDA1-12C45D357490}">
          <x15:cacheHierarchy aggregatedColumn="12"/>
        </ext>
      </extLst>
    </cacheHierarchy>
    <cacheHierarchy uniqueName="[Measures].[Count of cabang_sales]" caption="Count of cabang_sales" measure="1" displayFolder="" measureGroup="Table_Pelanggan"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Table_Pelanggan" count="0">
      <extLst>
        <ext xmlns:x15="http://schemas.microsoft.com/office/spreadsheetml/2010/11/main" uri="{B97F6D7D-B522-45F9-BDA1-12C45D357490}">
          <x15:cacheHierarchy aggregatedColumn="8"/>
        </ext>
      </extLst>
    </cacheHierarchy>
    <cacheHierarchy uniqueName="[Measures].[Sum of kode_brand]" caption="Sum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ode_brand]" caption="Count of kode_brand" measure="1" displayFolder="" measureGroup="Table_Barang" count="0">
      <extLst>
        <ext xmlns:x15="http://schemas.microsoft.com/office/spreadsheetml/2010/11/main" uri="{B97F6D7D-B522-45F9-BDA1-12C45D357490}">
          <x15:cacheHierarchy aggregatedColumn="5"/>
        </ext>
      </extLst>
    </cacheHierarchy>
    <cacheHierarchy uniqueName="[Measures].[Count of kemasan]" caption="Count of kemasan" measure="1" displayFolder="" measureGroup="Table_Barang" count="0">
      <extLst>
        <ext xmlns:x15="http://schemas.microsoft.com/office/spreadsheetml/2010/11/main" uri="{B97F6D7D-B522-45F9-BDA1-12C45D357490}">
          <x15:cacheHierarchy aggregatedColumn="2"/>
        </ext>
      </extLst>
    </cacheHierarchy>
    <cacheHierarchy uniqueName="[Measures].[Count of nama_tipe]" caption="Count of nama_tipe" measure="1" displayFolder="" measureGroup="Table_Barang" count="0">
      <extLst>
        <ext xmlns:x15="http://schemas.microsoft.com/office/spreadsheetml/2010/11/main" uri="{B97F6D7D-B522-45F9-BDA1-12C45D357490}">
          <x15:cacheHierarchy aggregatedColumn="4"/>
        </ext>
      </extLst>
    </cacheHierarchy>
    <cacheHierarchy uniqueName="[Measures].[Max of jumlah_barang]" caption="Max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Min of jumlah_barang]" caption="Min of jumlah_barang" measure="1" displayFolder="" measureGroup="Table_Penjualan" count="0">
      <extLst>
        <ext xmlns:x15="http://schemas.microsoft.com/office/spreadsheetml/2010/11/main" uri="{B97F6D7D-B522-45F9-BDA1-12C45D357490}">
          <x15:cacheHierarchy aggregatedColumn="18"/>
        </ext>
      </extLst>
    </cacheHierarchy>
    <cacheHierarchy uniqueName="[Measures].[Count of mata_uang]" caption="Count of mata_uang" measure="1" displayFolder="" measureGroup="Table_Penjualan" count="0">
      <extLst>
        <ext xmlns:x15="http://schemas.microsoft.com/office/spreadsheetml/2010/11/main" uri="{B97F6D7D-B522-45F9-BDA1-12C45D357490}">
          <x15:cacheHierarchy aggregatedColumn="21"/>
        </ext>
      </extLst>
    </cacheHierarchy>
    <cacheHierarchy uniqueName="[Measures].[Count of group]" caption="Count of group" measure="1" displayFolder="" measureGroup="Table_Pelanggan" count="0">
      <extLst>
        <ext xmlns:x15="http://schemas.microsoft.com/office/spreadsheetml/2010/11/main" uri="{B97F6D7D-B522-45F9-BDA1-12C45D357490}">
          <x15:cacheHierarchy aggregatedColumn="13"/>
        </ext>
      </extLst>
    </cacheHierarchy>
    <cacheHierarchy uniqueName="[Measures].[Count of id_customer 2]" caption="Count of id_customer 2" measure="1" displayFolder="" measureGroup="Table_Pelanggan" count="0">
      <extLst>
        <ext xmlns:x15="http://schemas.microsoft.com/office/spreadsheetml/2010/11/main" uri="{B97F6D7D-B522-45F9-BDA1-12C45D357490}">
          <x15:cacheHierarchy aggregatedColumn="7"/>
        </ext>
      </extLst>
    </cacheHierarchy>
    <cacheHierarchy uniqueName="[Measures].[Count of nama]" caption="Count of nama" measure="1" displayFolder="" measureGroup="Table_Pelanggan" count="0">
      <extLst>
        <ext xmlns:x15="http://schemas.microsoft.com/office/spreadsheetml/2010/11/main" uri="{B97F6D7D-B522-45F9-BDA1-12C45D357490}">
          <x15:cacheHierarchy aggregatedColumn="9"/>
        </ext>
      </extLst>
    </cacheHierarchy>
    <cacheHierarchy uniqueName="[Measures].[Count of harga]" caption="Count of harga" measure="1" displayFolder="" measureGroup="Table_Penjualan" count="0">
      <extLst>
        <ext xmlns:x15="http://schemas.microsoft.com/office/spreadsheetml/2010/11/main" uri="{B97F6D7D-B522-45F9-BDA1-12C45D357490}">
          <x15:cacheHierarchy aggregatedColumn="20"/>
        </ext>
      </extLst>
    </cacheHierarchy>
    <cacheHierarchy uniqueName="[Measures].[Count of brand]" caption="Count of brand" measure="1" displayFolder="" measureGroup="Table_Barang" count="0">
      <extLst>
        <ext xmlns:x15="http://schemas.microsoft.com/office/spreadsheetml/2010/11/main" uri="{B97F6D7D-B522-45F9-BDA1-12C45D357490}">
          <x15:cacheHierarchy aggregatedColumn="6"/>
        </ext>
      </extLst>
    </cacheHierarchy>
    <cacheHierarchy uniqueName="[Measures].[Distinct Count of brand]" caption="Distinct Count of brand" measure="1" displayFolder="" measureGroup="Table_Barang" count="0">
      <extLst>
        <ext xmlns:x15="http://schemas.microsoft.com/office/spreadsheetml/2010/11/main" uri="{B97F6D7D-B522-45F9-BDA1-12C45D357490}">
          <x15:cacheHierarchy aggregatedColumn="6"/>
        </ext>
      </extLst>
    </cacheHierarchy>
    <cacheHierarchy uniqueName="[Measures].[__XL_Count Table_Barang]" caption="__XL_Count Table_Barang" measure="1" displayFolder="" measureGroup="Table_Barang" count="0" hidden="1"/>
    <cacheHierarchy uniqueName="[Measures].[__XL_Count Table_Pelanggan]" caption="__XL_Count Table_Pelanggan" measure="1" displayFolder="" measureGroup="Table_Pelanggan" count="0" hidden="1"/>
    <cacheHierarchy uniqueName="[Measures].[__XL_Count Table_Penjualan]" caption="__XL_Count Table_Penjualan" measure="1" displayFolder="" measureGroup="Table_Penjualan"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6" applyNumberFormats="0" applyBorderFormats="0" applyFontFormats="0" applyPatternFormats="0" applyAlignmentFormats="0" applyWidthHeightFormats="1" dataCaption="Values" tag="616e6cac-515a-4fb4-82e0-f5eb43a04f32" updatedVersion="5" minRefreshableVersion="5" useAutoFormatting="1" subtotalHiddenItems="1" itemPrintTitles="1" createdVersion="5" indent="0" outline="1" outlineData="1" multipleFieldFilters="0" chartFormat="9">
  <location ref="B53:B54" firstHeaderRow="1" firstDataRow="1" firstDataCol="0"/>
  <pivotFields count="1">
    <pivotField dataField="1" showAll="0"/>
  </pivotFields>
  <rowItems count="1">
    <i/>
  </rowItems>
  <colItems count="1">
    <i/>
  </colItems>
  <dataFields count="1">
    <dataField name="Count of id_distributor" fld="0" subtotal="count" baseField="0" baseItem="0"/>
  </dataFields>
  <formats count="1">
    <format dxfId="34">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5" applyNumberFormats="0" applyBorderFormats="0" applyFontFormats="0" applyPatternFormats="0" applyAlignmentFormats="0" applyWidthHeightFormats="1" dataCaption="Values" tag="7d6140cb-82e8-49ea-afb4-7c8bc031fd1b" updatedVersion="5" minRefreshableVersion="5" useAutoFormatting="1" subtotalHiddenItems="1" itemPrintTitles="1" createdVersion="5" indent="0" outline="1" outlineData="1" multipleFieldFilters="0" chartFormat="9">
  <location ref="B49:B50" firstHeaderRow="1" firstDataRow="1" firstDataCol="0"/>
  <pivotFields count="1">
    <pivotField dataField="1" showAll="0"/>
  </pivotFields>
  <rowItems count="1">
    <i/>
  </rowItems>
  <colItems count="1">
    <i/>
  </colItems>
  <dataFields count="1">
    <dataField name="Sum of jumlah_barang" fld="0" baseField="0" baseItem="0"/>
  </dataFields>
  <formats count="1">
    <format dxfId="35">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tag="726d92ba-cad6-40eb-bf40-70416b1beb09" updatedVersion="5" minRefreshableVersion="5" useAutoFormatting="1" subtotalHiddenItems="1" itemPrintTitles="1" createdVersion="5" indent="0" outline="1" outlineData="1" multipleFieldFilters="0" chartFormat="16">
  <location ref="B3:C14" firstHeaderRow="1" firstDataRow="1" firstDataCol="1" rowPageCount="1" colPageCount="1"/>
  <pivotFields count="3">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11">
    <i>
      <x v="2"/>
    </i>
    <i>
      <x v="7"/>
    </i>
    <i>
      <x v="8"/>
    </i>
    <i>
      <x v="9"/>
    </i>
    <i>
      <x v="6"/>
    </i>
    <i>
      <x/>
    </i>
    <i>
      <x v="5"/>
    </i>
    <i>
      <x v="4"/>
    </i>
    <i>
      <x v="3"/>
    </i>
    <i>
      <x v="1"/>
    </i>
    <i t="grand">
      <x/>
    </i>
  </rowItems>
  <colItems count="1">
    <i/>
  </colItems>
  <pageFields count="1">
    <pageField fld="2" hier="15" name="[Table_Penjualan].[tanggal].[All]" cap="All"/>
  </pageFields>
  <dataFields count="1">
    <dataField name="Sum of jumlah_barang" fld="1" baseField="0" baseItem="0"/>
  </dataFields>
  <formats count="1">
    <format dxfId="36">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4" applyNumberFormats="0" applyBorderFormats="0" applyFontFormats="0" applyPatternFormats="0" applyAlignmentFormats="0" applyWidthHeightFormats="1" dataCaption="Values" tag="f655726f-8a10-4bc0-8dd5-b8cff3caf44e" updatedVersion="5" minRefreshableVersion="5" useAutoFormatting="1" subtotalHiddenItems="1" itemPrintTitles="1" createdVersion="5" indent="0" outline="1" outlineData="1" multipleFieldFilters="0" chartFormat="9">
  <location ref="B45:B46" firstHeaderRow="1" firstDataRow="1" firstDataCol="0"/>
  <pivotFields count="1">
    <pivotField dataField="1" showAll="0"/>
  </pivotFields>
  <rowItems count="1">
    <i/>
  </rowItems>
  <colItems count="1">
    <i/>
  </colItems>
  <dataFields count="1">
    <dataField name="Sum of harga_jual" fld="0" baseField="0" baseItem="0"/>
  </dataFields>
  <formats count="1">
    <format dxfId="37">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3" applyNumberFormats="0" applyBorderFormats="0" applyFontFormats="0" applyPatternFormats="0" applyAlignmentFormats="0" applyWidthHeightFormats="1" dataCaption="Values" tag="8a937d21-eff8-4cd1-ac35-06f4104e74b7" updatedVersion="5" minRefreshableVersion="5" useAutoFormatting="1" subtotalHiddenItems="1" itemPrintTitles="1" createdVersion="5" indent="0" outline="1" outlineData="1" multipleFieldFilters="0" chartFormat="9">
  <location ref="B41:B42" firstHeaderRow="1" firstDataRow="1" firstDataCol="0"/>
  <pivotFields count="1">
    <pivotField dataField="1" showAll="0"/>
  </pivotFields>
  <rowItems count="1">
    <i/>
  </rowItems>
  <colItems count="1">
    <i/>
  </colItems>
  <dataFields count="1">
    <dataField name="Count of id_invoice" fld="0" subtotal="count" baseField="0" baseItem="0"/>
  </dataFields>
  <formats count="1">
    <format dxfId="38">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2" applyNumberFormats="0" applyBorderFormats="0" applyFontFormats="0" applyPatternFormats="0" applyAlignmentFormats="0" applyWidthHeightFormats="1" dataCaption="Values" tag="59eb4756-e946-45cc-a5dc-b314e8c4b5f0" updatedVersion="5" minRefreshableVersion="5" useAutoFormatting="1" subtotalHiddenItems="1" itemPrintTitles="1" createdVersion="5" indent="0" outline="1" outlineData="1" multipleFieldFilters="0" chartFormat="30">
  <location ref="B29:C38" firstHeaderRow="1" firstDataRow="1" firstDataCol="1" rowPageCount="1" colPageCount="1"/>
  <pivotFields count="3">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9">
    <i>
      <x v="4"/>
    </i>
    <i>
      <x v="6"/>
    </i>
    <i>
      <x v="1"/>
    </i>
    <i>
      <x v="7"/>
    </i>
    <i>
      <x/>
    </i>
    <i>
      <x v="3"/>
    </i>
    <i>
      <x v="5"/>
    </i>
    <i>
      <x v="2"/>
    </i>
    <i t="grand">
      <x/>
    </i>
  </rowItems>
  <colItems count="1">
    <i/>
  </colItems>
  <pageFields count="1">
    <pageField fld="2" hier="15" name="[Table_Penjualan].[tanggal].[All]" cap="All"/>
  </pageFields>
  <dataFields count="1">
    <dataField name="Count of id_customer" fld="1" subtotal="count" baseField="0" baseItem="0"/>
  </dataFields>
  <formats count="1">
    <format dxfId="39">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 applyNumberFormats="0" applyBorderFormats="0" applyFontFormats="0" applyPatternFormats="0" applyAlignmentFormats="0" applyWidthHeightFormats="1" dataCaption="Values" tag="d9aeb5c3-65b0-484c-aba6-7ff0a63027b3" updatedVersion="5" minRefreshableVersion="5" useAutoFormatting="1" subtotalHiddenItems="1" itemPrintTitles="1" createdVersion="5" indent="0" outline="1" outlineData="1" multipleFieldFilters="0" chartFormat="23">
  <location ref="B17:C26" firstHeaderRow="1" firstDataRow="1" firstDataCol="1" rowPageCount="1" colPageCount="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9">
    <i>
      <x v="2"/>
    </i>
    <i>
      <x v="5"/>
    </i>
    <i>
      <x/>
    </i>
    <i>
      <x v="3"/>
    </i>
    <i>
      <x v="6"/>
    </i>
    <i>
      <x v="7"/>
    </i>
    <i>
      <x v="4"/>
    </i>
    <i>
      <x v="1"/>
    </i>
    <i t="grand">
      <x/>
    </i>
  </rowItems>
  <colItems count="1">
    <i/>
  </colItems>
  <pageFields count="1">
    <pageField fld="2" hier="15" name="[Table_Penjualan].[tanggal].[All]" cap="All"/>
  </pageFields>
  <dataFields count="1">
    <dataField name="Sum of harga_jual" fld="1" baseField="0" baseItem="0"/>
  </dataFields>
  <formats count="1">
    <format dxfId="40">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arang]"/>
        <x15:activeTabTopLevelEntity name="[Table_Penjualan]"/>
        <x15:activeTabTopLevelEntity name="[Table_Pelanggan]"/>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 xr10:uid="{00000000-0013-0000-FFFF-FFFF01000000}" sourceName="[Table_Pelanggan].[nama]">
  <pivotTables>
    <pivotTable tabId="9" name="PivotTable2"/>
    <pivotTable tabId="9" name="PivotTable3"/>
    <pivotTable tabId="9" name="PivotTable4"/>
    <pivotTable tabId="9" name="PivotTable7"/>
    <pivotTable tabId="9" name="PivotTable8"/>
    <pivotTable tabId="9" name="PivotTable9"/>
    <pivotTable tabId="9" name="PivotTable10"/>
  </pivotTables>
  <data>
    <olap pivotCacheId="4">
      <levels count="2">
        <level uniqueName="[Table_Pelanggan].[nama].[(All)]" sourceCaption="(All)" count="0"/>
        <level uniqueName="[Table_Pelanggan].[nama].[nama]" sourceCaption="nama" count="8">
          <ranges>
            <range startItem="0">
              <i n="[Table_Pelanggan].[nama].&amp;[APOTEK MAJA]" c="APOTEK MAJA"/>
              <i n="[Table_Pelanggan].[nama].&amp;[APOTEK MERDEKA]" c="APOTEK MERDEKA"/>
              <i n="[Table_Pelanggan].[nama].&amp;[APOTEK SAHABAT]" c="APOTEK SAHABAT"/>
              <i n="[Table_Pelanggan].[nama].&amp;[APOTEK SINAR JAYA]" c="APOTEK SINAR JAYA"/>
              <i n="[Table_Pelanggan].[nama].&amp;[APOTEK TAPAK]" c="APOTEK TAPAK"/>
              <i n="[Table_Pelanggan].[nama].&amp;[KLINIK DR. ANDRI]" c="KLINIK DR. ANDRI"/>
              <i n="[Table_Pelanggan].[nama].&amp;[KLINIK GM]" c="KLINIK GM"/>
              <i n="[Table_Pelanggan].[nama].&amp;[KLINIK SAHABAT]" c="KLINIK SAHABAT"/>
            </range>
          </ranges>
        </level>
      </levels>
      <selections count="1">
        <selection n="[Table_Pelanggan].[nam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bang_sales" xr10:uid="{00000000-0013-0000-FFFF-FFFF02000000}" sourceName="[Table_Pelanggan].[cabang_sales]">
  <pivotTables>
    <pivotTable tabId="9" name="PivotTable2"/>
    <pivotTable tabId="9" name="PivotTable3"/>
    <pivotTable tabId="9" name="PivotTable4"/>
    <pivotTable tabId="9" name="PivotTable7"/>
    <pivotTable tabId="9" name="PivotTable8"/>
    <pivotTable tabId="9" name="PivotTable9"/>
    <pivotTable tabId="9" name="PivotTable10"/>
  </pivotTables>
  <data>
    <olap pivotCacheId="4">
      <levels count="2">
        <level uniqueName="[Table_Pelanggan].[cabang_sales].[(All)]" sourceCaption="(All)" count="0"/>
        <level uniqueName="[Table_Pelanggan].[cabang_sales].[cabang_sales]" sourceCaption="cabang_sales" count="8">
          <ranges>
            <range startItem="0">
              <i n="[Table_Pelanggan].[cabang_sales].&amp;[Aceh]" c="Aceh"/>
              <i n="[Table_Pelanggan].[cabang_sales].&amp;[Bandung]" c="Bandung"/>
              <i n="[Table_Pelanggan].[cabang_sales].&amp;[Bekasi]" c="Bekasi"/>
              <i n="[Table_Pelanggan].[cabang_sales].&amp;[Jakarta]" c="Jakarta"/>
              <i n="[Table_Pelanggan].[cabang_sales].&amp;[Kuningan]" c="Kuningan"/>
              <i n="[Table_Pelanggan].[cabang_sales].&amp;[Lampung]" c="Lampung"/>
              <i n="[Table_Pelanggan].[cabang_sales].&amp;[Padang]" c="Padang"/>
              <i n="[Table_Pelanggan].[cabang_sales].&amp;[Tangerang]" c="Tangerang"/>
            </range>
          </ranges>
        </level>
      </levels>
      <selections count="1">
        <selection n="[Table_Pelanggan].[cabang_sal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langgan" xr10:uid="{00000000-0014-0000-FFFF-FFFF01000000}" cache="Slicer_nama" caption="Pelanggan" level="1" style="SlicerStyleDark1" rowHeight="216000"/>
  <slicer name="Cabang" xr10:uid="{00000000-0014-0000-FFFF-FFFF02000000}" cache="Slicer_cabang_sales" caption="Cabang" level="1" style="SlicerStyleDark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Penjualan" displayName="Table_Penjualan" ref="A1:H133" totalsRowShown="0" headerRowDxfId="33" dataDxfId="31" headerRowBorderDxfId="32" tableBorderDxfId="30">
  <autoFilter ref="A1:H133" xr:uid="{00000000-0009-0000-0100-000003000000}"/>
  <tableColumns count="8">
    <tableColumn id="1" xr3:uid="{00000000-0010-0000-0000-000001000000}" name="id_invoice" dataDxfId="29"/>
    <tableColumn id="2" xr3:uid="{00000000-0010-0000-0000-000002000000}" name="tanggal" dataDxfId="28"/>
    <tableColumn id="3" xr3:uid="{00000000-0010-0000-0000-000003000000}" name="id_customer" dataDxfId="27"/>
    <tableColumn id="4" xr3:uid="{00000000-0010-0000-0000-000004000000}" name="id_barang" dataDxfId="26"/>
    <tableColumn id="5" xr3:uid="{00000000-0010-0000-0000-000005000000}" name="jumlah_barang" dataDxfId="25"/>
    <tableColumn id="6" xr3:uid="{00000000-0010-0000-0000-000006000000}" name="unit" dataDxfId="24"/>
    <tableColumn id="7" xr3:uid="{00000000-0010-0000-0000-000007000000}" name="harga" dataDxfId="23"/>
    <tableColumn id="8" xr3:uid="{00000000-0010-0000-0000-000008000000}" name="mata_uang"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Pelanggan" displayName="Table_Pelanggan" ref="A1:G351" totalsRowShown="0" headerRowDxfId="21" dataDxfId="19" headerRowBorderDxfId="20" tableBorderDxfId="18">
  <autoFilter ref="A1:G351" xr:uid="{00000000-0009-0000-0100-000002000000}"/>
  <tableColumns count="7">
    <tableColumn id="1" xr3:uid="{00000000-0010-0000-0100-000001000000}" name="id_customer" dataDxfId="17"/>
    <tableColumn id="2" xr3:uid="{00000000-0010-0000-0100-000002000000}" name="level" dataDxfId="16"/>
    <tableColumn id="3" xr3:uid="{00000000-0010-0000-0100-000003000000}" name="nama" dataDxfId="15"/>
    <tableColumn id="4" xr3:uid="{00000000-0010-0000-0100-000004000000}" name="id_cabang_sales" dataDxfId="14"/>
    <tableColumn id="5" xr3:uid="{00000000-0010-0000-0100-000005000000}" name="cabang_sales" dataDxfId="13"/>
    <tableColumn id="6" xr3:uid="{00000000-0010-0000-0100-000006000000}" name="id_distributor" dataDxfId="12"/>
    <tableColumn id="7" xr3:uid="{00000000-0010-0000-0100-000007000000}" name="group"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Barang" displayName="Table_Barang" ref="A1:G11" totalsRowShown="0" headerRowDxfId="10" dataDxfId="8" headerRowBorderDxfId="9" tableBorderDxfId="7">
  <autoFilter ref="A1:G11" xr:uid="{00000000-0009-0000-0100-000001000000}"/>
  <tableColumns count="7">
    <tableColumn id="1" xr3:uid="{00000000-0010-0000-0200-000001000000}" name="kode_barang" dataDxfId="6"/>
    <tableColumn id="2" xr3:uid="{00000000-0010-0000-0200-000002000000}" name="nama_barang" dataDxfId="5"/>
    <tableColumn id="3" xr3:uid="{00000000-0010-0000-0200-000003000000}" name="kemasan" dataDxfId="4"/>
    <tableColumn id="4" xr3:uid="{00000000-0010-0000-0200-000004000000}" name="harga" dataDxfId="3"/>
    <tableColumn id="5" xr3:uid="{00000000-0010-0000-0200-000005000000}" name="nama_tipe" dataDxfId="2"/>
    <tableColumn id="6" xr3:uid="{00000000-0010-0000-0200-000006000000}" name="kode_brand" dataDxfId="1"/>
    <tableColumn id="7" xr3:uid="{00000000-0010-0000-0200-000007000000}" name="bran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00000000-0013-0000-FFFF-FFFF03000000}" sourceName="[Table_Penjualan].[tanggal]">
  <pivotTables>
    <pivotTable tabId="9" name="PivotTable2"/>
    <pivotTable tabId="9" name="PivotTable3"/>
    <pivotTable tabId="9" name="PivotTable4"/>
    <pivotTable tabId="9" name="PivotTable7"/>
    <pivotTable tabId="9" name="PivotTable8"/>
    <pivotTable tabId="9" name="PivotTable9"/>
    <pivotTable tabId="9" name="PivotTable10"/>
  </pivotTables>
  <state minimalRefreshVersion="6" lastRefreshVersion="6" pivotCacheId="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00000000-0014-0000-FFFF-FFFF03000000}" cache="Timeline_tanggal" caption="Rentang Tanggal" showSelectionLabel="0" showTimeLevel="0" showHorizontalScrollbar="0" level="2" selectionLevel="2" scrollPosition="2022-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 /><Relationship Id="rId2" Type="http://schemas.microsoft.com/office/2007/relationships/slicer" Target="../slicers/slicer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7" Type="http://schemas.openxmlformats.org/officeDocument/2006/relationships/pivotTable" Target="../pivotTables/pivotTable7.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4" Type="http://schemas.openxmlformats.org/officeDocument/2006/relationships/pivotTable" Target="../pivotTables/pivotTable4.xml" /></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V41"/>
  <sheetViews>
    <sheetView showGridLines="0" showRowColHeaders="0" tabSelected="1" zoomScale="90" zoomScaleNormal="90" workbookViewId="0">
      <selection activeCell="X69" sqref="X69"/>
    </sheetView>
  </sheetViews>
  <sheetFormatPr defaultColWidth="9.16796875" defaultRowHeight="12.75" x14ac:dyDescent="0.15"/>
  <cols>
    <col min="1" max="13" width="9.16796875" style="24"/>
    <col min="14" max="14" width="11.0546875" style="24" customWidth="1"/>
    <col min="15" max="15" width="9.16796875" style="24"/>
    <col min="16" max="16" width="7.4140625" style="24" customWidth="1"/>
    <col min="17" max="20" width="9.16796875" style="24"/>
    <col min="21" max="21" width="14.96875" style="24" customWidth="1"/>
    <col min="22" max="16384" width="9.16796875" style="24"/>
  </cols>
  <sheetData>
    <row r="3" spans="1:22" ht="12.75" customHeight="1" x14ac:dyDescent="0.15">
      <c r="F3" s="30" t="s">
        <v>767</v>
      </c>
      <c r="G3" s="30"/>
      <c r="H3" s="30"/>
      <c r="I3" s="30"/>
      <c r="J3" s="30"/>
      <c r="K3" s="30"/>
      <c r="L3" s="30"/>
      <c r="M3" s="30"/>
      <c r="N3" s="30"/>
      <c r="O3" s="30"/>
      <c r="P3" s="30"/>
      <c r="Q3" s="30"/>
      <c r="R3" s="30"/>
      <c r="S3" s="30"/>
      <c r="T3" s="30"/>
      <c r="U3" s="30"/>
    </row>
    <row r="4" spans="1:22" x14ac:dyDescent="0.15">
      <c r="F4" s="30"/>
      <c r="G4" s="30"/>
      <c r="H4" s="30"/>
      <c r="I4" s="30"/>
      <c r="J4" s="30"/>
      <c r="K4" s="30"/>
      <c r="L4" s="30"/>
      <c r="M4" s="30"/>
      <c r="N4" s="30"/>
      <c r="O4" s="30"/>
      <c r="P4" s="30"/>
      <c r="Q4" s="30"/>
      <c r="R4" s="30"/>
      <c r="S4" s="30"/>
      <c r="T4" s="30"/>
      <c r="U4" s="30"/>
    </row>
    <row r="5" spans="1:22" x14ac:dyDescent="0.15">
      <c r="F5" s="30"/>
      <c r="G5" s="30"/>
      <c r="H5" s="30"/>
      <c r="I5" s="30"/>
      <c r="J5" s="30"/>
      <c r="K5" s="30"/>
      <c r="L5" s="30"/>
      <c r="M5" s="30"/>
      <c r="N5" s="30"/>
      <c r="O5" s="30"/>
      <c r="P5" s="30"/>
      <c r="Q5" s="30"/>
      <c r="R5" s="30"/>
      <c r="S5" s="30"/>
      <c r="T5" s="30"/>
      <c r="U5" s="30"/>
    </row>
    <row r="6" spans="1:22" ht="33.75" customHeight="1" x14ac:dyDescent="0.15"/>
    <row r="7" spans="1:22" ht="12.75" customHeight="1" x14ac:dyDescent="0.15">
      <c r="A7" s="25"/>
      <c r="B7" s="25"/>
      <c r="C7" s="25"/>
      <c r="D7" s="25"/>
      <c r="E7" s="25"/>
      <c r="F7" s="25"/>
      <c r="G7" s="25"/>
      <c r="H7" s="25"/>
      <c r="I7" s="25"/>
      <c r="J7" s="25"/>
      <c r="K7" s="25"/>
      <c r="L7" s="25"/>
      <c r="M7" s="25"/>
      <c r="N7" s="26"/>
      <c r="O7" s="25"/>
      <c r="P7" s="25"/>
      <c r="Q7" s="25"/>
      <c r="R7" s="25"/>
      <c r="S7" s="25"/>
      <c r="T7" s="25"/>
      <c r="U7" s="25"/>
      <c r="V7" s="25"/>
    </row>
    <row r="8" spans="1:22" x14ac:dyDescent="0.15">
      <c r="A8" s="25"/>
      <c r="B8" s="25"/>
      <c r="C8" s="25"/>
      <c r="D8" s="25"/>
      <c r="E8" s="25"/>
      <c r="F8" s="25"/>
      <c r="G8" s="25"/>
      <c r="H8" s="25"/>
      <c r="I8" s="25"/>
      <c r="J8" s="25"/>
      <c r="K8" s="25"/>
      <c r="L8" s="25"/>
      <c r="M8" s="25"/>
      <c r="N8" s="28" t="s">
        <v>766</v>
      </c>
      <c r="O8" s="28"/>
      <c r="P8" s="28"/>
      <c r="Q8" s="29">
        <f>GETPIVOTDATA("[Measures].[Sum of harga_jual]",Pivot_Table!$B$45)</f>
        <v>90744624.825174823</v>
      </c>
      <c r="R8" s="29"/>
      <c r="S8" s="29"/>
      <c r="T8" s="29"/>
      <c r="U8" s="29"/>
      <c r="V8" s="25"/>
    </row>
    <row r="9" spans="1:22" x14ac:dyDescent="0.15">
      <c r="A9" s="25"/>
      <c r="B9" s="25"/>
      <c r="C9" s="25"/>
      <c r="D9" s="25"/>
      <c r="E9" s="25"/>
      <c r="F9" s="25"/>
      <c r="G9" s="25"/>
      <c r="H9" s="25"/>
      <c r="I9" s="25"/>
      <c r="J9" s="25"/>
      <c r="K9" s="25"/>
      <c r="L9" s="25"/>
      <c r="M9" s="25"/>
      <c r="N9" s="28"/>
      <c r="O9" s="28"/>
      <c r="P9" s="28"/>
      <c r="Q9" s="29"/>
      <c r="R9" s="29"/>
      <c r="S9" s="29"/>
      <c r="T9" s="29"/>
      <c r="U9" s="29"/>
      <c r="V9" s="25"/>
    </row>
    <row r="10" spans="1:22" x14ac:dyDescent="0.15">
      <c r="A10" s="25"/>
      <c r="B10" s="25"/>
      <c r="C10" s="25"/>
      <c r="D10" s="25"/>
      <c r="E10" s="25"/>
      <c r="F10" s="25"/>
      <c r="G10" s="25"/>
      <c r="H10" s="25"/>
      <c r="I10" s="25"/>
      <c r="J10" s="25"/>
      <c r="K10" s="25"/>
      <c r="L10" s="25"/>
      <c r="M10" s="25"/>
      <c r="N10" s="28"/>
      <c r="O10" s="28"/>
      <c r="P10" s="28"/>
      <c r="Q10" s="29"/>
      <c r="R10" s="29"/>
      <c r="S10" s="29"/>
      <c r="T10" s="29"/>
      <c r="U10" s="29"/>
      <c r="V10" s="25"/>
    </row>
    <row r="11" spans="1:22" x14ac:dyDescent="0.15">
      <c r="A11" s="25"/>
      <c r="B11" s="25"/>
      <c r="C11" s="25"/>
      <c r="D11" s="25"/>
      <c r="E11" s="25"/>
      <c r="F11" s="25"/>
      <c r="G11" s="25"/>
      <c r="H11" s="25"/>
      <c r="I11" s="25"/>
      <c r="J11" s="25"/>
      <c r="K11" s="25"/>
      <c r="L11" s="25"/>
      <c r="M11" s="25"/>
      <c r="N11" s="28"/>
      <c r="O11" s="28"/>
      <c r="P11" s="28"/>
      <c r="Q11" s="29"/>
      <c r="R11" s="29"/>
      <c r="S11" s="29"/>
      <c r="T11" s="29"/>
      <c r="U11" s="29"/>
      <c r="V11" s="25"/>
    </row>
    <row r="12" spans="1:22" x14ac:dyDescent="0.15">
      <c r="A12" s="25"/>
      <c r="B12" s="25"/>
      <c r="C12" s="25"/>
      <c r="D12" s="25"/>
      <c r="E12" s="25"/>
      <c r="F12" s="25"/>
      <c r="G12" s="25"/>
      <c r="H12" s="25"/>
      <c r="I12" s="25"/>
      <c r="J12" s="25"/>
      <c r="K12" s="25"/>
      <c r="L12" s="25"/>
      <c r="M12" s="25"/>
      <c r="N12" s="28"/>
      <c r="O12" s="28"/>
      <c r="P12" s="28"/>
      <c r="Q12" s="29"/>
      <c r="R12" s="29"/>
      <c r="S12" s="29"/>
      <c r="T12" s="29"/>
      <c r="U12" s="29"/>
      <c r="V12" s="25"/>
    </row>
    <row r="13" spans="1:22" x14ac:dyDescent="0.15">
      <c r="A13" s="25"/>
      <c r="B13" s="25"/>
      <c r="C13" s="25"/>
      <c r="D13" s="25"/>
      <c r="E13" s="25"/>
      <c r="F13" s="25"/>
      <c r="G13" s="25"/>
      <c r="H13" s="25"/>
      <c r="I13" s="25"/>
      <c r="J13" s="27"/>
      <c r="K13" s="25"/>
      <c r="L13" s="25"/>
      <c r="M13" s="25"/>
      <c r="N13" s="25"/>
      <c r="O13" s="25"/>
      <c r="P13" s="25"/>
      <c r="Q13" s="25"/>
      <c r="R13" s="25"/>
      <c r="S13" s="25"/>
      <c r="T13" s="25"/>
      <c r="U13" s="25"/>
      <c r="V13" s="25"/>
    </row>
    <row r="14" spans="1:22" ht="12.75" customHeight="1" x14ac:dyDescent="0.15">
      <c r="A14" s="25"/>
      <c r="B14" s="25"/>
      <c r="C14" s="25"/>
      <c r="D14" s="28" t="s">
        <v>764</v>
      </c>
      <c r="E14" s="33"/>
      <c r="F14" s="34">
        <f>GETPIVOTDATA("[Measures].[Count of id_invoice]",Pivot_Table!$B$41)</f>
        <v>132</v>
      </c>
      <c r="G14" s="34"/>
      <c r="H14" s="25"/>
      <c r="I14" s="35" t="s">
        <v>763</v>
      </c>
      <c r="J14" s="35"/>
      <c r="K14" s="35"/>
      <c r="L14" s="35"/>
      <c r="M14" s="32">
        <f>GETPIVOTDATA("[Measures].[Sum of jumlah_barang]",Pivot_Table!$B$49)</f>
        <v>2238.6748251748249</v>
      </c>
      <c r="N14" s="32"/>
      <c r="O14" s="32"/>
      <c r="P14" s="25"/>
      <c r="Q14" s="25"/>
      <c r="R14" s="28" t="s">
        <v>765</v>
      </c>
      <c r="S14" s="28"/>
      <c r="T14" s="31">
        <f>GETPIVOTDATA("[Measures].[Count of id_distributor]",Pivot_Table!$B$53)</f>
        <v>350</v>
      </c>
      <c r="U14" s="31"/>
      <c r="V14" s="25"/>
    </row>
    <row r="15" spans="1:22" ht="12.75" customHeight="1" x14ac:dyDescent="0.15">
      <c r="A15" s="25"/>
      <c r="B15" s="25"/>
      <c r="C15" s="25"/>
      <c r="D15" s="33"/>
      <c r="E15" s="33"/>
      <c r="F15" s="34"/>
      <c r="G15" s="34"/>
      <c r="H15" s="25"/>
      <c r="I15" s="35"/>
      <c r="J15" s="35"/>
      <c r="K15" s="35"/>
      <c r="L15" s="35"/>
      <c r="M15" s="32"/>
      <c r="N15" s="32"/>
      <c r="O15" s="32"/>
      <c r="P15" s="25"/>
      <c r="Q15" s="25"/>
      <c r="R15" s="28"/>
      <c r="S15" s="28"/>
      <c r="T15" s="31"/>
      <c r="U15" s="31"/>
      <c r="V15" s="25"/>
    </row>
    <row r="16" spans="1:22" ht="12.75" customHeight="1" x14ac:dyDescent="0.15">
      <c r="A16" s="25"/>
      <c r="B16" s="25"/>
      <c r="C16" s="25"/>
      <c r="D16" s="33"/>
      <c r="E16" s="33"/>
      <c r="F16" s="34"/>
      <c r="G16" s="34"/>
      <c r="H16" s="25"/>
      <c r="I16" s="35"/>
      <c r="J16" s="35"/>
      <c r="K16" s="35"/>
      <c r="L16" s="35"/>
      <c r="M16" s="32"/>
      <c r="N16" s="32"/>
      <c r="O16" s="32"/>
      <c r="P16" s="25"/>
      <c r="Q16" s="25"/>
      <c r="R16" s="28"/>
      <c r="S16" s="28"/>
      <c r="T16" s="31"/>
      <c r="U16" s="31"/>
      <c r="V16" s="25"/>
    </row>
    <row r="17" spans="1:22" x14ac:dyDescent="0.15">
      <c r="A17" s="25"/>
      <c r="B17" s="25"/>
      <c r="C17" s="25"/>
      <c r="D17" s="25"/>
      <c r="E17" s="25"/>
      <c r="F17" s="25"/>
      <c r="G17" s="25"/>
      <c r="H17" s="25"/>
      <c r="I17" s="25"/>
      <c r="J17" s="25"/>
      <c r="K17" s="25"/>
      <c r="L17" s="25"/>
      <c r="M17" s="25"/>
      <c r="N17" s="25"/>
      <c r="O17" s="25"/>
      <c r="P17" s="25"/>
      <c r="Q17" s="25"/>
      <c r="R17" s="25"/>
      <c r="S17" s="25"/>
      <c r="T17" s="25"/>
      <c r="U17" s="25"/>
      <c r="V17" s="25"/>
    </row>
    <row r="18" spans="1:22" x14ac:dyDescent="0.15">
      <c r="A18" s="25"/>
      <c r="B18" s="25"/>
      <c r="C18" s="25"/>
    </row>
    <row r="19" spans="1:22" x14ac:dyDescent="0.15">
      <c r="A19" s="25"/>
      <c r="B19" s="25"/>
      <c r="C19" s="25"/>
    </row>
    <row r="20" spans="1:22" x14ac:dyDescent="0.15">
      <c r="A20" s="25"/>
      <c r="B20" s="25"/>
      <c r="C20" s="25"/>
    </row>
    <row r="21" spans="1:22" x14ac:dyDescent="0.15">
      <c r="A21" s="25"/>
      <c r="B21" s="25"/>
      <c r="C21" s="25"/>
    </row>
    <row r="22" spans="1:22" x14ac:dyDescent="0.15">
      <c r="A22" s="25"/>
      <c r="B22" s="25"/>
      <c r="C22" s="25"/>
    </row>
    <row r="23" spans="1:22" x14ac:dyDescent="0.15">
      <c r="A23" s="25"/>
      <c r="B23" s="25"/>
      <c r="C23" s="25"/>
    </row>
    <row r="24" spans="1:22" x14ac:dyDescent="0.15">
      <c r="A24" s="25"/>
      <c r="B24" s="25"/>
      <c r="C24" s="25"/>
    </row>
    <row r="25" spans="1:22" x14ac:dyDescent="0.15">
      <c r="A25" s="25"/>
      <c r="B25" s="25"/>
      <c r="C25" s="25"/>
    </row>
    <row r="26" spans="1:22" x14ac:dyDescent="0.15">
      <c r="A26" s="25"/>
      <c r="B26" s="25"/>
      <c r="C26" s="25"/>
    </row>
    <row r="27" spans="1:22" x14ac:dyDescent="0.15">
      <c r="A27" s="25"/>
      <c r="B27" s="25"/>
      <c r="C27" s="25"/>
    </row>
    <row r="28" spans="1:22" x14ac:dyDescent="0.15">
      <c r="A28" s="25"/>
      <c r="B28" s="25"/>
      <c r="C28" s="25"/>
    </row>
    <row r="29" spans="1:22" x14ac:dyDescent="0.15">
      <c r="A29" s="25"/>
      <c r="B29" s="25"/>
      <c r="C29" s="25"/>
    </row>
    <row r="30" spans="1:22" x14ac:dyDescent="0.15">
      <c r="A30" s="25"/>
      <c r="B30" s="25"/>
      <c r="C30" s="25"/>
    </row>
    <row r="31" spans="1:22" x14ac:dyDescent="0.15">
      <c r="A31" s="25"/>
      <c r="B31" s="25"/>
      <c r="C31" s="25"/>
    </row>
    <row r="32" spans="1:22" x14ac:dyDescent="0.15">
      <c r="A32" s="25"/>
      <c r="B32" s="25"/>
      <c r="C32" s="25"/>
    </row>
    <row r="33" spans="1:3" x14ac:dyDescent="0.15">
      <c r="A33" s="25"/>
      <c r="B33" s="25"/>
      <c r="C33" s="25"/>
    </row>
    <row r="34" spans="1:3" x14ac:dyDescent="0.15">
      <c r="A34" s="25"/>
      <c r="B34" s="25"/>
      <c r="C34" s="25"/>
    </row>
    <row r="35" spans="1:3" x14ac:dyDescent="0.15">
      <c r="A35" s="25"/>
      <c r="B35" s="25"/>
      <c r="C35" s="25"/>
    </row>
    <row r="36" spans="1:3" x14ac:dyDescent="0.15">
      <c r="A36" s="25"/>
      <c r="B36" s="25"/>
      <c r="C36" s="25"/>
    </row>
    <row r="37" spans="1:3" x14ac:dyDescent="0.15">
      <c r="A37" s="25"/>
      <c r="B37" s="25"/>
      <c r="C37" s="25"/>
    </row>
    <row r="38" spans="1:3" x14ac:dyDescent="0.15">
      <c r="A38" s="25"/>
      <c r="B38" s="25"/>
      <c r="C38" s="25"/>
    </row>
    <row r="39" spans="1:3" x14ac:dyDescent="0.15">
      <c r="A39" s="25"/>
      <c r="B39" s="25"/>
      <c r="C39" s="25"/>
    </row>
    <row r="40" spans="1:3" x14ac:dyDescent="0.15">
      <c r="A40" s="25"/>
      <c r="B40" s="25"/>
      <c r="C40" s="25"/>
    </row>
    <row r="41" spans="1:3" x14ac:dyDescent="0.15">
      <c r="A41" s="25"/>
      <c r="B41" s="25"/>
      <c r="C41" s="25"/>
    </row>
  </sheetData>
  <sheetProtection algorithmName="SHA-512" hashValue="Aecs8lNHQFZVlNZWKIM2LIZzSj1Cq0MAzm9LrA9tUuQtmSYjcnIlBuwi6VH+GcaMgA9Btb9BOkufXIADC/JhVA==" saltValue="7y5rKFpn7HBT+B5RQC/aGg==" spinCount="100000" sheet="1" formatCells="0" formatColumns="0" formatRows="0" insertColumns="0" insertRows="0" insertHyperlinks="0" deleteColumns="0" deleteRows="0"/>
  <mergeCells count="9">
    <mergeCell ref="D14:E16"/>
    <mergeCell ref="F14:G16"/>
    <mergeCell ref="I14:L16"/>
    <mergeCell ref="R14:S16"/>
    <mergeCell ref="N8:P12"/>
    <mergeCell ref="Q8:U12"/>
    <mergeCell ref="F3:U5"/>
    <mergeCell ref="T14:U16"/>
    <mergeCell ref="M14:O1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54"/>
  <sheetViews>
    <sheetView workbookViewId="0">
      <selection activeCell="C14" sqref="B1:C14"/>
    </sheetView>
  </sheetViews>
  <sheetFormatPr defaultRowHeight="12.75" x14ac:dyDescent="0.15"/>
  <cols>
    <col min="2" max="2" width="21.44140625" customWidth="1"/>
    <col min="3" max="3" width="20.359375" customWidth="1"/>
    <col min="4" max="4" width="29.39453125" customWidth="1"/>
    <col min="5" max="5" width="11.73046875" customWidth="1"/>
    <col min="6" max="6" width="16.71875" customWidth="1"/>
    <col min="7" max="7" width="14.42578125" customWidth="1"/>
    <col min="8" max="8" width="20.359375" customWidth="1"/>
    <col min="9" max="9" width="17.39453125" customWidth="1"/>
    <col min="10" max="10" width="18.33984375" customWidth="1"/>
    <col min="11" max="11" width="11.73046875" customWidth="1"/>
    <col min="12" max="13" width="10.11328125" customWidth="1"/>
    <col min="14" max="14" width="11.73046875" customWidth="1"/>
  </cols>
  <sheetData>
    <row r="1" spans="2:3" x14ac:dyDescent="0.15">
      <c r="B1" s="21" t="s">
        <v>2</v>
      </c>
      <c r="C1" t="s" vm="1">
        <v>759</v>
      </c>
    </row>
    <row r="3" spans="2:3" x14ac:dyDescent="0.15">
      <c r="B3" s="21" t="s">
        <v>755</v>
      </c>
      <c r="C3" t="s">
        <v>758</v>
      </c>
    </row>
    <row r="4" spans="2:3" x14ac:dyDescent="0.15">
      <c r="B4" s="22" t="s">
        <v>751</v>
      </c>
      <c r="C4" s="23">
        <v>336</v>
      </c>
    </row>
    <row r="5" spans="2:3" x14ac:dyDescent="0.15">
      <c r="B5" s="22" t="s">
        <v>752</v>
      </c>
      <c r="C5" s="23">
        <v>289.43006993006992</v>
      </c>
    </row>
    <row r="6" spans="2:3" x14ac:dyDescent="0.15">
      <c r="B6" s="22" t="s">
        <v>750</v>
      </c>
      <c r="C6" s="23">
        <v>273</v>
      </c>
    </row>
    <row r="7" spans="2:3" x14ac:dyDescent="0.15">
      <c r="B7" s="22" t="s">
        <v>745</v>
      </c>
      <c r="C7" s="23">
        <v>268.80069930069931</v>
      </c>
    </row>
    <row r="8" spans="2:3" x14ac:dyDescent="0.15">
      <c r="B8" s="22" t="s">
        <v>746</v>
      </c>
      <c r="C8" s="23">
        <v>242.34265734265728</v>
      </c>
    </row>
    <row r="9" spans="2:3" x14ac:dyDescent="0.15">
      <c r="B9" s="22" t="s">
        <v>740</v>
      </c>
      <c r="C9" s="23">
        <v>219.49300699300699</v>
      </c>
    </row>
    <row r="10" spans="2:3" x14ac:dyDescent="0.15">
      <c r="B10" s="22" t="s">
        <v>748</v>
      </c>
      <c r="C10" s="23">
        <v>206.95454545454541</v>
      </c>
    </row>
    <row r="11" spans="2:3" x14ac:dyDescent="0.15">
      <c r="B11" s="22" t="s">
        <v>749</v>
      </c>
      <c r="C11" s="23">
        <v>184</v>
      </c>
    </row>
    <row r="12" spans="2:3" x14ac:dyDescent="0.15">
      <c r="B12" s="22" t="s">
        <v>743</v>
      </c>
      <c r="C12" s="23">
        <v>125.6538461538462</v>
      </c>
    </row>
    <row r="13" spans="2:3" x14ac:dyDescent="0.15">
      <c r="B13" s="22" t="s">
        <v>742</v>
      </c>
      <c r="C13" s="23">
        <v>93</v>
      </c>
    </row>
    <row r="14" spans="2:3" x14ac:dyDescent="0.15">
      <c r="B14" s="22" t="s">
        <v>756</v>
      </c>
      <c r="C14" s="23">
        <v>2238.6748251748249</v>
      </c>
    </row>
    <row r="15" spans="2:3" x14ac:dyDescent="0.15">
      <c r="B15" s="21" t="s">
        <v>2</v>
      </c>
      <c r="C15" t="s" vm="1">
        <v>759</v>
      </c>
    </row>
    <row r="17" spans="2:3" x14ac:dyDescent="0.15">
      <c r="B17" s="21" t="s">
        <v>755</v>
      </c>
      <c r="C17" t="s">
        <v>757</v>
      </c>
    </row>
    <row r="18" spans="2:3" x14ac:dyDescent="0.15">
      <c r="B18" s="22" t="s">
        <v>732</v>
      </c>
      <c r="C18" s="23">
        <v>1887187.0629370627</v>
      </c>
    </row>
    <row r="19" spans="2:3" x14ac:dyDescent="0.15">
      <c r="B19" s="22" t="s">
        <v>734</v>
      </c>
      <c r="C19" s="23">
        <v>2702058.3916083919</v>
      </c>
    </row>
    <row r="20" spans="2:3" x14ac:dyDescent="0.15">
      <c r="B20" s="22" t="s">
        <v>721</v>
      </c>
      <c r="C20" s="23">
        <v>8851487.0629370622</v>
      </c>
    </row>
    <row r="21" spans="2:3" x14ac:dyDescent="0.15">
      <c r="B21" s="22" t="s">
        <v>730</v>
      </c>
      <c r="C21" s="23">
        <v>9220709.0909090899</v>
      </c>
    </row>
    <row r="22" spans="2:3" x14ac:dyDescent="0.15">
      <c r="B22" s="22" t="s">
        <v>723</v>
      </c>
      <c r="C22" s="23">
        <v>9469900</v>
      </c>
    </row>
    <row r="23" spans="2:3" x14ac:dyDescent="0.15">
      <c r="B23" s="22" t="s">
        <v>728</v>
      </c>
      <c r="C23" s="23">
        <v>10176031.468531467</v>
      </c>
    </row>
    <row r="24" spans="2:3" x14ac:dyDescent="0.15">
      <c r="B24" s="22" t="s">
        <v>718</v>
      </c>
      <c r="C24" s="23">
        <v>18401912.937062934</v>
      </c>
    </row>
    <row r="25" spans="2:3" x14ac:dyDescent="0.15">
      <c r="B25" s="22" t="s">
        <v>726</v>
      </c>
      <c r="C25" s="23">
        <v>30035338.81118881</v>
      </c>
    </row>
    <row r="26" spans="2:3" x14ac:dyDescent="0.15">
      <c r="B26" s="22" t="s">
        <v>756</v>
      </c>
      <c r="C26" s="23">
        <v>90744624.825174823</v>
      </c>
    </row>
    <row r="27" spans="2:3" x14ac:dyDescent="0.15">
      <c r="B27" s="21" t="s">
        <v>2</v>
      </c>
      <c r="C27" t="s" vm="1">
        <v>759</v>
      </c>
    </row>
    <row r="29" spans="2:3" x14ac:dyDescent="0.15">
      <c r="B29" s="21" t="s">
        <v>755</v>
      </c>
      <c r="C29" t="s">
        <v>760</v>
      </c>
    </row>
    <row r="30" spans="2:3" x14ac:dyDescent="0.15">
      <c r="B30" s="22" t="s">
        <v>718</v>
      </c>
      <c r="C30" s="23">
        <v>30</v>
      </c>
    </row>
    <row r="31" spans="2:3" x14ac:dyDescent="0.15">
      <c r="B31" s="22" t="s">
        <v>723</v>
      </c>
      <c r="C31" s="23">
        <v>24</v>
      </c>
    </row>
    <row r="32" spans="2:3" x14ac:dyDescent="0.15">
      <c r="B32" s="22" t="s">
        <v>726</v>
      </c>
      <c r="C32" s="23">
        <v>24</v>
      </c>
    </row>
    <row r="33" spans="2:3" x14ac:dyDescent="0.15">
      <c r="B33" s="22" t="s">
        <v>728</v>
      </c>
      <c r="C33" s="23">
        <v>17</v>
      </c>
    </row>
    <row r="34" spans="2:3" x14ac:dyDescent="0.15">
      <c r="B34" s="22" t="s">
        <v>721</v>
      </c>
      <c r="C34" s="23">
        <v>17</v>
      </c>
    </row>
    <row r="35" spans="2:3" x14ac:dyDescent="0.15">
      <c r="B35" s="22" t="s">
        <v>730</v>
      </c>
      <c r="C35" s="23">
        <v>8</v>
      </c>
    </row>
    <row r="36" spans="2:3" x14ac:dyDescent="0.15">
      <c r="B36" s="22" t="s">
        <v>734</v>
      </c>
      <c r="C36" s="23">
        <v>7</v>
      </c>
    </row>
    <row r="37" spans="2:3" x14ac:dyDescent="0.15">
      <c r="B37" s="22" t="s">
        <v>732</v>
      </c>
      <c r="C37" s="23">
        <v>5</v>
      </c>
    </row>
    <row r="38" spans="2:3" x14ac:dyDescent="0.15">
      <c r="B38" s="22" t="s">
        <v>756</v>
      </c>
      <c r="C38" s="23">
        <v>132</v>
      </c>
    </row>
    <row r="41" spans="2:3" x14ac:dyDescent="0.15">
      <c r="B41" t="s">
        <v>761</v>
      </c>
    </row>
    <row r="42" spans="2:3" x14ac:dyDescent="0.15">
      <c r="B42" s="23">
        <v>132</v>
      </c>
    </row>
    <row r="45" spans="2:3" x14ac:dyDescent="0.15">
      <c r="B45" t="s">
        <v>757</v>
      </c>
    </row>
    <row r="46" spans="2:3" x14ac:dyDescent="0.15">
      <c r="B46" s="23">
        <v>90744624.825174823</v>
      </c>
    </row>
    <row r="49" spans="2:2" x14ac:dyDescent="0.15">
      <c r="B49" t="s">
        <v>758</v>
      </c>
    </row>
    <row r="50" spans="2:2" x14ac:dyDescent="0.15">
      <c r="B50" s="23">
        <v>2238.6748251748249</v>
      </c>
    </row>
    <row r="53" spans="2:2" x14ac:dyDescent="0.15">
      <c r="B53" t="s">
        <v>762</v>
      </c>
    </row>
    <row r="54" spans="2:2" x14ac:dyDescent="0.15">
      <c r="B54" s="23">
        <v>350</v>
      </c>
    </row>
  </sheetData>
  <sheetProtection formatCells="0" formatColumns="0" formatRows="0" insertColumns="0" insertRows="0" insertHyperlinks="0" deleteColumns="0"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33"/>
  <sheetViews>
    <sheetView workbookViewId="0">
      <pane ySplit="1" topLeftCell="A114" activePane="bottomLeft" state="frozen"/>
      <selection pane="bottomLeft" activeCell="J126" sqref="J126"/>
    </sheetView>
  </sheetViews>
  <sheetFormatPr defaultColWidth="12.5390625" defaultRowHeight="15.75" customHeight="1" x14ac:dyDescent="0.15"/>
  <cols>
    <col min="3" max="3" width="14.15625" customWidth="1"/>
    <col min="5" max="5" width="16.85546875" customWidth="1"/>
    <col min="8" max="8" width="13.34765625" customWidth="1"/>
  </cols>
  <sheetData>
    <row r="1" spans="1:8" ht="15.75" customHeight="1" x14ac:dyDescent="0.15">
      <c r="A1" s="20" t="s">
        <v>1</v>
      </c>
      <c r="B1" s="20" t="s">
        <v>2</v>
      </c>
      <c r="C1" s="20" t="s">
        <v>3</v>
      </c>
      <c r="D1" s="20" t="s">
        <v>4</v>
      </c>
      <c r="E1" s="20" t="s">
        <v>5</v>
      </c>
      <c r="F1" s="20" t="s">
        <v>6</v>
      </c>
      <c r="G1" s="20" t="s">
        <v>7</v>
      </c>
      <c r="H1" s="20" t="s">
        <v>8</v>
      </c>
    </row>
    <row r="2" spans="1:8" ht="12.75" x14ac:dyDescent="0.15">
      <c r="A2" s="1" t="s">
        <v>11</v>
      </c>
      <c r="B2" s="2">
        <v>44581</v>
      </c>
      <c r="C2" s="1" t="s">
        <v>12</v>
      </c>
      <c r="D2" s="1" t="s">
        <v>13</v>
      </c>
      <c r="E2" s="3">
        <v>1</v>
      </c>
      <c r="F2" s="4" t="s">
        <v>14</v>
      </c>
      <c r="G2" s="5">
        <v>96000</v>
      </c>
      <c r="H2" s="4" t="s">
        <v>15</v>
      </c>
    </row>
    <row r="3" spans="1:8" ht="12.75" x14ac:dyDescent="0.15">
      <c r="A3" s="1" t="s">
        <v>11</v>
      </c>
      <c r="B3" s="2">
        <v>44581</v>
      </c>
      <c r="C3" s="1" t="s">
        <v>12</v>
      </c>
      <c r="D3" s="1" t="s">
        <v>19</v>
      </c>
      <c r="E3" s="3">
        <v>4</v>
      </c>
      <c r="F3" s="4" t="s">
        <v>14</v>
      </c>
      <c r="G3" s="5">
        <v>112000</v>
      </c>
      <c r="H3" s="4" t="s">
        <v>15</v>
      </c>
    </row>
    <row r="4" spans="1:8" ht="12.75" x14ac:dyDescent="0.15">
      <c r="A4" s="1" t="s">
        <v>11</v>
      </c>
      <c r="B4" s="2">
        <v>44581</v>
      </c>
      <c r="C4" s="1" t="s">
        <v>12</v>
      </c>
      <c r="D4" s="1" t="s">
        <v>25</v>
      </c>
      <c r="E4" s="3">
        <v>6</v>
      </c>
      <c r="F4" s="4" t="s">
        <v>744</v>
      </c>
      <c r="G4" s="5">
        <v>17000</v>
      </c>
      <c r="H4" s="4" t="s">
        <v>15</v>
      </c>
    </row>
    <row r="5" spans="1:8" ht="12.75" x14ac:dyDescent="0.15">
      <c r="A5" s="1" t="s">
        <v>11</v>
      </c>
      <c r="B5" s="2">
        <v>44581</v>
      </c>
      <c r="C5" s="1" t="s">
        <v>12</v>
      </c>
      <c r="D5" s="1" t="s">
        <v>31</v>
      </c>
      <c r="E5" s="3">
        <v>11</v>
      </c>
      <c r="F5" s="4" t="s">
        <v>747</v>
      </c>
      <c r="G5" s="5">
        <v>24500</v>
      </c>
      <c r="H5" s="4" t="s">
        <v>15</v>
      </c>
    </row>
    <row r="6" spans="1:8" ht="12.75" x14ac:dyDescent="0.15">
      <c r="A6" s="1" t="s">
        <v>11</v>
      </c>
      <c r="B6" s="2">
        <v>44581</v>
      </c>
      <c r="C6" s="1" t="s">
        <v>12</v>
      </c>
      <c r="D6" s="1" t="s">
        <v>36</v>
      </c>
      <c r="E6" s="3">
        <v>40</v>
      </c>
      <c r="F6" s="6" t="s">
        <v>747</v>
      </c>
      <c r="G6" s="4">
        <v>47000</v>
      </c>
      <c r="H6" s="4" t="s">
        <v>15</v>
      </c>
    </row>
    <row r="7" spans="1:8" ht="12.75" x14ac:dyDescent="0.15">
      <c r="A7" s="1" t="s">
        <v>17</v>
      </c>
      <c r="B7" s="2">
        <v>44581</v>
      </c>
      <c r="C7" s="1" t="s">
        <v>18</v>
      </c>
      <c r="D7" s="1" t="s">
        <v>19</v>
      </c>
      <c r="E7" s="3">
        <v>5</v>
      </c>
      <c r="F7" s="4" t="s">
        <v>14</v>
      </c>
      <c r="G7" s="5">
        <v>112000</v>
      </c>
      <c r="H7" s="4" t="s">
        <v>15</v>
      </c>
    </row>
    <row r="8" spans="1:8" ht="12.75" x14ac:dyDescent="0.15">
      <c r="A8" s="1" t="s">
        <v>17</v>
      </c>
      <c r="B8" s="2">
        <v>44581</v>
      </c>
      <c r="C8" s="1" t="s">
        <v>18</v>
      </c>
      <c r="D8" s="1" t="s">
        <v>36</v>
      </c>
      <c r="E8" s="3">
        <v>15</v>
      </c>
      <c r="F8" s="6" t="s">
        <v>747</v>
      </c>
      <c r="G8" s="4">
        <v>47000</v>
      </c>
      <c r="H8" s="4" t="s">
        <v>15</v>
      </c>
    </row>
    <row r="9" spans="1:8" ht="12.75" x14ac:dyDescent="0.15">
      <c r="A9" s="1" t="s">
        <v>17</v>
      </c>
      <c r="B9" s="2">
        <v>44581</v>
      </c>
      <c r="C9" s="1" t="s">
        <v>18</v>
      </c>
      <c r="D9" s="1" t="s">
        <v>45</v>
      </c>
      <c r="E9" s="3">
        <v>12</v>
      </c>
      <c r="F9" s="4" t="s">
        <v>744</v>
      </c>
      <c r="G9" s="5">
        <v>64700</v>
      </c>
      <c r="H9" s="4" t="s">
        <v>15</v>
      </c>
    </row>
    <row r="10" spans="1:8" ht="12.75" x14ac:dyDescent="0.15">
      <c r="A10" s="1" t="s">
        <v>17</v>
      </c>
      <c r="B10" s="2">
        <v>44581</v>
      </c>
      <c r="C10" s="1" t="s">
        <v>18</v>
      </c>
      <c r="D10" s="1" t="s">
        <v>49</v>
      </c>
      <c r="E10" s="3">
        <v>30</v>
      </c>
      <c r="F10" s="4" t="s">
        <v>747</v>
      </c>
      <c r="G10" s="5">
        <v>9800</v>
      </c>
      <c r="H10" s="4" t="s">
        <v>15</v>
      </c>
    </row>
    <row r="11" spans="1:8" ht="12.75" x14ac:dyDescent="0.15">
      <c r="A11" s="1" t="s">
        <v>23</v>
      </c>
      <c r="B11" s="2">
        <v>44582</v>
      </c>
      <c r="C11" s="1" t="s">
        <v>24</v>
      </c>
      <c r="D11" s="1" t="s">
        <v>25</v>
      </c>
      <c r="E11" s="3">
        <v>9</v>
      </c>
      <c r="F11" s="4" t="s">
        <v>744</v>
      </c>
      <c r="G11" s="5">
        <v>17000</v>
      </c>
      <c r="H11" s="4" t="s">
        <v>15</v>
      </c>
    </row>
    <row r="12" spans="1:8" ht="12.75" x14ac:dyDescent="0.15">
      <c r="A12" s="1" t="s">
        <v>23</v>
      </c>
      <c r="B12" s="2">
        <v>44582</v>
      </c>
      <c r="C12" s="1" t="s">
        <v>24</v>
      </c>
      <c r="D12" s="1" t="s">
        <v>31</v>
      </c>
      <c r="E12" s="3">
        <v>12</v>
      </c>
      <c r="F12" s="4" t="s">
        <v>747</v>
      </c>
      <c r="G12" s="5">
        <v>24500</v>
      </c>
      <c r="H12" s="4" t="s">
        <v>15</v>
      </c>
    </row>
    <row r="13" spans="1:8" ht="12.75" x14ac:dyDescent="0.15">
      <c r="A13" s="1" t="s">
        <v>23</v>
      </c>
      <c r="B13" s="2">
        <v>44582</v>
      </c>
      <c r="C13" s="1" t="s">
        <v>24</v>
      </c>
      <c r="D13" s="1" t="s">
        <v>36</v>
      </c>
      <c r="E13" s="3">
        <v>12</v>
      </c>
      <c r="F13" s="6" t="s">
        <v>747</v>
      </c>
      <c r="G13" s="4">
        <v>47000</v>
      </c>
      <c r="H13" s="4" t="s">
        <v>15</v>
      </c>
    </row>
    <row r="14" spans="1:8" ht="12.75" x14ac:dyDescent="0.15">
      <c r="A14" s="1" t="s">
        <v>23</v>
      </c>
      <c r="B14" s="2">
        <v>44582</v>
      </c>
      <c r="C14" s="1" t="s">
        <v>24</v>
      </c>
      <c r="D14" s="1" t="s">
        <v>41</v>
      </c>
      <c r="E14" s="3">
        <v>22</v>
      </c>
      <c r="F14" s="4" t="s">
        <v>747</v>
      </c>
      <c r="G14" s="5">
        <v>39000</v>
      </c>
      <c r="H14" s="4" t="s">
        <v>15</v>
      </c>
    </row>
    <row r="15" spans="1:8" ht="12.75" x14ac:dyDescent="0.15">
      <c r="A15" s="1" t="s">
        <v>23</v>
      </c>
      <c r="B15" s="2">
        <v>44582</v>
      </c>
      <c r="C15" s="1" t="s">
        <v>24</v>
      </c>
      <c r="D15" s="1" t="s">
        <v>45</v>
      </c>
      <c r="E15" s="3">
        <v>10</v>
      </c>
      <c r="F15" s="4" t="s">
        <v>744</v>
      </c>
      <c r="G15" s="5">
        <v>64700</v>
      </c>
      <c r="H15" s="4" t="s">
        <v>15</v>
      </c>
    </row>
    <row r="16" spans="1:8" ht="12.75" x14ac:dyDescent="0.15">
      <c r="A16" s="1" t="s">
        <v>23</v>
      </c>
      <c r="B16" s="2">
        <v>44582</v>
      </c>
      <c r="C16" s="1" t="s">
        <v>24</v>
      </c>
      <c r="D16" s="1" t="s">
        <v>49</v>
      </c>
      <c r="E16" s="3">
        <v>25</v>
      </c>
      <c r="F16" s="4" t="s">
        <v>747</v>
      </c>
      <c r="G16" s="5">
        <v>9800</v>
      </c>
      <c r="H16" s="4" t="s">
        <v>15</v>
      </c>
    </row>
    <row r="17" spans="1:8" ht="12.75" x14ac:dyDescent="0.15">
      <c r="A17" s="1" t="s">
        <v>23</v>
      </c>
      <c r="B17" s="2">
        <v>44582</v>
      </c>
      <c r="C17" s="1" t="s">
        <v>24</v>
      </c>
      <c r="D17" s="1" t="s">
        <v>53</v>
      </c>
      <c r="E17" s="3">
        <v>25</v>
      </c>
      <c r="F17" s="4" t="s">
        <v>744</v>
      </c>
      <c r="G17" s="5">
        <v>31000</v>
      </c>
      <c r="H17" s="4" t="s">
        <v>15</v>
      </c>
    </row>
    <row r="18" spans="1:8" ht="12.75" x14ac:dyDescent="0.15">
      <c r="A18" s="1" t="s">
        <v>23</v>
      </c>
      <c r="B18" s="2">
        <v>44582</v>
      </c>
      <c r="C18" s="1" t="s">
        <v>24</v>
      </c>
      <c r="D18" s="1" t="s">
        <v>56</v>
      </c>
      <c r="E18" s="3">
        <v>12</v>
      </c>
      <c r="F18" s="4" t="s">
        <v>744</v>
      </c>
      <c r="G18" s="5">
        <v>21000</v>
      </c>
      <c r="H18" s="4" t="s">
        <v>15</v>
      </c>
    </row>
    <row r="19" spans="1:8" ht="12.75" x14ac:dyDescent="0.15">
      <c r="A19" s="1" t="s">
        <v>29</v>
      </c>
      <c r="B19" s="2">
        <v>44583</v>
      </c>
      <c r="C19" s="1" t="s">
        <v>30</v>
      </c>
      <c r="D19" s="1" t="s">
        <v>31</v>
      </c>
      <c r="E19" s="3">
        <v>13</v>
      </c>
      <c r="F19" s="4" t="s">
        <v>747</v>
      </c>
      <c r="G19" s="5">
        <v>24500</v>
      </c>
      <c r="H19" s="4" t="s">
        <v>15</v>
      </c>
    </row>
    <row r="20" spans="1:8" ht="12.75" x14ac:dyDescent="0.15">
      <c r="A20" s="1" t="s">
        <v>29</v>
      </c>
      <c r="B20" s="2">
        <v>44583</v>
      </c>
      <c r="C20" s="1" t="s">
        <v>30</v>
      </c>
      <c r="D20" s="1" t="s">
        <v>45</v>
      </c>
      <c r="E20" s="3">
        <v>13</v>
      </c>
      <c r="F20" s="4" t="s">
        <v>744</v>
      </c>
      <c r="G20" s="5">
        <v>64700</v>
      </c>
      <c r="H20" s="4" t="s">
        <v>15</v>
      </c>
    </row>
    <row r="21" spans="1:8" ht="12.75" x14ac:dyDescent="0.15">
      <c r="A21" s="1" t="s">
        <v>29</v>
      </c>
      <c r="B21" s="2">
        <v>44583</v>
      </c>
      <c r="C21" s="1" t="s">
        <v>30</v>
      </c>
      <c r="D21" s="1" t="s">
        <v>49</v>
      </c>
      <c r="E21" s="3">
        <v>13</v>
      </c>
      <c r="F21" s="4" t="s">
        <v>747</v>
      </c>
      <c r="G21" s="5">
        <v>9800</v>
      </c>
      <c r="H21" s="4" t="s">
        <v>15</v>
      </c>
    </row>
    <row r="22" spans="1:8" ht="12.75" x14ac:dyDescent="0.15">
      <c r="A22" s="1" t="s">
        <v>29</v>
      </c>
      <c r="B22" s="2">
        <v>44583</v>
      </c>
      <c r="C22" s="1" t="s">
        <v>30</v>
      </c>
      <c r="D22" s="1" t="s">
        <v>53</v>
      </c>
      <c r="E22" s="3">
        <v>13</v>
      </c>
      <c r="F22" s="4" t="s">
        <v>744</v>
      </c>
      <c r="G22" s="5">
        <v>31000</v>
      </c>
      <c r="H22" s="4" t="s">
        <v>15</v>
      </c>
    </row>
    <row r="23" spans="1:8" ht="12.75" x14ac:dyDescent="0.15">
      <c r="A23" s="1" t="s">
        <v>29</v>
      </c>
      <c r="B23" s="2">
        <v>44583</v>
      </c>
      <c r="C23" s="1" t="s">
        <v>30</v>
      </c>
      <c r="D23" s="1" t="s">
        <v>56</v>
      </c>
      <c r="E23" s="3">
        <v>13</v>
      </c>
      <c r="F23" s="4" t="s">
        <v>744</v>
      </c>
      <c r="G23" s="5">
        <v>21000</v>
      </c>
      <c r="H23" s="4" t="s">
        <v>15</v>
      </c>
    </row>
    <row r="24" spans="1:8" ht="12.75" x14ac:dyDescent="0.15">
      <c r="A24" s="1" t="s">
        <v>34</v>
      </c>
      <c r="B24" s="2">
        <v>44584</v>
      </c>
      <c r="C24" s="1" t="s">
        <v>35</v>
      </c>
      <c r="D24" s="1" t="s">
        <v>13</v>
      </c>
      <c r="E24" s="3">
        <v>2</v>
      </c>
      <c r="F24" s="4" t="s">
        <v>14</v>
      </c>
      <c r="G24" s="5">
        <v>96000</v>
      </c>
      <c r="H24" s="4" t="s">
        <v>15</v>
      </c>
    </row>
    <row r="25" spans="1:8" ht="12.75" x14ac:dyDescent="0.15">
      <c r="A25" s="1" t="s">
        <v>34</v>
      </c>
      <c r="B25" s="2">
        <v>44584</v>
      </c>
      <c r="C25" s="1" t="s">
        <v>35</v>
      </c>
      <c r="D25" s="1" t="s">
        <v>19</v>
      </c>
      <c r="E25" s="3">
        <v>3</v>
      </c>
      <c r="F25" s="4" t="s">
        <v>14</v>
      </c>
      <c r="G25" s="5">
        <v>112000</v>
      </c>
      <c r="H25" s="4" t="s">
        <v>15</v>
      </c>
    </row>
    <row r="26" spans="1:8" ht="12.75" x14ac:dyDescent="0.15">
      <c r="A26" s="1" t="s">
        <v>34</v>
      </c>
      <c r="B26" s="2">
        <v>44584</v>
      </c>
      <c r="C26" s="1" t="s">
        <v>35</v>
      </c>
      <c r="D26" s="1" t="s">
        <v>36</v>
      </c>
      <c r="E26" s="3">
        <v>5</v>
      </c>
      <c r="F26" s="4" t="s">
        <v>747</v>
      </c>
      <c r="G26" s="5">
        <v>47000</v>
      </c>
      <c r="H26" s="4" t="s">
        <v>15</v>
      </c>
    </row>
    <row r="27" spans="1:8" ht="12.75" x14ac:dyDescent="0.15">
      <c r="A27" s="1" t="s">
        <v>34</v>
      </c>
      <c r="B27" s="2">
        <v>44584</v>
      </c>
      <c r="C27" s="1" t="s">
        <v>35</v>
      </c>
      <c r="D27" s="1" t="s">
        <v>41</v>
      </c>
      <c r="E27" s="3">
        <v>25</v>
      </c>
      <c r="F27" s="4" t="s">
        <v>747</v>
      </c>
      <c r="G27" s="5">
        <v>39000</v>
      </c>
      <c r="H27" s="4" t="s">
        <v>15</v>
      </c>
    </row>
    <row r="28" spans="1:8" ht="12.75" x14ac:dyDescent="0.15">
      <c r="A28" s="1" t="s">
        <v>34</v>
      </c>
      <c r="B28" s="2">
        <v>44584</v>
      </c>
      <c r="C28" s="1" t="s">
        <v>35</v>
      </c>
      <c r="D28" s="1" t="s">
        <v>45</v>
      </c>
      <c r="E28" s="3">
        <v>10</v>
      </c>
      <c r="F28" s="4" t="s">
        <v>744</v>
      </c>
      <c r="G28" s="5">
        <v>64700</v>
      </c>
      <c r="H28" s="4" t="s">
        <v>15</v>
      </c>
    </row>
    <row r="29" spans="1:8" ht="12.75" x14ac:dyDescent="0.15">
      <c r="A29" s="1" t="s">
        <v>34</v>
      </c>
      <c r="B29" s="2">
        <v>44584</v>
      </c>
      <c r="C29" s="1" t="s">
        <v>35</v>
      </c>
      <c r="D29" s="1" t="s">
        <v>53</v>
      </c>
      <c r="E29" s="3">
        <v>10</v>
      </c>
      <c r="F29" s="4" t="s">
        <v>744</v>
      </c>
      <c r="G29" s="5">
        <v>31000</v>
      </c>
      <c r="H29" s="4" t="s">
        <v>15</v>
      </c>
    </row>
    <row r="30" spans="1:8" ht="12.75" x14ac:dyDescent="0.15">
      <c r="A30" s="1" t="s">
        <v>34</v>
      </c>
      <c r="B30" s="2">
        <v>44584</v>
      </c>
      <c r="C30" s="1" t="s">
        <v>35</v>
      </c>
      <c r="D30" s="1" t="s">
        <v>56</v>
      </c>
      <c r="E30" s="3">
        <v>10</v>
      </c>
      <c r="F30" s="4" t="s">
        <v>744</v>
      </c>
      <c r="G30" s="5">
        <v>21000</v>
      </c>
      <c r="H30" s="4" t="s">
        <v>15</v>
      </c>
    </row>
    <row r="31" spans="1:8" ht="12.75" x14ac:dyDescent="0.15">
      <c r="A31" s="1" t="s">
        <v>39</v>
      </c>
      <c r="B31" s="2">
        <v>44584</v>
      </c>
      <c r="C31" s="1" t="s">
        <v>40</v>
      </c>
      <c r="D31" s="1" t="s">
        <v>41</v>
      </c>
      <c r="E31" s="3">
        <v>5</v>
      </c>
      <c r="F31" s="4" t="s">
        <v>747</v>
      </c>
      <c r="G31" s="5">
        <v>39000</v>
      </c>
      <c r="H31" s="4" t="s">
        <v>15</v>
      </c>
    </row>
    <row r="32" spans="1:8" ht="12.75" x14ac:dyDescent="0.15">
      <c r="A32" s="1" t="s">
        <v>39</v>
      </c>
      <c r="B32" s="2">
        <v>44584</v>
      </c>
      <c r="C32" s="1" t="s">
        <v>40</v>
      </c>
      <c r="D32" s="1" t="s">
        <v>53</v>
      </c>
      <c r="E32" s="3">
        <v>5</v>
      </c>
      <c r="F32" s="4" t="s">
        <v>744</v>
      </c>
      <c r="G32" s="5">
        <v>31000</v>
      </c>
      <c r="H32" s="4" t="s">
        <v>15</v>
      </c>
    </row>
    <row r="33" spans="1:8" ht="12.75" x14ac:dyDescent="0.15">
      <c r="A33" s="1" t="s">
        <v>39</v>
      </c>
      <c r="B33" s="2">
        <v>44584</v>
      </c>
      <c r="C33" s="1" t="s">
        <v>40</v>
      </c>
      <c r="D33" s="1" t="s">
        <v>56</v>
      </c>
      <c r="E33" s="3">
        <v>5</v>
      </c>
      <c r="F33" s="4" t="s">
        <v>744</v>
      </c>
      <c r="G33" s="5">
        <v>21000</v>
      </c>
      <c r="H33" s="4" t="s">
        <v>15</v>
      </c>
    </row>
    <row r="34" spans="1:8" ht="12.75" x14ac:dyDescent="0.15">
      <c r="A34" s="1" t="s">
        <v>43</v>
      </c>
      <c r="B34" s="2">
        <v>44586</v>
      </c>
      <c r="C34" s="1" t="s">
        <v>44</v>
      </c>
      <c r="D34" s="1" t="s">
        <v>45</v>
      </c>
      <c r="E34" s="3">
        <v>9</v>
      </c>
      <c r="F34" s="4" t="s">
        <v>744</v>
      </c>
      <c r="G34" s="5">
        <v>64700</v>
      </c>
      <c r="H34" s="4" t="s">
        <v>15</v>
      </c>
    </row>
    <row r="35" spans="1:8" ht="12.75" x14ac:dyDescent="0.15">
      <c r="A35" s="1" t="s">
        <v>47</v>
      </c>
      <c r="B35" s="2">
        <v>44584</v>
      </c>
      <c r="C35" s="1" t="s">
        <v>48</v>
      </c>
      <c r="D35" s="1" t="s">
        <v>13</v>
      </c>
      <c r="E35" s="3">
        <v>2</v>
      </c>
      <c r="F35" s="4" t="s">
        <v>14</v>
      </c>
      <c r="G35" s="5">
        <v>96000</v>
      </c>
      <c r="H35" s="4" t="s">
        <v>15</v>
      </c>
    </row>
    <row r="36" spans="1:8" ht="12.75" x14ac:dyDescent="0.15">
      <c r="A36" s="1" t="s">
        <v>47</v>
      </c>
      <c r="B36" s="2">
        <v>44584</v>
      </c>
      <c r="C36" s="1" t="s">
        <v>48</v>
      </c>
      <c r="D36" s="1" t="s">
        <v>19</v>
      </c>
      <c r="E36" s="3">
        <v>2</v>
      </c>
      <c r="F36" s="4" t="s">
        <v>14</v>
      </c>
      <c r="G36" s="5">
        <v>112000</v>
      </c>
      <c r="H36" s="4" t="s">
        <v>15</v>
      </c>
    </row>
    <row r="37" spans="1:8" ht="12.75" x14ac:dyDescent="0.15">
      <c r="A37" s="1" t="s">
        <v>47</v>
      </c>
      <c r="B37" s="2">
        <v>44584</v>
      </c>
      <c r="C37" s="1" t="s">
        <v>48</v>
      </c>
      <c r="D37" s="1" t="s">
        <v>25</v>
      </c>
      <c r="E37" s="3">
        <v>12</v>
      </c>
      <c r="F37" s="4" t="s">
        <v>744</v>
      </c>
      <c r="G37" s="5">
        <v>17000</v>
      </c>
      <c r="H37" s="4" t="s">
        <v>15</v>
      </c>
    </row>
    <row r="38" spans="1:8" ht="12.75" x14ac:dyDescent="0.15">
      <c r="A38" s="1" t="s">
        <v>47</v>
      </c>
      <c r="B38" s="2">
        <v>44584</v>
      </c>
      <c r="C38" s="1" t="s">
        <v>48</v>
      </c>
      <c r="D38" s="1" t="s">
        <v>31</v>
      </c>
      <c r="E38" s="3">
        <v>5</v>
      </c>
      <c r="F38" s="4" t="s">
        <v>747</v>
      </c>
      <c r="G38" s="5">
        <v>24500</v>
      </c>
      <c r="H38" s="4" t="s">
        <v>15</v>
      </c>
    </row>
    <row r="39" spans="1:8" ht="12.75" x14ac:dyDescent="0.15">
      <c r="A39" s="1" t="s">
        <v>47</v>
      </c>
      <c r="B39" s="2">
        <v>44584</v>
      </c>
      <c r="C39" s="1" t="s">
        <v>48</v>
      </c>
      <c r="D39" s="1" t="s">
        <v>36</v>
      </c>
      <c r="E39" s="3">
        <v>5</v>
      </c>
      <c r="F39" s="6" t="s">
        <v>747</v>
      </c>
      <c r="G39" s="4">
        <v>47000</v>
      </c>
      <c r="H39" s="4" t="s">
        <v>15</v>
      </c>
    </row>
    <row r="40" spans="1:8" ht="12.75" x14ac:dyDescent="0.15">
      <c r="A40" s="1" t="s">
        <v>47</v>
      </c>
      <c r="B40" s="2">
        <v>44584</v>
      </c>
      <c r="C40" s="1" t="s">
        <v>48</v>
      </c>
      <c r="D40" s="1" t="s">
        <v>41</v>
      </c>
      <c r="E40" s="3">
        <v>5</v>
      </c>
      <c r="F40" s="4" t="s">
        <v>747</v>
      </c>
      <c r="G40" s="5">
        <v>39000</v>
      </c>
      <c r="H40" s="4" t="s">
        <v>15</v>
      </c>
    </row>
    <row r="41" spans="1:8" ht="12.75" x14ac:dyDescent="0.15">
      <c r="A41" s="1" t="s">
        <v>47</v>
      </c>
      <c r="B41" s="2">
        <v>44584</v>
      </c>
      <c r="C41" s="1" t="s">
        <v>48</v>
      </c>
      <c r="D41" s="1" t="s">
        <v>45</v>
      </c>
      <c r="E41" s="3">
        <v>12</v>
      </c>
      <c r="F41" s="4" t="s">
        <v>744</v>
      </c>
      <c r="G41" s="5">
        <v>64700</v>
      </c>
      <c r="H41" s="4" t="s">
        <v>15</v>
      </c>
    </row>
    <row r="42" spans="1:8" ht="12.75" x14ac:dyDescent="0.15">
      <c r="A42" s="1" t="s">
        <v>47</v>
      </c>
      <c r="B42" s="2">
        <v>44584</v>
      </c>
      <c r="C42" s="1" t="s">
        <v>48</v>
      </c>
      <c r="D42" s="1" t="s">
        <v>49</v>
      </c>
      <c r="E42" s="3">
        <v>5</v>
      </c>
      <c r="F42" s="4" t="s">
        <v>747</v>
      </c>
      <c r="G42" s="5">
        <v>9800</v>
      </c>
      <c r="H42" s="4" t="s">
        <v>15</v>
      </c>
    </row>
    <row r="43" spans="1:8" ht="12.75" x14ac:dyDescent="0.15">
      <c r="A43" s="1" t="s">
        <v>47</v>
      </c>
      <c r="B43" s="2">
        <v>44584</v>
      </c>
      <c r="C43" s="1" t="s">
        <v>48</v>
      </c>
      <c r="D43" s="1" t="s">
        <v>53</v>
      </c>
      <c r="E43" s="3">
        <v>12</v>
      </c>
      <c r="F43" s="4" t="s">
        <v>744</v>
      </c>
      <c r="G43" s="5">
        <v>31000</v>
      </c>
      <c r="H43" s="4" t="s">
        <v>15</v>
      </c>
    </row>
    <row r="44" spans="1:8" ht="12.75" x14ac:dyDescent="0.15">
      <c r="A44" s="1" t="s">
        <v>51</v>
      </c>
      <c r="B44" s="2">
        <v>44588</v>
      </c>
      <c r="C44" s="1" t="s">
        <v>52</v>
      </c>
      <c r="D44" s="1" t="s">
        <v>25</v>
      </c>
      <c r="E44" s="3">
        <v>15</v>
      </c>
      <c r="F44" s="4" t="s">
        <v>744</v>
      </c>
      <c r="G44" s="5">
        <v>17000</v>
      </c>
      <c r="H44" s="4" t="s">
        <v>15</v>
      </c>
    </row>
    <row r="45" spans="1:8" ht="12.75" x14ac:dyDescent="0.15">
      <c r="A45" s="1" t="s">
        <v>51</v>
      </c>
      <c r="B45" s="2">
        <v>44588</v>
      </c>
      <c r="C45" s="1" t="s">
        <v>52</v>
      </c>
      <c r="D45" s="1" t="s">
        <v>31</v>
      </c>
      <c r="E45" s="3">
        <v>11.9055944055944</v>
      </c>
      <c r="F45" s="4" t="s">
        <v>747</v>
      </c>
      <c r="G45" s="5">
        <v>24500</v>
      </c>
      <c r="H45" s="4" t="s">
        <v>15</v>
      </c>
    </row>
    <row r="46" spans="1:8" ht="12.75" x14ac:dyDescent="0.15">
      <c r="A46" s="1" t="s">
        <v>51</v>
      </c>
      <c r="B46" s="2">
        <v>44588</v>
      </c>
      <c r="C46" s="1" t="s">
        <v>52</v>
      </c>
      <c r="D46" s="1" t="s">
        <v>53</v>
      </c>
      <c r="E46" s="3">
        <v>22</v>
      </c>
      <c r="F46" s="4" t="s">
        <v>744</v>
      </c>
      <c r="G46" s="5">
        <v>31000</v>
      </c>
      <c r="H46" s="4" t="s">
        <v>15</v>
      </c>
    </row>
    <row r="47" spans="1:8" ht="12.75" x14ac:dyDescent="0.15">
      <c r="A47" s="1" t="s">
        <v>51</v>
      </c>
      <c r="B47" s="2">
        <v>44588</v>
      </c>
      <c r="C47" s="1" t="s">
        <v>52</v>
      </c>
      <c r="D47" s="1" t="s">
        <v>56</v>
      </c>
      <c r="E47" s="3">
        <v>10</v>
      </c>
      <c r="F47" s="4" t="s">
        <v>744</v>
      </c>
      <c r="G47" s="5">
        <v>21000</v>
      </c>
      <c r="H47" s="4" t="s">
        <v>15</v>
      </c>
    </row>
    <row r="48" spans="1:8" ht="12.75" x14ac:dyDescent="0.15">
      <c r="A48" s="1" t="s">
        <v>54</v>
      </c>
      <c r="B48" s="2">
        <v>44589</v>
      </c>
      <c r="C48" s="1" t="s">
        <v>55</v>
      </c>
      <c r="D48" s="1" t="s">
        <v>13</v>
      </c>
      <c r="E48" s="3">
        <v>1</v>
      </c>
      <c r="F48" s="4" t="s">
        <v>14</v>
      </c>
      <c r="G48" s="5">
        <v>96000</v>
      </c>
      <c r="H48" s="4" t="s">
        <v>15</v>
      </c>
    </row>
    <row r="49" spans="1:8" ht="12.75" x14ac:dyDescent="0.15">
      <c r="A49" s="1" t="s">
        <v>54</v>
      </c>
      <c r="B49" s="2">
        <v>44589</v>
      </c>
      <c r="C49" s="1" t="s">
        <v>55</v>
      </c>
      <c r="D49" s="1" t="s">
        <v>25</v>
      </c>
      <c r="E49" s="3">
        <v>5</v>
      </c>
      <c r="F49" s="4" t="s">
        <v>744</v>
      </c>
      <c r="G49" s="5">
        <v>17000</v>
      </c>
      <c r="H49" s="4" t="s">
        <v>15</v>
      </c>
    </row>
    <row r="50" spans="1:8" ht="12.75" x14ac:dyDescent="0.15">
      <c r="A50" s="1" t="s">
        <v>54</v>
      </c>
      <c r="B50" s="2">
        <v>44589</v>
      </c>
      <c r="C50" s="1" t="s">
        <v>55</v>
      </c>
      <c r="D50" s="1" t="s">
        <v>31</v>
      </c>
      <c r="E50" s="3">
        <v>7</v>
      </c>
      <c r="F50" s="4" t="s">
        <v>747</v>
      </c>
      <c r="G50" s="5">
        <v>24500</v>
      </c>
      <c r="H50" s="4" t="s">
        <v>15</v>
      </c>
    </row>
    <row r="51" spans="1:8" ht="12.75" x14ac:dyDescent="0.15">
      <c r="A51" s="1" t="s">
        <v>54</v>
      </c>
      <c r="B51" s="2">
        <v>44589</v>
      </c>
      <c r="C51" s="1" t="s">
        <v>55</v>
      </c>
      <c r="D51" s="1" t="s">
        <v>36</v>
      </c>
      <c r="E51" s="3">
        <v>7</v>
      </c>
      <c r="F51" s="6" t="s">
        <v>747</v>
      </c>
      <c r="G51" s="4">
        <v>47000</v>
      </c>
      <c r="H51" s="4" t="s">
        <v>15</v>
      </c>
    </row>
    <row r="52" spans="1:8" ht="12.75" x14ac:dyDescent="0.15">
      <c r="A52" s="1" t="s">
        <v>54</v>
      </c>
      <c r="B52" s="2">
        <v>44589</v>
      </c>
      <c r="C52" s="1" t="s">
        <v>55</v>
      </c>
      <c r="D52" s="1" t="s">
        <v>41</v>
      </c>
      <c r="E52" s="3">
        <v>7</v>
      </c>
      <c r="F52" s="4" t="s">
        <v>747</v>
      </c>
      <c r="G52" s="5">
        <v>39000</v>
      </c>
      <c r="H52" s="4" t="s">
        <v>15</v>
      </c>
    </row>
    <row r="53" spans="1:8" ht="12.75" x14ac:dyDescent="0.15">
      <c r="A53" s="1" t="s">
        <v>54</v>
      </c>
      <c r="B53" s="2">
        <v>44589</v>
      </c>
      <c r="C53" s="1" t="s">
        <v>55</v>
      </c>
      <c r="D53" s="1" t="s">
        <v>45</v>
      </c>
      <c r="E53" s="3">
        <v>14</v>
      </c>
      <c r="F53" s="4" t="s">
        <v>744</v>
      </c>
      <c r="G53" s="5">
        <v>64700</v>
      </c>
      <c r="H53" s="4" t="s">
        <v>15</v>
      </c>
    </row>
    <row r="54" spans="1:8" ht="12.75" x14ac:dyDescent="0.15">
      <c r="A54" s="1" t="s">
        <v>54</v>
      </c>
      <c r="B54" s="2">
        <v>44589</v>
      </c>
      <c r="C54" s="1" t="s">
        <v>55</v>
      </c>
      <c r="D54" s="1" t="s">
        <v>49</v>
      </c>
      <c r="E54" s="3">
        <v>8</v>
      </c>
      <c r="F54" s="4" t="s">
        <v>747</v>
      </c>
      <c r="G54" s="5">
        <v>9800</v>
      </c>
      <c r="H54" s="4" t="s">
        <v>15</v>
      </c>
    </row>
    <row r="55" spans="1:8" ht="12.75" x14ac:dyDescent="0.15">
      <c r="A55" s="1" t="s">
        <v>54</v>
      </c>
      <c r="B55" s="2">
        <v>44589</v>
      </c>
      <c r="C55" s="1" t="s">
        <v>55</v>
      </c>
      <c r="D55" s="1" t="s">
        <v>53</v>
      </c>
      <c r="E55" s="3">
        <v>18</v>
      </c>
      <c r="F55" s="4" t="s">
        <v>744</v>
      </c>
      <c r="G55" s="5">
        <v>31000</v>
      </c>
      <c r="H55" s="4" t="s">
        <v>15</v>
      </c>
    </row>
    <row r="56" spans="1:8" ht="12.75" x14ac:dyDescent="0.15">
      <c r="A56" s="1" t="s">
        <v>54</v>
      </c>
      <c r="B56" s="2">
        <v>44589</v>
      </c>
      <c r="C56" s="1" t="s">
        <v>55</v>
      </c>
      <c r="D56" s="1" t="s">
        <v>56</v>
      </c>
      <c r="E56" s="3">
        <v>20</v>
      </c>
      <c r="F56" s="4" t="s">
        <v>744</v>
      </c>
      <c r="G56" s="5">
        <v>21000</v>
      </c>
      <c r="H56" s="4" t="s">
        <v>15</v>
      </c>
    </row>
    <row r="57" spans="1:8" ht="12.75" x14ac:dyDescent="0.15">
      <c r="A57" s="1" t="s">
        <v>57</v>
      </c>
      <c r="B57" s="2">
        <v>44584</v>
      </c>
      <c r="C57" s="1" t="s">
        <v>58</v>
      </c>
      <c r="D57" s="1" t="s">
        <v>13</v>
      </c>
      <c r="E57" s="3">
        <v>40</v>
      </c>
      <c r="F57" s="4" t="s">
        <v>14</v>
      </c>
      <c r="G57" s="5">
        <v>96000</v>
      </c>
      <c r="H57" s="4" t="s">
        <v>15</v>
      </c>
    </row>
    <row r="58" spans="1:8" ht="12.75" x14ac:dyDescent="0.15">
      <c r="A58" s="1" t="s">
        <v>59</v>
      </c>
      <c r="B58" s="2">
        <v>44591</v>
      </c>
      <c r="C58" s="1" t="s">
        <v>60</v>
      </c>
      <c r="D58" s="1" t="s">
        <v>19</v>
      </c>
      <c r="E58" s="3">
        <v>17</v>
      </c>
      <c r="F58" s="4" t="s">
        <v>14</v>
      </c>
      <c r="G58" s="5">
        <v>112000</v>
      </c>
      <c r="H58" s="4" t="s">
        <v>15</v>
      </c>
    </row>
    <row r="59" spans="1:8" ht="12.75" x14ac:dyDescent="0.15">
      <c r="A59" s="1" t="s">
        <v>59</v>
      </c>
      <c r="B59" s="2">
        <v>44591</v>
      </c>
      <c r="C59" s="1" t="s">
        <v>60</v>
      </c>
      <c r="D59" s="1" t="s">
        <v>41</v>
      </c>
      <c r="E59" s="3">
        <v>20</v>
      </c>
      <c r="F59" s="4" t="s">
        <v>747</v>
      </c>
      <c r="G59" s="5">
        <v>39000</v>
      </c>
      <c r="H59" s="4" t="s">
        <v>15</v>
      </c>
    </row>
    <row r="60" spans="1:8" ht="12.75" x14ac:dyDescent="0.15">
      <c r="A60" s="1" t="s">
        <v>59</v>
      </c>
      <c r="B60" s="2">
        <v>44591</v>
      </c>
      <c r="C60" s="1" t="s">
        <v>60</v>
      </c>
      <c r="D60" s="1" t="s">
        <v>56</v>
      </c>
      <c r="E60" s="3">
        <v>16</v>
      </c>
      <c r="F60" s="4" t="s">
        <v>744</v>
      </c>
      <c r="G60" s="5">
        <v>21000</v>
      </c>
      <c r="H60" s="4" t="s">
        <v>15</v>
      </c>
    </row>
    <row r="61" spans="1:8" ht="12.75" x14ac:dyDescent="0.15">
      <c r="A61" s="1" t="s">
        <v>61</v>
      </c>
      <c r="B61" s="2">
        <v>44592</v>
      </c>
      <c r="C61" s="1" t="s">
        <v>62</v>
      </c>
      <c r="D61" s="1" t="s">
        <v>25</v>
      </c>
      <c r="E61" s="3">
        <v>11.318181818181801</v>
      </c>
      <c r="F61" s="4" t="s">
        <v>744</v>
      </c>
      <c r="G61" s="5">
        <v>17000</v>
      </c>
      <c r="H61" s="4" t="s">
        <v>15</v>
      </c>
    </row>
    <row r="62" spans="1:8" ht="12.75" x14ac:dyDescent="0.15">
      <c r="A62" s="1" t="s">
        <v>61</v>
      </c>
      <c r="B62" s="2">
        <v>44592</v>
      </c>
      <c r="C62" s="1" t="s">
        <v>62</v>
      </c>
      <c r="D62" s="1" t="s">
        <v>45</v>
      </c>
      <c r="E62" s="3">
        <v>24</v>
      </c>
      <c r="F62" s="4" t="s">
        <v>744</v>
      </c>
      <c r="G62" s="5">
        <v>64700</v>
      </c>
      <c r="H62" s="4" t="s">
        <v>15</v>
      </c>
    </row>
    <row r="63" spans="1:8" ht="12.75" x14ac:dyDescent="0.15">
      <c r="A63" s="1" t="s">
        <v>63</v>
      </c>
      <c r="B63" s="2">
        <v>44593</v>
      </c>
      <c r="C63" s="1" t="s">
        <v>64</v>
      </c>
      <c r="D63" s="1" t="s">
        <v>31</v>
      </c>
      <c r="E63" s="3">
        <v>11.9055944055944</v>
      </c>
      <c r="F63" s="4" t="s">
        <v>747</v>
      </c>
      <c r="G63" s="5">
        <v>24500</v>
      </c>
      <c r="H63" s="4" t="s">
        <v>15</v>
      </c>
    </row>
    <row r="64" spans="1:8" ht="12.75" x14ac:dyDescent="0.15">
      <c r="A64" s="1" t="s">
        <v>63</v>
      </c>
      <c r="B64" s="2">
        <v>44593</v>
      </c>
      <c r="C64" s="1" t="s">
        <v>64</v>
      </c>
      <c r="D64" s="1" t="s">
        <v>41</v>
      </c>
      <c r="E64" s="3">
        <v>12</v>
      </c>
      <c r="F64" s="4" t="s">
        <v>747</v>
      </c>
      <c r="G64" s="5">
        <v>39000</v>
      </c>
      <c r="H64" s="4" t="s">
        <v>15</v>
      </c>
    </row>
    <row r="65" spans="1:8" ht="12.75" x14ac:dyDescent="0.15">
      <c r="A65" s="1" t="s">
        <v>63</v>
      </c>
      <c r="B65" s="2">
        <v>44593</v>
      </c>
      <c r="C65" s="1" t="s">
        <v>64</v>
      </c>
      <c r="D65" s="1" t="s">
        <v>49</v>
      </c>
      <c r="E65" s="3">
        <v>24</v>
      </c>
      <c r="F65" s="4" t="s">
        <v>747</v>
      </c>
      <c r="G65" s="5">
        <v>9800</v>
      </c>
      <c r="H65" s="4" t="s">
        <v>15</v>
      </c>
    </row>
    <row r="66" spans="1:8" ht="12.75" x14ac:dyDescent="0.15">
      <c r="A66" s="1" t="s">
        <v>63</v>
      </c>
      <c r="B66" s="2">
        <v>44593</v>
      </c>
      <c r="C66" s="1" t="s">
        <v>64</v>
      </c>
      <c r="D66" s="1" t="s">
        <v>53</v>
      </c>
      <c r="E66" s="3">
        <v>10</v>
      </c>
      <c r="F66" s="4" t="s">
        <v>744</v>
      </c>
      <c r="G66" s="5">
        <v>31000</v>
      </c>
      <c r="H66" s="4" t="s">
        <v>15</v>
      </c>
    </row>
    <row r="67" spans="1:8" ht="12.75" x14ac:dyDescent="0.15">
      <c r="A67" s="1" t="s">
        <v>65</v>
      </c>
      <c r="B67" s="2">
        <v>44588</v>
      </c>
      <c r="C67" s="1" t="s">
        <v>66</v>
      </c>
      <c r="D67" s="1" t="s">
        <v>13</v>
      </c>
      <c r="E67" s="3">
        <v>4</v>
      </c>
      <c r="F67" s="4" t="s">
        <v>14</v>
      </c>
      <c r="G67" s="5">
        <v>96000</v>
      </c>
      <c r="H67" s="4" t="s">
        <v>15</v>
      </c>
    </row>
    <row r="68" spans="1:8" ht="12.75" x14ac:dyDescent="0.15">
      <c r="A68" s="1" t="s">
        <v>65</v>
      </c>
      <c r="B68" s="2">
        <v>44588</v>
      </c>
      <c r="C68" s="1" t="s">
        <v>66</v>
      </c>
      <c r="D68" s="1" t="s">
        <v>31</v>
      </c>
      <c r="E68" s="3">
        <v>11.9055944055944</v>
      </c>
      <c r="F68" s="4" t="s">
        <v>747</v>
      </c>
      <c r="G68" s="5">
        <v>24500</v>
      </c>
      <c r="H68" s="4" t="s">
        <v>15</v>
      </c>
    </row>
    <row r="69" spans="1:8" ht="12.75" x14ac:dyDescent="0.15">
      <c r="A69" s="1" t="s">
        <v>65</v>
      </c>
      <c r="B69" s="2">
        <v>44588</v>
      </c>
      <c r="C69" s="1" t="s">
        <v>66</v>
      </c>
      <c r="D69" s="1" t="s">
        <v>36</v>
      </c>
      <c r="E69" s="3">
        <v>12.493006993007</v>
      </c>
      <c r="F69" s="4" t="s">
        <v>747</v>
      </c>
      <c r="G69" s="5">
        <v>47000</v>
      </c>
      <c r="H69" s="4" t="s">
        <v>15</v>
      </c>
    </row>
    <row r="70" spans="1:8" ht="12.75" x14ac:dyDescent="0.15">
      <c r="A70" s="1" t="s">
        <v>65</v>
      </c>
      <c r="B70" s="2">
        <v>44588</v>
      </c>
      <c r="C70" s="1" t="s">
        <v>66</v>
      </c>
      <c r="D70" s="1" t="s">
        <v>41</v>
      </c>
      <c r="E70" s="3">
        <v>12</v>
      </c>
      <c r="F70" s="4" t="s">
        <v>747</v>
      </c>
      <c r="G70" s="5">
        <v>39000</v>
      </c>
      <c r="H70" s="4" t="s">
        <v>15</v>
      </c>
    </row>
    <row r="71" spans="1:8" ht="12.75" x14ac:dyDescent="0.15">
      <c r="A71" s="1" t="s">
        <v>65</v>
      </c>
      <c r="B71" s="2">
        <v>44588</v>
      </c>
      <c r="C71" s="1" t="s">
        <v>66</v>
      </c>
      <c r="D71" s="1" t="s">
        <v>45</v>
      </c>
      <c r="E71" s="3">
        <v>8</v>
      </c>
      <c r="F71" s="4" t="s">
        <v>744</v>
      </c>
      <c r="G71" s="5">
        <v>64700</v>
      </c>
      <c r="H71" s="4" t="s">
        <v>15</v>
      </c>
    </row>
    <row r="72" spans="1:8" ht="12.75" x14ac:dyDescent="0.15">
      <c r="A72" s="1" t="s">
        <v>65</v>
      </c>
      <c r="B72" s="2">
        <v>44588</v>
      </c>
      <c r="C72" s="1" t="s">
        <v>66</v>
      </c>
      <c r="D72" s="1" t="s">
        <v>49</v>
      </c>
      <c r="E72" s="3">
        <v>12</v>
      </c>
      <c r="F72" s="4" t="s">
        <v>747</v>
      </c>
      <c r="G72" s="5">
        <v>9800</v>
      </c>
      <c r="H72" s="4" t="s">
        <v>15</v>
      </c>
    </row>
    <row r="73" spans="1:8" ht="12.75" x14ac:dyDescent="0.15">
      <c r="A73" s="1" t="s">
        <v>65</v>
      </c>
      <c r="B73" s="2">
        <v>44588</v>
      </c>
      <c r="C73" s="1" t="s">
        <v>66</v>
      </c>
      <c r="D73" s="1" t="s">
        <v>56</v>
      </c>
      <c r="E73" s="3">
        <v>16</v>
      </c>
      <c r="F73" s="4" t="s">
        <v>744</v>
      </c>
      <c r="G73" s="5">
        <v>21000</v>
      </c>
      <c r="H73" s="4" t="s">
        <v>15</v>
      </c>
    </row>
    <row r="74" spans="1:8" ht="12.75" x14ac:dyDescent="0.15">
      <c r="A74" s="1" t="s">
        <v>67</v>
      </c>
      <c r="B74" s="2">
        <v>44589</v>
      </c>
      <c r="C74" s="1" t="s">
        <v>68</v>
      </c>
      <c r="D74" s="1" t="s">
        <v>19</v>
      </c>
      <c r="E74" s="3">
        <v>1</v>
      </c>
      <c r="F74" s="4" t="s">
        <v>14</v>
      </c>
      <c r="G74" s="5">
        <v>112000</v>
      </c>
      <c r="H74" s="4" t="s">
        <v>15</v>
      </c>
    </row>
    <row r="75" spans="1:8" ht="12.75" x14ac:dyDescent="0.15">
      <c r="A75" s="1" t="s">
        <v>67</v>
      </c>
      <c r="B75" s="2">
        <v>44589</v>
      </c>
      <c r="C75" s="1" t="s">
        <v>68</v>
      </c>
      <c r="D75" s="1" t="s">
        <v>25</v>
      </c>
      <c r="E75" s="3">
        <v>12</v>
      </c>
      <c r="F75" s="4" t="s">
        <v>744</v>
      </c>
      <c r="G75" s="5">
        <v>17000</v>
      </c>
      <c r="H75" s="4" t="s">
        <v>15</v>
      </c>
    </row>
    <row r="76" spans="1:8" ht="12.75" x14ac:dyDescent="0.15">
      <c r="A76" s="1" t="s">
        <v>67</v>
      </c>
      <c r="B76" s="2">
        <v>44589</v>
      </c>
      <c r="C76" s="1" t="s">
        <v>68</v>
      </c>
      <c r="D76" s="1" t="s">
        <v>31</v>
      </c>
      <c r="E76" s="3">
        <v>25</v>
      </c>
      <c r="F76" s="4" t="s">
        <v>747</v>
      </c>
      <c r="G76" s="5">
        <v>24500</v>
      </c>
      <c r="H76" s="4" t="s">
        <v>15</v>
      </c>
    </row>
    <row r="77" spans="1:8" ht="12.75" x14ac:dyDescent="0.15">
      <c r="A77" s="1" t="s">
        <v>67</v>
      </c>
      <c r="B77" s="2">
        <v>44589</v>
      </c>
      <c r="C77" s="1" t="s">
        <v>68</v>
      </c>
      <c r="D77" s="1" t="s">
        <v>41</v>
      </c>
      <c r="E77" s="3">
        <v>25</v>
      </c>
      <c r="F77" s="4" t="s">
        <v>747</v>
      </c>
      <c r="G77" s="5">
        <v>39000</v>
      </c>
      <c r="H77" s="4" t="s">
        <v>15</v>
      </c>
    </row>
    <row r="78" spans="1:8" ht="12.75" x14ac:dyDescent="0.15">
      <c r="A78" s="1" t="s">
        <v>69</v>
      </c>
      <c r="B78" s="2">
        <v>44584</v>
      </c>
      <c r="C78" s="1" t="s">
        <v>70</v>
      </c>
      <c r="D78" s="1" t="s">
        <v>13</v>
      </c>
      <c r="E78" s="3">
        <v>4</v>
      </c>
      <c r="F78" s="4" t="s">
        <v>14</v>
      </c>
      <c r="G78" s="5">
        <v>96000</v>
      </c>
      <c r="H78" s="4" t="s">
        <v>15</v>
      </c>
    </row>
    <row r="79" spans="1:8" ht="12.75" x14ac:dyDescent="0.15">
      <c r="A79" s="1" t="s">
        <v>69</v>
      </c>
      <c r="B79" s="2">
        <v>44584</v>
      </c>
      <c r="C79" s="1" t="s">
        <v>70</v>
      </c>
      <c r="D79" s="1" t="s">
        <v>19</v>
      </c>
      <c r="E79" s="3">
        <v>4</v>
      </c>
      <c r="F79" s="4" t="s">
        <v>14</v>
      </c>
      <c r="G79" s="5">
        <v>112000</v>
      </c>
      <c r="H79" s="4" t="s">
        <v>15</v>
      </c>
    </row>
    <row r="80" spans="1:8" ht="12.75" x14ac:dyDescent="0.15">
      <c r="A80" s="1" t="s">
        <v>69</v>
      </c>
      <c r="B80" s="2">
        <v>44584</v>
      </c>
      <c r="C80" s="1" t="s">
        <v>70</v>
      </c>
      <c r="D80" s="1" t="s">
        <v>25</v>
      </c>
      <c r="E80" s="3">
        <v>24</v>
      </c>
      <c r="F80" s="4" t="s">
        <v>744</v>
      </c>
      <c r="G80" s="5">
        <v>17000</v>
      </c>
      <c r="H80" s="4" t="s">
        <v>15</v>
      </c>
    </row>
    <row r="81" spans="1:8" ht="12.75" x14ac:dyDescent="0.15">
      <c r="A81" s="1" t="s">
        <v>69</v>
      </c>
      <c r="B81" s="2">
        <v>44584</v>
      </c>
      <c r="C81" s="1" t="s">
        <v>70</v>
      </c>
      <c r="D81" s="1" t="s">
        <v>31</v>
      </c>
      <c r="E81" s="3">
        <v>12</v>
      </c>
      <c r="F81" s="4" t="s">
        <v>747</v>
      </c>
      <c r="G81" s="5">
        <v>24500</v>
      </c>
      <c r="H81" s="4" t="s">
        <v>15</v>
      </c>
    </row>
    <row r="82" spans="1:8" ht="12.75" x14ac:dyDescent="0.15">
      <c r="A82" s="1" t="s">
        <v>69</v>
      </c>
      <c r="B82" s="2">
        <v>44584</v>
      </c>
      <c r="C82" s="1" t="s">
        <v>70</v>
      </c>
      <c r="D82" s="1" t="s">
        <v>36</v>
      </c>
      <c r="E82" s="3">
        <v>14</v>
      </c>
      <c r="F82" s="4" t="s">
        <v>747</v>
      </c>
      <c r="G82" s="5">
        <v>47000</v>
      </c>
      <c r="H82" s="4" t="s">
        <v>15</v>
      </c>
    </row>
    <row r="83" spans="1:8" ht="12.75" x14ac:dyDescent="0.15">
      <c r="A83" s="1" t="s">
        <v>69</v>
      </c>
      <c r="B83" s="2">
        <v>44584</v>
      </c>
      <c r="C83" s="1" t="s">
        <v>70</v>
      </c>
      <c r="D83" s="1" t="s">
        <v>41</v>
      </c>
      <c r="E83" s="3">
        <v>15</v>
      </c>
      <c r="F83" s="4" t="s">
        <v>747</v>
      </c>
      <c r="G83" s="5">
        <v>39000</v>
      </c>
      <c r="H83" s="4" t="s">
        <v>15</v>
      </c>
    </row>
    <row r="84" spans="1:8" ht="12.75" x14ac:dyDescent="0.15">
      <c r="A84" s="1" t="s">
        <v>69</v>
      </c>
      <c r="B84" s="2">
        <v>44584</v>
      </c>
      <c r="C84" s="1" t="s">
        <v>70</v>
      </c>
      <c r="D84" s="1" t="s">
        <v>45</v>
      </c>
      <c r="E84" s="3">
        <v>22</v>
      </c>
      <c r="F84" s="4" t="s">
        <v>744</v>
      </c>
      <c r="G84" s="5">
        <v>64700</v>
      </c>
      <c r="H84" s="4" t="s">
        <v>15</v>
      </c>
    </row>
    <row r="85" spans="1:8" ht="12.75" x14ac:dyDescent="0.15">
      <c r="A85" s="1" t="s">
        <v>284</v>
      </c>
      <c r="B85" s="2">
        <v>44584</v>
      </c>
      <c r="C85" s="1" t="s">
        <v>72</v>
      </c>
      <c r="D85" s="1" t="s">
        <v>13</v>
      </c>
      <c r="E85" s="3">
        <v>8</v>
      </c>
      <c r="F85" s="4" t="s">
        <v>14</v>
      </c>
      <c r="G85" s="5">
        <v>96000</v>
      </c>
      <c r="H85" s="4" t="s">
        <v>15</v>
      </c>
    </row>
    <row r="86" spans="1:8" ht="12.75" x14ac:dyDescent="0.15">
      <c r="A86" s="1" t="s">
        <v>284</v>
      </c>
      <c r="B86" s="2">
        <v>44584</v>
      </c>
      <c r="C86" s="1" t="s">
        <v>72</v>
      </c>
      <c r="D86" s="1" t="s">
        <v>41</v>
      </c>
      <c r="E86" s="3">
        <v>10</v>
      </c>
      <c r="F86" s="4" t="s">
        <v>747</v>
      </c>
      <c r="G86" s="5">
        <v>39000</v>
      </c>
      <c r="H86" s="4" t="s">
        <v>15</v>
      </c>
    </row>
    <row r="87" spans="1:8" ht="12.75" x14ac:dyDescent="0.15">
      <c r="A87" s="1" t="s">
        <v>71</v>
      </c>
      <c r="B87" s="2">
        <v>44591</v>
      </c>
      <c r="C87" s="1" t="s">
        <v>72</v>
      </c>
      <c r="D87" s="1" t="s">
        <v>49</v>
      </c>
      <c r="E87" s="3">
        <v>34</v>
      </c>
      <c r="F87" s="4" t="s">
        <v>747</v>
      </c>
      <c r="G87" s="5">
        <v>9800</v>
      </c>
      <c r="H87" s="4" t="s">
        <v>15</v>
      </c>
    </row>
    <row r="88" spans="1:8" ht="12.75" x14ac:dyDescent="0.15">
      <c r="A88" s="1" t="s">
        <v>73</v>
      </c>
      <c r="B88" s="2">
        <v>44592</v>
      </c>
      <c r="C88" s="1" t="s">
        <v>74</v>
      </c>
      <c r="D88" s="1" t="s">
        <v>31</v>
      </c>
      <c r="E88" s="3">
        <v>10</v>
      </c>
      <c r="F88" s="4" t="s">
        <v>747</v>
      </c>
      <c r="G88" s="5">
        <v>24500</v>
      </c>
      <c r="H88" s="4" t="s">
        <v>15</v>
      </c>
    </row>
    <row r="89" spans="1:8" ht="12.75" x14ac:dyDescent="0.15">
      <c r="A89" s="1" t="s">
        <v>73</v>
      </c>
      <c r="B89" s="2">
        <v>44592</v>
      </c>
      <c r="C89" s="1" t="s">
        <v>74</v>
      </c>
      <c r="D89" s="1" t="s">
        <v>45</v>
      </c>
      <c r="E89" s="3">
        <v>10</v>
      </c>
      <c r="F89" s="4" t="s">
        <v>744</v>
      </c>
      <c r="G89" s="5">
        <v>64700</v>
      </c>
      <c r="H89" s="4" t="s">
        <v>15</v>
      </c>
    </row>
    <row r="90" spans="1:8" ht="12.75" x14ac:dyDescent="0.15">
      <c r="A90" s="1" t="s">
        <v>73</v>
      </c>
      <c r="B90" s="2">
        <v>44592</v>
      </c>
      <c r="C90" s="1" t="s">
        <v>74</v>
      </c>
      <c r="D90" s="1" t="s">
        <v>53</v>
      </c>
      <c r="E90" s="3">
        <v>67</v>
      </c>
      <c r="F90" s="4" t="s">
        <v>744</v>
      </c>
      <c r="G90" s="5">
        <v>31000</v>
      </c>
      <c r="H90" s="4" t="s">
        <v>15</v>
      </c>
    </row>
    <row r="91" spans="1:8" ht="12.75" x14ac:dyDescent="0.15">
      <c r="A91" s="1" t="s">
        <v>75</v>
      </c>
      <c r="B91" s="2">
        <v>44593</v>
      </c>
      <c r="C91" s="1" t="s">
        <v>76</v>
      </c>
      <c r="D91" s="1" t="s">
        <v>31</v>
      </c>
      <c r="E91" s="3">
        <v>10</v>
      </c>
      <c r="F91" s="4" t="s">
        <v>747</v>
      </c>
      <c r="G91" s="5">
        <v>24500</v>
      </c>
      <c r="H91" s="4" t="s">
        <v>15</v>
      </c>
    </row>
    <row r="92" spans="1:8" ht="12.75" x14ac:dyDescent="0.15">
      <c r="A92" s="1" t="s">
        <v>75</v>
      </c>
      <c r="B92" s="2">
        <v>44593</v>
      </c>
      <c r="C92" s="1" t="s">
        <v>76</v>
      </c>
      <c r="D92" s="1" t="s">
        <v>36</v>
      </c>
      <c r="E92" s="3">
        <v>10</v>
      </c>
      <c r="F92" s="4" t="s">
        <v>747</v>
      </c>
      <c r="G92" s="5">
        <v>47000</v>
      </c>
      <c r="H92" s="4" t="s">
        <v>15</v>
      </c>
    </row>
    <row r="93" spans="1:8" ht="12.75" x14ac:dyDescent="0.15">
      <c r="A93" s="1" t="s">
        <v>75</v>
      </c>
      <c r="B93" s="2">
        <v>44593</v>
      </c>
      <c r="C93" s="1" t="s">
        <v>76</v>
      </c>
      <c r="D93" s="1" t="s">
        <v>41</v>
      </c>
      <c r="E93" s="3">
        <v>10</v>
      </c>
      <c r="F93" s="4" t="s">
        <v>747</v>
      </c>
      <c r="G93" s="5">
        <v>39000</v>
      </c>
      <c r="H93" s="4" t="s">
        <v>15</v>
      </c>
    </row>
    <row r="94" spans="1:8" ht="12.75" x14ac:dyDescent="0.15">
      <c r="A94" s="1" t="s">
        <v>75</v>
      </c>
      <c r="B94" s="2">
        <v>44593</v>
      </c>
      <c r="C94" s="1" t="s">
        <v>76</v>
      </c>
      <c r="D94" s="1" t="s">
        <v>45</v>
      </c>
      <c r="E94" s="3">
        <v>10</v>
      </c>
      <c r="F94" s="4" t="s">
        <v>744</v>
      </c>
      <c r="G94" s="5">
        <v>64700</v>
      </c>
      <c r="H94" s="4" t="s">
        <v>15</v>
      </c>
    </row>
    <row r="95" spans="1:8" ht="12.75" x14ac:dyDescent="0.15">
      <c r="A95" s="1" t="s">
        <v>75</v>
      </c>
      <c r="B95" s="2">
        <v>44593</v>
      </c>
      <c r="C95" s="1" t="s">
        <v>76</v>
      </c>
      <c r="D95" s="1" t="s">
        <v>49</v>
      </c>
      <c r="E95" s="3">
        <v>10</v>
      </c>
      <c r="F95" s="4" t="s">
        <v>747</v>
      </c>
      <c r="G95" s="5">
        <v>9800</v>
      </c>
      <c r="H95" s="4" t="s">
        <v>15</v>
      </c>
    </row>
    <row r="96" spans="1:8" ht="12.75" x14ac:dyDescent="0.15">
      <c r="A96" s="1" t="s">
        <v>75</v>
      </c>
      <c r="B96" s="2">
        <v>44593</v>
      </c>
      <c r="C96" s="1" t="s">
        <v>76</v>
      </c>
      <c r="D96" s="1" t="s">
        <v>53</v>
      </c>
      <c r="E96" s="3">
        <v>67</v>
      </c>
      <c r="F96" s="4" t="s">
        <v>744</v>
      </c>
      <c r="G96" s="5">
        <v>31000</v>
      </c>
      <c r="H96" s="4" t="s">
        <v>15</v>
      </c>
    </row>
    <row r="97" spans="1:8" ht="12.75" x14ac:dyDescent="0.15">
      <c r="A97" s="1" t="s">
        <v>75</v>
      </c>
      <c r="B97" s="2">
        <v>44593</v>
      </c>
      <c r="C97" s="1" t="s">
        <v>76</v>
      </c>
      <c r="D97" s="1" t="s">
        <v>56</v>
      </c>
      <c r="E97" s="3">
        <v>15.4300699300699</v>
      </c>
      <c r="F97" s="4" t="s">
        <v>744</v>
      </c>
      <c r="G97" s="5">
        <v>21000</v>
      </c>
      <c r="H97" s="4" t="s">
        <v>15</v>
      </c>
    </row>
    <row r="98" spans="1:8" ht="12.75" x14ac:dyDescent="0.15">
      <c r="A98" s="1" t="s">
        <v>77</v>
      </c>
      <c r="B98" s="2">
        <v>44593</v>
      </c>
      <c r="C98" s="1" t="s">
        <v>24</v>
      </c>
      <c r="D98" s="1" t="s">
        <v>13</v>
      </c>
      <c r="E98" s="3">
        <v>2</v>
      </c>
      <c r="F98" s="4" t="s">
        <v>14</v>
      </c>
      <c r="G98" s="5">
        <v>96000</v>
      </c>
      <c r="H98" s="4" t="s">
        <v>15</v>
      </c>
    </row>
    <row r="99" spans="1:8" ht="12.75" x14ac:dyDescent="0.15">
      <c r="A99" s="1" t="s">
        <v>77</v>
      </c>
      <c r="B99" s="2">
        <v>44593</v>
      </c>
      <c r="C99" s="1" t="s">
        <v>24</v>
      </c>
      <c r="D99" s="1" t="s">
        <v>19</v>
      </c>
      <c r="E99" s="3">
        <v>2</v>
      </c>
      <c r="F99" s="4" t="s">
        <v>14</v>
      </c>
      <c r="G99" s="5">
        <v>112000</v>
      </c>
      <c r="H99" s="4" t="s">
        <v>15</v>
      </c>
    </row>
    <row r="100" spans="1:8" ht="12.75" x14ac:dyDescent="0.15">
      <c r="A100" s="1" t="s">
        <v>77</v>
      </c>
      <c r="B100" s="2">
        <v>44593</v>
      </c>
      <c r="C100" s="1" t="s">
        <v>24</v>
      </c>
      <c r="D100" s="1" t="s">
        <v>31</v>
      </c>
      <c r="E100" s="3">
        <v>12</v>
      </c>
      <c r="F100" s="4" t="s">
        <v>747</v>
      </c>
      <c r="G100" s="5">
        <v>24500</v>
      </c>
      <c r="H100" s="4" t="s">
        <v>15</v>
      </c>
    </row>
    <row r="101" spans="1:8" ht="12.75" x14ac:dyDescent="0.15">
      <c r="A101" s="1" t="s">
        <v>77</v>
      </c>
      <c r="B101" s="2">
        <v>44593</v>
      </c>
      <c r="C101" s="1" t="s">
        <v>24</v>
      </c>
      <c r="D101" s="1" t="s">
        <v>36</v>
      </c>
      <c r="E101" s="3">
        <v>12</v>
      </c>
      <c r="F101" s="4" t="s">
        <v>747</v>
      </c>
      <c r="G101" s="5">
        <v>47000</v>
      </c>
      <c r="H101" s="4" t="s">
        <v>15</v>
      </c>
    </row>
    <row r="102" spans="1:8" ht="12.75" x14ac:dyDescent="0.15">
      <c r="A102" s="1" t="s">
        <v>83</v>
      </c>
      <c r="B102" s="2">
        <v>44593</v>
      </c>
      <c r="C102" s="1" t="s">
        <v>84</v>
      </c>
      <c r="D102" s="1" t="s">
        <v>19</v>
      </c>
      <c r="E102" s="3">
        <v>25</v>
      </c>
      <c r="F102" s="4" t="s">
        <v>14</v>
      </c>
      <c r="G102" s="5">
        <v>112000</v>
      </c>
      <c r="H102" s="4" t="s">
        <v>15</v>
      </c>
    </row>
    <row r="103" spans="1:8" ht="12.75" x14ac:dyDescent="0.15">
      <c r="A103" s="1" t="s">
        <v>83</v>
      </c>
      <c r="B103" s="2">
        <v>44593</v>
      </c>
      <c r="C103" s="1" t="s">
        <v>84</v>
      </c>
      <c r="D103" s="1" t="s">
        <v>25</v>
      </c>
      <c r="E103" s="3">
        <v>13.6678321678322</v>
      </c>
      <c r="F103" s="4" t="s">
        <v>744</v>
      </c>
      <c r="G103" s="5">
        <v>17000</v>
      </c>
      <c r="H103" s="4" t="s">
        <v>15</v>
      </c>
    </row>
    <row r="104" spans="1:8" ht="12.75" x14ac:dyDescent="0.15">
      <c r="A104" s="1" t="s">
        <v>83</v>
      </c>
      <c r="B104" s="2">
        <v>44593</v>
      </c>
      <c r="C104" s="1" t="s">
        <v>84</v>
      </c>
      <c r="D104" s="1" t="s">
        <v>31</v>
      </c>
      <c r="E104" s="3">
        <v>17.779720279720301</v>
      </c>
      <c r="F104" s="4" t="s">
        <v>747</v>
      </c>
      <c r="G104" s="5">
        <v>24500</v>
      </c>
      <c r="H104" s="4" t="s">
        <v>15</v>
      </c>
    </row>
    <row r="105" spans="1:8" ht="12.75" x14ac:dyDescent="0.15">
      <c r="A105" s="1" t="s">
        <v>83</v>
      </c>
      <c r="B105" s="2">
        <v>44593</v>
      </c>
      <c r="C105" s="1" t="s">
        <v>84</v>
      </c>
      <c r="D105" s="1" t="s">
        <v>36</v>
      </c>
      <c r="E105" s="3">
        <v>18.367132867132899</v>
      </c>
      <c r="F105" s="4" t="s">
        <v>747</v>
      </c>
      <c r="G105" s="5">
        <v>47000</v>
      </c>
      <c r="H105" s="4" t="s">
        <v>15</v>
      </c>
    </row>
    <row r="106" spans="1:8" ht="12.75" x14ac:dyDescent="0.15">
      <c r="A106" s="1" t="s">
        <v>83</v>
      </c>
      <c r="B106" s="2">
        <v>44593</v>
      </c>
      <c r="C106" s="1" t="s">
        <v>84</v>
      </c>
      <c r="D106" s="1" t="s">
        <v>41</v>
      </c>
      <c r="E106" s="3">
        <v>18.9545454545454</v>
      </c>
      <c r="F106" s="4" t="s">
        <v>747</v>
      </c>
      <c r="G106" s="5">
        <v>39000</v>
      </c>
      <c r="H106" s="4" t="s">
        <v>15</v>
      </c>
    </row>
    <row r="107" spans="1:8" ht="12.75" x14ac:dyDescent="0.15">
      <c r="A107" s="1" t="s">
        <v>96</v>
      </c>
      <c r="B107" s="2">
        <v>44593</v>
      </c>
      <c r="C107" s="1" t="s">
        <v>97</v>
      </c>
      <c r="D107" s="1" t="s">
        <v>13</v>
      </c>
      <c r="E107" s="3">
        <v>12.493006993007</v>
      </c>
      <c r="F107" s="4" t="s">
        <v>14</v>
      </c>
      <c r="G107" s="5">
        <v>96000</v>
      </c>
      <c r="H107" s="4" t="s">
        <v>15</v>
      </c>
    </row>
    <row r="108" spans="1:8" ht="12.75" x14ac:dyDescent="0.15">
      <c r="A108" s="1" t="s">
        <v>96</v>
      </c>
      <c r="B108" s="2">
        <v>44593</v>
      </c>
      <c r="C108" s="1" t="s">
        <v>97</v>
      </c>
      <c r="D108" s="1" t="s">
        <v>19</v>
      </c>
      <c r="E108" s="3">
        <v>25</v>
      </c>
      <c r="F108" s="4" t="s">
        <v>14</v>
      </c>
      <c r="G108" s="5">
        <v>112000</v>
      </c>
      <c r="H108" s="4" t="s">
        <v>15</v>
      </c>
    </row>
    <row r="109" spans="1:8" ht="12.75" x14ac:dyDescent="0.15">
      <c r="A109" s="1" t="s">
        <v>96</v>
      </c>
      <c r="B109" s="2">
        <v>44593</v>
      </c>
      <c r="C109" s="1" t="s">
        <v>97</v>
      </c>
      <c r="D109" s="1" t="s">
        <v>25</v>
      </c>
      <c r="E109" s="3">
        <v>13.6678321678322</v>
      </c>
      <c r="F109" s="4" t="s">
        <v>744</v>
      </c>
      <c r="G109" s="5">
        <v>17000</v>
      </c>
      <c r="H109" s="4" t="s">
        <v>15</v>
      </c>
    </row>
    <row r="110" spans="1:8" ht="12.75" x14ac:dyDescent="0.15">
      <c r="A110" s="1" t="s">
        <v>96</v>
      </c>
      <c r="B110" s="2">
        <v>44593</v>
      </c>
      <c r="C110" s="1" t="s">
        <v>97</v>
      </c>
      <c r="D110" s="1" t="s">
        <v>31</v>
      </c>
      <c r="E110" s="3">
        <v>21.3041958041958</v>
      </c>
      <c r="F110" s="4" t="s">
        <v>747</v>
      </c>
      <c r="G110" s="5">
        <v>24500</v>
      </c>
      <c r="H110" s="4" t="s">
        <v>15</v>
      </c>
    </row>
    <row r="111" spans="1:8" ht="12.75" x14ac:dyDescent="0.15">
      <c r="A111" s="1" t="s">
        <v>96</v>
      </c>
      <c r="B111" s="2">
        <v>44593</v>
      </c>
      <c r="C111" s="1" t="s">
        <v>97</v>
      </c>
      <c r="D111" s="1" t="s">
        <v>36</v>
      </c>
      <c r="E111" s="3">
        <v>24.241258741258701</v>
      </c>
      <c r="F111" s="4" t="s">
        <v>747</v>
      </c>
      <c r="G111" s="5">
        <v>47000</v>
      </c>
      <c r="H111" s="4" t="s">
        <v>15</v>
      </c>
    </row>
    <row r="112" spans="1:8" ht="12.75" x14ac:dyDescent="0.15">
      <c r="A112" s="1" t="s">
        <v>96</v>
      </c>
      <c r="B112" s="2">
        <v>44593</v>
      </c>
      <c r="C112" s="1" t="s">
        <v>97</v>
      </c>
      <c r="D112" s="1" t="s">
        <v>41</v>
      </c>
      <c r="E112" s="3">
        <v>10</v>
      </c>
      <c r="F112" s="4" t="s">
        <v>747</v>
      </c>
      <c r="G112" s="5">
        <v>39000</v>
      </c>
      <c r="H112" s="4" t="s">
        <v>15</v>
      </c>
    </row>
    <row r="113" spans="1:8" ht="12.75" x14ac:dyDescent="0.15">
      <c r="A113" s="1" t="s">
        <v>96</v>
      </c>
      <c r="B113" s="2">
        <v>44593</v>
      </c>
      <c r="C113" s="1" t="s">
        <v>97</v>
      </c>
      <c r="D113" s="1" t="s">
        <v>45</v>
      </c>
      <c r="E113" s="3">
        <v>23</v>
      </c>
      <c r="F113" s="4" t="s">
        <v>744</v>
      </c>
      <c r="G113" s="5">
        <v>64700</v>
      </c>
      <c r="H113" s="4" t="s">
        <v>15</v>
      </c>
    </row>
    <row r="114" spans="1:8" ht="12.75" x14ac:dyDescent="0.15">
      <c r="A114" s="1" t="s">
        <v>96</v>
      </c>
      <c r="B114" s="2">
        <v>44593</v>
      </c>
      <c r="C114" s="1" t="s">
        <v>97</v>
      </c>
      <c r="D114" s="1" t="s">
        <v>49</v>
      </c>
      <c r="E114" s="3">
        <v>12</v>
      </c>
      <c r="F114" s="4" t="s">
        <v>747</v>
      </c>
      <c r="G114" s="5">
        <v>9800</v>
      </c>
      <c r="H114" s="4" t="s">
        <v>15</v>
      </c>
    </row>
    <row r="115" spans="1:8" ht="12.75" x14ac:dyDescent="0.15">
      <c r="A115" s="1" t="s">
        <v>96</v>
      </c>
      <c r="B115" s="2">
        <v>44593</v>
      </c>
      <c r="C115" s="1" t="s">
        <v>97</v>
      </c>
      <c r="D115" s="1" t="s">
        <v>53</v>
      </c>
      <c r="E115" s="3">
        <v>10</v>
      </c>
      <c r="F115" s="4" t="s">
        <v>744</v>
      </c>
      <c r="G115" s="5">
        <v>31000</v>
      </c>
      <c r="H115" s="4" t="s">
        <v>15</v>
      </c>
    </row>
    <row r="116" spans="1:8" ht="12.75" x14ac:dyDescent="0.15">
      <c r="A116" s="1" t="s">
        <v>96</v>
      </c>
      <c r="B116" s="2">
        <v>44593</v>
      </c>
      <c r="C116" s="1" t="s">
        <v>97</v>
      </c>
      <c r="D116" s="1" t="s">
        <v>56</v>
      </c>
      <c r="E116" s="3">
        <v>67</v>
      </c>
      <c r="F116" s="4" t="s">
        <v>744</v>
      </c>
      <c r="G116" s="5">
        <v>21000</v>
      </c>
      <c r="H116" s="4" t="s">
        <v>15</v>
      </c>
    </row>
    <row r="117" spans="1:8" ht="12.75" x14ac:dyDescent="0.15">
      <c r="A117" s="1" t="s">
        <v>282</v>
      </c>
      <c r="B117" s="2">
        <v>44594</v>
      </c>
      <c r="C117" s="1" t="s">
        <v>12</v>
      </c>
      <c r="D117" s="1" t="s">
        <v>31</v>
      </c>
      <c r="E117" s="3">
        <v>24</v>
      </c>
      <c r="F117" s="4" t="s">
        <v>747</v>
      </c>
      <c r="G117" s="5">
        <v>24500</v>
      </c>
      <c r="H117" s="4" t="s">
        <v>15</v>
      </c>
    </row>
    <row r="118" spans="1:8" ht="12.75" x14ac:dyDescent="0.15">
      <c r="A118" s="1" t="s">
        <v>282</v>
      </c>
      <c r="B118" s="2">
        <v>44594</v>
      </c>
      <c r="C118" s="1" t="s">
        <v>12</v>
      </c>
      <c r="D118" s="1" t="s">
        <v>36</v>
      </c>
      <c r="E118" s="3">
        <v>24.241258741258701</v>
      </c>
      <c r="F118" s="4" t="s">
        <v>747</v>
      </c>
      <c r="G118" s="5">
        <v>47000</v>
      </c>
      <c r="H118" s="4" t="s">
        <v>15</v>
      </c>
    </row>
    <row r="119" spans="1:8" ht="12.75" x14ac:dyDescent="0.15">
      <c r="A119" s="1" t="s">
        <v>98</v>
      </c>
      <c r="B119" s="2">
        <v>44589</v>
      </c>
      <c r="C119" s="1" t="s">
        <v>99</v>
      </c>
      <c r="D119" s="1" t="s">
        <v>53</v>
      </c>
      <c r="E119" s="3">
        <v>10</v>
      </c>
      <c r="F119" s="4" t="s">
        <v>744</v>
      </c>
      <c r="G119" s="5">
        <v>31000</v>
      </c>
      <c r="H119" s="4" t="s">
        <v>15</v>
      </c>
    </row>
    <row r="120" spans="1:8" ht="12.75" x14ac:dyDescent="0.15">
      <c r="A120" s="1" t="s">
        <v>98</v>
      </c>
      <c r="B120" s="2">
        <v>44589</v>
      </c>
      <c r="C120" s="1" t="s">
        <v>99</v>
      </c>
      <c r="D120" s="1" t="s">
        <v>56</v>
      </c>
      <c r="E120" s="3">
        <v>27</v>
      </c>
      <c r="F120" s="4" t="s">
        <v>744</v>
      </c>
      <c r="G120" s="5">
        <v>21000</v>
      </c>
      <c r="H120" s="4" t="s">
        <v>15</v>
      </c>
    </row>
    <row r="121" spans="1:8" ht="12.75" x14ac:dyDescent="0.15">
      <c r="A121" s="1" t="s">
        <v>101</v>
      </c>
      <c r="B121" s="2">
        <v>44591</v>
      </c>
      <c r="C121" s="1" t="s">
        <v>102</v>
      </c>
      <c r="D121" s="1" t="s">
        <v>13</v>
      </c>
      <c r="E121" s="3">
        <v>98</v>
      </c>
      <c r="F121" s="4" t="s">
        <v>14</v>
      </c>
      <c r="G121" s="5">
        <v>96000</v>
      </c>
      <c r="H121" s="4" t="s">
        <v>15</v>
      </c>
    </row>
    <row r="122" spans="1:8" ht="12.75" x14ac:dyDescent="0.15">
      <c r="A122" s="1" t="s">
        <v>101</v>
      </c>
      <c r="B122" s="2">
        <v>44591</v>
      </c>
      <c r="C122" s="1" t="s">
        <v>102</v>
      </c>
      <c r="D122" s="1" t="s">
        <v>19</v>
      </c>
      <c r="E122" s="6">
        <v>5</v>
      </c>
      <c r="F122" s="4" t="s">
        <v>14</v>
      </c>
      <c r="G122" s="5">
        <v>112000</v>
      </c>
      <c r="H122" s="4" t="s">
        <v>15</v>
      </c>
    </row>
    <row r="123" spans="1:8" ht="12.75" x14ac:dyDescent="0.15">
      <c r="A123" s="1" t="s">
        <v>101</v>
      </c>
      <c r="B123" s="2">
        <v>44591</v>
      </c>
      <c r="C123" s="1" t="s">
        <v>102</v>
      </c>
      <c r="D123" s="1" t="s">
        <v>25</v>
      </c>
      <c r="E123" s="6">
        <v>4</v>
      </c>
      <c r="F123" s="4" t="s">
        <v>744</v>
      </c>
      <c r="G123" s="5">
        <v>17000</v>
      </c>
      <c r="H123" s="4" t="s">
        <v>15</v>
      </c>
    </row>
    <row r="124" spans="1:8" ht="12.75" x14ac:dyDescent="0.15">
      <c r="A124" s="1" t="s">
        <v>101</v>
      </c>
      <c r="B124" s="2">
        <v>44591</v>
      </c>
      <c r="C124" s="1" t="s">
        <v>102</v>
      </c>
      <c r="D124" s="1" t="s">
        <v>31</v>
      </c>
      <c r="E124" s="6">
        <v>8</v>
      </c>
      <c r="F124" s="4" t="s">
        <v>747</v>
      </c>
      <c r="G124" s="5">
        <v>24500</v>
      </c>
      <c r="H124" s="4" t="s">
        <v>15</v>
      </c>
    </row>
    <row r="125" spans="1:8" ht="12.75" x14ac:dyDescent="0.15">
      <c r="A125" s="1" t="s">
        <v>101</v>
      </c>
      <c r="B125" s="2">
        <v>44591</v>
      </c>
      <c r="C125" s="1" t="s">
        <v>102</v>
      </c>
      <c r="D125" s="1" t="s">
        <v>36</v>
      </c>
      <c r="E125" s="6">
        <v>9</v>
      </c>
      <c r="F125" s="4" t="s">
        <v>747</v>
      </c>
      <c r="G125" s="5">
        <v>47000</v>
      </c>
      <c r="H125" s="4" t="s">
        <v>15</v>
      </c>
    </row>
    <row r="126" spans="1:8" ht="12.75" x14ac:dyDescent="0.15">
      <c r="A126" s="1" t="s">
        <v>101</v>
      </c>
      <c r="B126" s="2">
        <v>44591</v>
      </c>
      <c r="C126" s="1" t="s">
        <v>102</v>
      </c>
      <c r="D126" s="1" t="s">
        <v>41</v>
      </c>
      <c r="E126" s="6">
        <v>10</v>
      </c>
      <c r="F126" s="4" t="s">
        <v>747</v>
      </c>
      <c r="G126" s="5">
        <v>39000</v>
      </c>
      <c r="H126" s="4" t="s">
        <v>15</v>
      </c>
    </row>
    <row r="127" spans="1:8" ht="12.75" x14ac:dyDescent="0.15">
      <c r="A127" s="1" t="s">
        <v>101</v>
      </c>
      <c r="B127" s="2">
        <v>44591</v>
      </c>
      <c r="C127" s="1" t="s">
        <v>102</v>
      </c>
      <c r="D127" s="1" t="s">
        <v>45</v>
      </c>
      <c r="E127" s="6">
        <v>7</v>
      </c>
      <c r="F127" s="4" t="s">
        <v>744</v>
      </c>
      <c r="G127" s="5">
        <v>64700</v>
      </c>
      <c r="H127" s="4" t="s">
        <v>15</v>
      </c>
    </row>
    <row r="128" spans="1:8" ht="12.75" x14ac:dyDescent="0.15">
      <c r="A128" s="1" t="s">
        <v>101</v>
      </c>
      <c r="B128" s="2">
        <v>44591</v>
      </c>
      <c r="C128" s="1" t="s">
        <v>102</v>
      </c>
      <c r="D128" s="1" t="s">
        <v>49</v>
      </c>
      <c r="E128" s="6">
        <v>100</v>
      </c>
      <c r="F128" s="4" t="s">
        <v>747</v>
      </c>
      <c r="G128" s="5">
        <v>9800</v>
      </c>
      <c r="H128" s="4" t="s">
        <v>15</v>
      </c>
    </row>
    <row r="129" spans="1:8" ht="12.75" x14ac:dyDescent="0.15">
      <c r="A129" s="1" t="s">
        <v>101</v>
      </c>
      <c r="B129" s="2">
        <v>44591</v>
      </c>
      <c r="C129" s="1" t="s">
        <v>102</v>
      </c>
      <c r="D129" s="1" t="s">
        <v>53</v>
      </c>
      <c r="E129" s="6">
        <v>67</v>
      </c>
      <c r="F129" s="4" t="s">
        <v>744</v>
      </c>
      <c r="G129" s="5">
        <v>31000</v>
      </c>
      <c r="H129" s="4" t="s">
        <v>15</v>
      </c>
    </row>
    <row r="130" spans="1:8" ht="12.75" x14ac:dyDescent="0.15">
      <c r="A130" s="1" t="s">
        <v>101</v>
      </c>
      <c r="B130" s="2">
        <v>44591</v>
      </c>
      <c r="C130" s="1" t="s">
        <v>102</v>
      </c>
      <c r="D130" s="1" t="s">
        <v>56</v>
      </c>
      <c r="E130" s="6">
        <v>78</v>
      </c>
      <c r="F130" s="4" t="s">
        <v>744</v>
      </c>
      <c r="G130" s="5">
        <v>21000</v>
      </c>
      <c r="H130" s="4" t="s">
        <v>15</v>
      </c>
    </row>
    <row r="131" spans="1:8" ht="12.75" x14ac:dyDescent="0.15">
      <c r="A131" s="1" t="s">
        <v>112</v>
      </c>
      <c r="B131" s="2">
        <v>44588</v>
      </c>
      <c r="C131" s="1" t="s">
        <v>113</v>
      </c>
      <c r="D131" s="1" t="s">
        <v>13</v>
      </c>
      <c r="E131" s="6">
        <v>45</v>
      </c>
      <c r="F131" s="4" t="s">
        <v>14</v>
      </c>
      <c r="G131" s="5">
        <v>96000</v>
      </c>
      <c r="H131" s="4" t="s">
        <v>15</v>
      </c>
    </row>
    <row r="132" spans="1:8" ht="12.75" x14ac:dyDescent="0.15">
      <c r="A132" s="1" t="s">
        <v>112</v>
      </c>
      <c r="B132" s="2">
        <v>44588</v>
      </c>
      <c r="C132" s="1" t="s">
        <v>113</v>
      </c>
      <c r="D132" s="1" t="s">
        <v>31</v>
      </c>
      <c r="E132" s="6">
        <v>45</v>
      </c>
      <c r="F132" s="4" t="s">
        <v>747</v>
      </c>
      <c r="G132" s="5">
        <v>24500</v>
      </c>
      <c r="H132" s="4" t="s">
        <v>15</v>
      </c>
    </row>
    <row r="133" spans="1:8" ht="12.75" x14ac:dyDescent="0.15">
      <c r="A133" s="1" t="s">
        <v>112</v>
      </c>
      <c r="B133" s="2">
        <v>44588</v>
      </c>
      <c r="C133" s="1" t="s">
        <v>113</v>
      </c>
      <c r="D133" s="1" t="s">
        <v>36</v>
      </c>
      <c r="E133" s="6">
        <v>34</v>
      </c>
      <c r="F133" s="4" t="s">
        <v>747</v>
      </c>
      <c r="G133" s="5">
        <v>47000</v>
      </c>
      <c r="H133" s="4" t="s">
        <v>15</v>
      </c>
    </row>
  </sheetData>
  <sheetProtection algorithmName="SHA-512" hashValue="FYQaHFAVrCIIM+gLia0J+w7a1p3vFR7N4Evekxv1MlMV4WET81R30oRKpRRzmeq5HMj91rzggNMiIhsSS6AFwg==" saltValue="M/oo1GgsgFcu9unIDPIReg==" spinCount="100000" sheet="1" formatCells="0" formatColumns="0" formatRows="0" insertColumns="0" insertRows="0" insertHyperlinks="0" deleteColumns="0" deleteRows="0" pivotTables="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354"/>
  <sheetViews>
    <sheetView workbookViewId="0">
      <pane ySplit="1" topLeftCell="A2" activePane="bottomLeft" state="frozen"/>
      <selection pane="bottomLeft" activeCell="L8" sqref="L8"/>
    </sheetView>
  </sheetViews>
  <sheetFormatPr defaultColWidth="12.5390625" defaultRowHeight="15.75" customHeight="1" x14ac:dyDescent="0.15"/>
  <cols>
    <col min="1" max="1" width="14.15625" customWidth="1"/>
    <col min="3" max="3" width="17.6640625" customWidth="1"/>
    <col min="4" max="4" width="18.203125" customWidth="1"/>
    <col min="5" max="5" width="15.37109375" customWidth="1"/>
    <col min="6" max="6" width="14.96875" customWidth="1"/>
  </cols>
  <sheetData>
    <row r="1" spans="1:12" ht="15.75" customHeight="1" x14ac:dyDescent="0.15">
      <c r="A1" s="19" t="s">
        <v>3</v>
      </c>
      <c r="B1" s="20" t="s">
        <v>712</v>
      </c>
      <c r="C1" s="20" t="s">
        <v>713</v>
      </c>
      <c r="D1" s="20" t="s">
        <v>714</v>
      </c>
      <c r="E1" s="20" t="s">
        <v>715</v>
      </c>
      <c r="F1" s="20" t="s">
        <v>0</v>
      </c>
      <c r="G1" s="20" t="s">
        <v>716</v>
      </c>
    </row>
    <row r="2" spans="1:12" ht="12.75" x14ac:dyDescent="0.15">
      <c r="A2" s="1" t="s">
        <v>12</v>
      </c>
      <c r="B2" s="4" t="s">
        <v>717</v>
      </c>
      <c r="C2" s="1" t="s">
        <v>718</v>
      </c>
      <c r="D2" s="1" t="s">
        <v>10</v>
      </c>
      <c r="E2" s="1" t="s">
        <v>719</v>
      </c>
      <c r="F2" s="4" t="s">
        <v>27</v>
      </c>
      <c r="G2" s="4" t="s">
        <v>720</v>
      </c>
    </row>
    <row r="3" spans="1:12" ht="12.75" x14ac:dyDescent="0.15">
      <c r="A3" s="7" t="s">
        <v>18</v>
      </c>
      <c r="B3" s="4" t="s">
        <v>717</v>
      </c>
      <c r="C3" s="6" t="s">
        <v>721</v>
      </c>
      <c r="D3" s="6" t="s">
        <v>22</v>
      </c>
      <c r="E3" s="6" t="s">
        <v>722</v>
      </c>
      <c r="F3" s="4" t="s">
        <v>21</v>
      </c>
      <c r="G3" s="6" t="s">
        <v>720</v>
      </c>
    </row>
    <row r="4" spans="1:12" ht="12.75" x14ac:dyDescent="0.15">
      <c r="A4" s="7" t="s">
        <v>24</v>
      </c>
      <c r="B4" s="4" t="s">
        <v>717</v>
      </c>
      <c r="C4" s="6" t="s">
        <v>723</v>
      </c>
      <c r="D4" s="6" t="s">
        <v>28</v>
      </c>
      <c r="E4" s="6" t="s">
        <v>724</v>
      </c>
      <c r="F4" s="4" t="s">
        <v>21</v>
      </c>
      <c r="G4" s="6" t="s">
        <v>725</v>
      </c>
    </row>
    <row r="5" spans="1:12" ht="12.75" x14ac:dyDescent="0.15">
      <c r="A5" s="7" t="s">
        <v>30</v>
      </c>
      <c r="B5" s="4" t="s">
        <v>717</v>
      </c>
      <c r="C5" s="6" t="s">
        <v>726</v>
      </c>
      <c r="D5" s="6" t="s">
        <v>33</v>
      </c>
      <c r="E5" s="6" t="s">
        <v>727</v>
      </c>
      <c r="F5" s="4" t="s">
        <v>21</v>
      </c>
      <c r="G5" s="6" t="s">
        <v>720</v>
      </c>
      <c r="J5" s="1"/>
      <c r="K5" s="1"/>
    </row>
    <row r="6" spans="1:12" ht="12.75" x14ac:dyDescent="0.15">
      <c r="A6" s="7" t="s">
        <v>35</v>
      </c>
      <c r="B6" s="4" t="s">
        <v>717</v>
      </c>
      <c r="C6" s="6" t="s">
        <v>728</v>
      </c>
      <c r="D6" s="6" t="s">
        <v>38</v>
      </c>
      <c r="E6" s="6" t="s">
        <v>729</v>
      </c>
      <c r="F6" s="4" t="s">
        <v>9</v>
      </c>
      <c r="G6" s="6" t="s">
        <v>725</v>
      </c>
      <c r="L6" s="9"/>
    </row>
    <row r="7" spans="1:12" ht="12.75" x14ac:dyDescent="0.15">
      <c r="A7" s="7" t="s">
        <v>40</v>
      </c>
      <c r="B7" s="4" t="s">
        <v>717</v>
      </c>
      <c r="C7" s="6" t="s">
        <v>730</v>
      </c>
      <c r="D7" s="6" t="s">
        <v>42</v>
      </c>
      <c r="E7" s="6" t="s">
        <v>731</v>
      </c>
      <c r="F7" s="4" t="s">
        <v>21</v>
      </c>
      <c r="G7" s="6" t="s">
        <v>720</v>
      </c>
      <c r="L7" s="9"/>
    </row>
    <row r="8" spans="1:12" ht="12.75" x14ac:dyDescent="0.15">
      <c r="A8" s="7" t="s">
        <v>44</v>
      </c>
      <c r="B8" s="4" t="s">
        <v>717</v>
      </c>
      <c r="C8" s="6" t="s">
        <v>732</v>
      </c>
      <c r="D8" s="6" t="s">
        <v>46</v>
      </c>
      <c r="E8" s="6" t="s">
        <v>733</v>
      </c>
      <c r="F8" s="4" t="s">
        <v>27</v>
      </c>
      <c r="G8" s="6" t="s">
        <v>720</v>
      </c>
      <c r="L8" s="9"/>
    </row>
    <row r="9" spans="1:12" ht="12.75" x14ac:dyDescent="0.15">
      <c r="A9" s="7" t="s">
        <v>48</v>
      </c>
      <c r="B9" s="4" t="s">
        <v>717</v>
      </c>
      <c r="C9" s="1" t="s">
        <v>718</v>
      </c>
      <c r="D9" s="1" t="s">
        <v>10</v>
      </c>
      <c r="E9" s="1" t="s">
        <v>719</v>
      </c>
      <c r="F9" s="4" t="s">
        <v>27</v>
      </c>
      <c r="G9" s="6" t="s">
        <v>720</v>
      </c>
      <c r="L9" s="4"/>
    </row>
    <row r="10" spans="1:12" ht="12.75" x14ac:dyDescent="0.15">
      <c r="A10" s="7" t="s">
        <v>52</v>
      </c>
      <c r="B10" s="4" t="s">
        <v>717</v>
      </c>
      <c r="C10" s="6" t="s">
        <v>721</v>
      </c>
      <c r="D10" s="6" t="s">
        <v>22</v>
      </c>
      <c r="E10" s="6" t="s">
        <v>722</v>
      </c>
      <c r="F10" s="4" t="s">
        <v>21</v>
      </c>
      <c r="G10" s="6" t="s">
        <v>720</v>
      </c>
      <c r="L10" s="9"/>
    </row>
    <row r="11" spans="1:12" ht="12.75" x14ac:dyDescent="0.15">
      <c r="A11" s="7" t="s">
        <v>55</v>
      </c>
      <c r="B11" s="4" t="s">
        <v>717</v>
      </c>
      <c r="C11" s="6" t="s">
        <v>723</v>
      </c>
      <c r="D11" s="6" t="s">
        <v>28</v>
      </c>
      <c r="E11" s="6" t="s">
        <v>724</v>
      </c>
      <c r="F11" s="4" t="s">
        <v>21</v>
      </c>
      <c r="G11" s="6" t="s">
        <v>725</v>
      </c>
    </row>
    <row r="12" spans="1:12" ht="12.75" x14ac:dyDescent="0.15">
      <c r="A12" s="7" t="s">
        <v>58</v>
      </c>
      <c r="B12" s="4" t="s">
        <v>717</v>
      </c>
      <c r="C12" s="6" t="s">
        <v>726</v>
      </c>
      <c r="D12" s="6" t="s">
        <v>33</v>
      </c>
      <c r="E12" s="6" t="s">
        <v>727</v>
      </c>
      <c r="F12" s="4" t="s">
        <v>21</v>
      </c>
      <c r="G12" s="6" t="s">
        <v>720</v>
      </c>
      <c r="L12" s="4"/>
    </row>
    <row r="13" spans="1:12" ht="12.75" x14ac:dyDescent="0.15">
      <c r="A13" s="7" t="s">
        <v>60</v>
      </c>
      <c r="B13" s="4" t="s">
        <v>717</v>
      </c>
      <c r="C13" s="6" t="s">
        <v>728</v>
      </c>
      <c r="D13" s="6" t="s">
        <v>38</v>
      </c>
      <c r="E13" s="6" t="s">
        <v>729</v>
      </c>
      <c r="F13" s="4" t="s">
        <v>9</v>
      </c>
      <c r="G13" s="6" t="s">
        <v>725</v>
      </c>
    </row>
    <row r="14" spans="1:12" ht="12.75" x14ac:dyDescent="0.15">
      <c r="A14" s="7" t="s">
        <v>62</v>
      </c>
      <c r="B14" s="4" t="s">
        <v>717</v>
      </c>
      <c r="C14" s="6" t="s">
        <v>730</v>
      </c>
      <c r="D14" s="6" t="s">
        <v>42</v>
      </c>
      <c r="E14" s="6" t="s">
        <v>731</v>
      </c>
      <c r="F14" s="4" t="s">
        <v>21</v>
      </c>
      <c r="G14" s="6" t="s">
        <v>720</v>
      </c>
    </row>
    <row r="15" spans="1:12" ht="12.75" x14ac:dyDescent="0.15">
      <c r="A15" s="7" t="s">
        <v>64</v>
      </c>
      <c r="B15" s="4" t="s">
        <v>717</v>
      </c>
      <c r="C15" s="6" t="s">
        <v>732</v>
      </c>
      <c r="D15" s="6" t="s">
        <v>46</v>
      </c>
      <c r="E15" s="6" t="s">
        <v>733</v>
      </c>
      <c r="F15" s="4" t="s">
        <v>27</v>
      </c>
      <c r="G15" s="6" t="s">
        <v>720</v>
      </c>
    </row>
    <row r="16" spans="1:12" ht="12.75" x14ac:dyDescent="0.15">
      <c r="A16" s="7" t="s">
        <v>66</v>
      </c>
      <c r="B16" s="4" t="s">
        <v>717</v>
      </c>
      <c r="C16" s="6" t="s">
        <v>734</v>
      </c>
      <c r="D16" s="6" t="s">
        <v>50</v>
      </c>
      <c r="E16" s="6" t="s">
        <v>735</v>
      </c>
      <c r="F16" s="4" t="s">
        <v>9</v>
      </c>
      <c r="G16" s="6" t="s">
        <v>725</v>
      </c>
    </row>
    <row r="17" spans="1:7" ht="12.75" x14ac:dyDescent="0.15">
      <c r="A17" s="7" t="s">
        <v>68</v>
      </c>
      <c r="B17" s="4" t="s">
        <v>717</v>
      </c>
      <c r="C17" s="1" t="s">
        <v>718</v>
      </c>
      <c r="D17" s="1" t="s">
        <v>10</v>
      </c>
      <c r="E17" s="1" t="s">
        <v>719</v>
      </c>
      <c r="F17" s="4" t="s">
        <v>27</v>
      </c>
      <c r="G17" s="4" t="s">
        <v>720</v>
      </c>
    </row>
    <row r="18" spans="1:7" ht="12.75" x14ac:dyDescent="0.15">
      <c r="A18" s="7" t="s">
        <v>70</v>
      </c>
      <c r="B18" s="4" t="s">
        <v>717</v>
      </c>
      <c r="C18" s="6" t="s">
        <v>721</v>
      </c>
      <c r="D18" s="6" t="s">
        <v>22</v>
      </c>
      <c r="E18" s="6" t="s">
        <v>722</v>
      </c>
      <c r="F18" s="4" t="s">
        <v>21</v>
      </c>
      <c r="G18" s="6" t="s">
        <v>720</v>
      </c>
    </row>
    <row r="19" spans="1:7" ht="12.75" x14ac:dyDescent="0.15">
      <c r="A19" s="7" t="s">
        <v>72</v>
      </c>
      <c r="B19" s="4" t="s">
        <v>717</v>
      </c>
      <c r="C19" s="6" t="s">
        <v>723</v>
      </c>
      <c r="D19" s="6" t="s">
        <v>28</v>
      </c>
      <c r="E19" s="6" t="s">
        <v>724</v>
      </c>
      <c r="F19" s="4" t="s">
        <v>21</v>
      </c>
      <c r="G19" s="6" t="s">
        <v>725</v>
      </c>
    </row>
    <row r="20" spans="1:7" ht="12.75" x14ac:dyDescent="0.15">
      <c r="A20" s="7" t="s">
        <v>74</v>
      </c>
      <c r="B20" s="4" t="s">
        <v>717</v>
      </c>
      <c r="C20" s="6" t="s">
        <v>726</v>
      </c>
      <c r="D20" s="6" t="s">
        <v>33</v>
      </c>
      <c r="E20" s="6" t="s">
        <v>727</v>
      </c>
      <c r="F20" s="4" t="s">
        <v>21</v>
      </c>
      <c r="G20" s="6" t="s">
        <v>720</v>
      </c>
    </row>
    <row r="21" spans="1:7" ht="12.75" x14ac:dyDescent="0.15">
      <c r="A21" s="7" t="s">
        <v>76</v>
      </c>
      <c r="B21" s="4" t="s">
        <v>717</v>
      </c>
      <c r="C21" s="6" t="s">
        <v>728</v>
      </c>
      <c r="D21" s="6" t="s">
        <v>38</v>
      </c>
      <c r="E21" s="6" t="s">
        <v>729</v>
      </c>
      <c r="F21" s="4" t="s">
        <v>9</v>
      </c>
      <c r="G21" s="6" t="s">
        <v>725</v>
      </c>
    </row>
    <row r="22" spans="1:7" ht="12.75" x14ac:dyDescent="0.15">
      <c r="A22" s="7" t="s">
        <v>78</v>
      </c>
      <c r="B22" s="4" t="s">
        <v>717</v>
      </c>
      <c r="C22" s="6" t="s">
        <v>730</v>
      </c>
      <c r="D22" s="6" t="s">
        <v>42</v>
      </c>
      <c r="E22" s="6" t="s">
        <v>731</v>
      </c>
      <c r="F22" s="4" t="s">
        <v>21</v>
      </c>
      <c r="G22" s="6" t="s">
        <v>720</v>
      </c>
    </row>
    <row r="23" spans="1:7" ht="12.75" x14ac:dyDescent="0.15">
      <c r="A23" s="7" t="s">
        <v>79</v>
      </c>
      <c r="B23" s="4" t="s">
        <v>717</v>
      </c>
      <c r="C23" s="6" t="s">
        <v>732</v>
      </c>
      <c r="D23" s="6" t="s">
        <v>46</v>
      </c>
      <c r="E23" s="6" t="s">
        <v>733</v>
      </c>
      <c r="F23" s="4" t="s">
        <v>27</v>
      </c>
      <c r="G23" s="6" t="s">
        <v>720</v>
      </c>
    </row>
    <row r="24" spans="1:7" ht="12.75" x14ac:dyDescent="0.15">
      <c r="A24" s="7" t="s">
        <v>80</v>
      </c>
      <c r="B24" s="4" t="s">
        <v>717</v>
      </c>
      <c r="C24" s="1" t="s">
        <v>718</v>
      </c>
      <c r="D24" s="1" t="s">
        <v>10</v>
      </c>
      <c r="E24" s="1" t="s">
        <v>719</v>
      </c>
      <c r="F24" s="4" t="s">
        <v>27</v>
      </c>
      <c r="G24" s="6" t="s">
        <v>720</v>
      </c>
    </row>
    <row r="25" spans="1:7" ht="12.75" x14ac:dyDescent="0.15">
      <c r="A25" s="7" t="s">
        <v>81</v>
      </c>
      <c r="B25" s="4" t="s">
        <v>717</v>
      </c>
      <c r="C25" s="6" t="s">
        <v>721</v>
      </c>
      <c r="D25" s="6" t="s">
        <v>22</v>
      </c>
      <c r="E25" s="6" t="s">
        <v>722</v>
      </c>
      <c r="F25" s="4" t="s">
        <v>21</v>
      </c>
      <c r="G25" s="6" t="s">
        <v>720</v>
      </c>
    </row>
    <row r="26" spans="1:7" ht="12.75" x14ac:dyDescent="0.15">
      <c r="A26" s="7" t="s">
        <v>82</v>
      </c>
      <c r="B26" s="4" t="s">
        <v>717</v>
      </c>
      <c r="C26" s="6" t="s">
        <v>723</v>
      </c>
      <c r="D26" s="6" t="s">
        <v>28</v>
      </c>
      <c r="E26" s="6" t="s">
        <v>724</v>
      </c>
      <c r="F26" s="4" t="s">
        <v>21</v>
      </c>
      <c r="G26" s="6" t="s">
        <v>725</v>
      </c>
    </row>
    <row r="27" spans="1:7" ht="12.75" x14ac:dyDescent="0.15">
      <c r="A27" s="7" t="s">
        <v>84</v>
      </c>
      <c r="B27" s="4" t="s">
        <v>717</v>
      </c>
      <c r="C27" s="6" t="s">
        <v>726</v>
      </c>
      <c r="D27" s="6" t="s">
        <v>33</v>
      </c>
      <c r="E27" s="6" t="s">
        <v>727</v>
      </c>
      <c r="F27" s="4" t="s">
        <v>21</v>
      </c>
      <c r="G27" s="6" t="s">
        <v>720</v>
      </c>
    </row>
    <row r="28" spans="1:7" ht="12.75" x14ac:dyDescent="0.15">
      <c r="A28" s="7" t="s">
        <v>85</v>
      </c>
      <c r="B28" s="4" t="s">
        <v>717</v>
      </c>
      <c r="C28" s="6" t="s">
        <v>728</v>
      </c>
      <c r="D28" s="6" t="s">
        <v>38</v>
      </c>
      <c r="E28" s="6" t="s">
        <v>729</v>
      </c>
      <c r="F28" s="4" t="s">
        <v>9</v>
      </c>
      <c r="G28" s="6" t="s">
        <v>725</v>
      </c>
    </row>
    <row r="29" spans="1:7" ht="12.75" x14ac:dyDescent="0.15">
      <c r="A29" s="7" t="s">
        <v>86</v>
      </c>
      <c r="B29" s="4" t="s">
        <v>717</v>
      </c>
      <c r="C29" s="6" t="s">
        <v>730</v>
      </c>
      <c r="D29" s="6" t="s">
        <v>42</v>
      </c>
      <c r="E29" s="6" t="s">
        <v>731</v>
      </c>
      <c r="F29" s="4" t="s">
        <v>21</v>
      </c>
      <c r="G29" s="6" t="s">
        <v>720</v>
      </c>
    </row>
    <row r="30" spans="1:7" ht="12.75" x14ac:dyDescent="0.15">
      <c r="A30" s="7" t="s">
        <v>87</v>
      </c>
      <c r="B30" s="4" t="s">
        <v>717</v>
      </c>
      <c r="C30" s="6" t="s">
        <v>732</v>
      </c>
      <c r="D30" s="6" t="s">
        <v>46</v>
      </c>
      <c r="E30" s="6" t="s">
        <v>733</v>
      </c>
      <c r="F30" s="4" t="s">
        <v>27</v>
      </c>
      <c r="G30" s="6" t="s">
        <v>720</v>
      </c>
    </row>
    <row r="31" spans="1:7" ht="12.75" x14ac:dyDescent="0.15">
      <c r="A31" s="7" t="s">
        <v>88</v>
      </c>
      <c r="B31" s="4" t="s">
        <v>717</v>
      </c>
      <c r="C31" s="6" t="s">
        <v>734</v>
      </c>
      <c r="D31" s="6" t="s">
        <v>50</v>
      </c>
      <c r="E31" s="6" t="s">
        <v>735</v>
      </c>
      <c r="F31" s="4" t="s">
        <v>9</v>
      </c>
      <c r="G31" s="6" t="s">
        <v>725</v>
      </c>
    </row>
    <row r="32" spans="1:7" ht="12.75" x14ac:dyDescent="0.15">
      <c r="A32" s="7" t="s">
        <v>89</v>
      </c>
      <c r="B32" s="4" t="s">
        <v>717</v>
      </c>
      <c r="C32" s="1" t="s">
        <v>718</v>
      </c>
      <c r="D32" s="1" t="s">
        <v>10</v>
      </c>
      <c r="E32" s="1" t="s">
        <v>719</v>
      </c>
      <c r="F32" s="4" t="s">
        <v>27</v>
      </c>
      <c r="G32" s="4" t="s">
        <v>720</v>
      </c>
    </row>
    <row r="33" spans="1:7" ht="12.75" x14ac:dyDescent="0.15">
      <c r="A33" s="7" t="s">
        <v>90</v>
      </c>
      <c r="B33" s="4" t="s">
        <v>717</v>
      </c>
      <c r="C33" s="6" t="s">
        <v>721</v>
      </c>
      <c r="D33" s="6" t="s">
        <v>22</v>
      </c>
      <c r="E33" s="6" t="s">
        <v>722</v>
      </c>
      <c r="F33" s="4" t="s">
        <v>21</v>
      </c>
      <c r="G33" s="6" t="s">
        <v>720</v>
      </c>
    </row>
    <row r="34" spans="1:7" ht="12.75" x14ac:dyDescent="0.15">
      <c r="A34" s="7" t="s">
        <v>91</v>
      </c>
      <c r="B34" s="4" t="s">
        <v>717</v>
      </c>
      <c r="C34" s="6" t="s">
        <v>723</v>
      </c>
      <c r="D34" s="6" t="s">
        <v>28</v>
      </c>
      <c r="E34" s="6" t="s">
        <v>724</v>
      </c>
      <c r="F34" s="4" t="s">
        <v>21</v>
      </c>
      <c r="G34" s="6" t="s">
        <v>725</v>
      </c>
    </row>
    <row r="35" spans="1:7" ht="12.75" x14ac:dyDescent="0.15">
      <c r="A35" s="7" t="s">
        <v>92</v>
      </c>
      <c r="B35" s="4" t="s">
        <v>717</v>
      </c>
      <c r="C35" s="6" t="s">
        <v>726</v>
      </c>
      <c r="D35" s="6" t="s">
        <v>33</v>
      </c>
      <c r="E35" s="6" t="s">
        <v>727</v>
      </c>
      <c r="F35" s="4" t="s">
        <v>21</v>
      </c>
      <c r="G35" s="6" t="s">
        <v>720</v>
      </c>
    </row>
    <row r="36" spans="1:7" ht="12.75" x14ac:dyDescent="0.15">
      <c r="A36" s="7" t="s">
        <v>93</v>
      </c>
      <c r="B36" s="4" t="s">
        <v>717</v>
      </c>
      <c r="C36" s="6" t="s">
        <v>728</v>
      </c>
      <c r="D36" s="6" t="s">
        <v>38</v>
      </c>
      <c r="E36" s="6" t="s">
        <v>729</v>
      </c>
      <c r="F36" s="4" t="s">
        <v>9</v>
      </c>
      <c r="G36" s="6" t="s">
        <v>725</v>
      </c>
    </row>
    <row r="37" spans="1:7" ht="12.75" x14ac:dyDescent="0.15">
      <c r="A37" s="7" t="s">
        <v>94</v>
      </c>
      <c r="B37" s="4" t="s">
        <v>717</v>
      </c>
      <c r="C37" s="6" t="s">
        <v>730</v>
      </c>
      <c r="D37" s="6" t="s">
        <v>42</v>
      </c>
      <c r="E37" s="6" t="s">
        <v>731</v>
      </c>
      <c r="F37" s="4" t="s">
        <v>21</v>
      </c>
      <c r="G37" s="6" t="s">
        <v>720</v>
      </c>
    </row>
    <row r="38" spans="1:7" ht="12.75" x14ac:dyDescent="0.15">
      <c r="A38" s="7" t="s">
        <v>95</v>
      </c>
      <c r="B38" s="4" t="s">
        <v>717</v>
      </c>
      <c r="C38" s="6" t="s">
        <v>732</v>
      </c>
      <c r="D38" s="6" t="s">
        <v>46</v>
      </c>
      <c r="E38" s="6" t="s">
        <v>733</v>
      </c>
      <c r="F38" s="4" t="s">
        <v>27</v>
      </c>
      <c r="G38" s="6" t="s">
        <v>720</v>
      </c>
    </row>
    <row r="39" spans="1:7" ht="12.75" x14ac:dyDescent="0.15">
      <c r="A39" s="7" t="s">
        <v>97</v>
      </c>
      <c r="B39" s="4" t="s">
        <v>717</v>
      </c>
      <c r="C39" s="1" t="s">
        <v>718</v>
      </c>
      <c r="D39" s="1" t="s">
        <v>10</v>
      </c>
      <c r="E39" s="1" t="s">
        <v>719</v>
      </c>
      <c r="F39" s="4" t="s">
        <v>27</v>
      </c>
      <c r="G39" s="6" t="s">
        <v>720</v>
      </c>
    </row>
    <row r="40" spans="1:7" ht="12.75" x14ac:dyDescent="0.15">
      <c r="A40" s="7" t="s">
        <v>99</v>
      </c>
      <c r="B40" s="4" t="s">
        <v>717</v>
      </c>
      <c r="C40" s="6" t="s">
        <v>721</v>
      </c>
      <c r="D40" s="6" t="s">
        <v>22</v>
      </c>
      <c r="E40" s="6" t="s">
        <v>722</v>
      </c>
      <c r="F40" s="4" t="s">
        <v>21</v>
      </c>
      <c r="G40" s="6" t="s">
        <v>720</v>
      </c>
    </row>
    <row r="41" spans="1:7" ht="12.75" x14ac:dyDescent="0.15">
      <c r="A41" s="7" t="s">
        <v>100</v>
      </c>
      <c r="B41" s="4" t="s">
        <v>717</v>
      </c>
      <c r="C41" s="6" t="s">
        <v>723</v>
      </c>
      <c r="D41" s="6" t="s">
        <v>28</v>
      </c>
      <c r="E41" s="6" t="s">
        <v>724</v>
      </c>
      <c r="F41" s="4" t="s">
        <v>21</v>
      </c>
      <c r="G41" s="6" t="s">
        <v>725</v>
      </c>
    </row>
    <row r="42" spans="1:7" ht="12.75" x14ac:dyDescent="0.15">
      <c r="A42" s="7" t="s">
        <v>102</v>
      </c>
      <c r="B42" s="4" t="s">
        <v>717</v>
      </c>
      <c r="C42" s="6" t="s">
        <v>726</v>
      </c>
      <c r="D42" s="6" t="s">
        <v>33</v>
      </c>
      <c r="E42" s="6" t="s">
        <v>727</v>
      </c>
      <c r="F42" s="4" t="s">
        <v>21</v>
      </c>
      <c r="G42" s="6" t="s">
        <v>720</v>
      </c>
    </row>
    <row r="43" spans="1:7" ht="12.75" x14ac:dyDescent="0.15">
      <c r="A43" s="7" t="s">
        <v>103</v>
      </c>
      <c r="B43" s="4" t="s">
        <v>717</v>
      </c>
      <c r="C43" s="6" t="s">
        <v>728</v>
      </c>
      <c r="D43" s="6" t="s">
        <v>38</v>
      </c>
      <c r="E43" s="6" t="s">
        <v>729</v>
      </c>
      <c r="F43" s="4" t="s">
        <v>9</v>
      </c>
      <c r="G43" s="6" t="s">
        <v>725</v>
      </c>
    </row>
    <row r="44" spans="1:7" ht="12.75" x14ac:dyDescent="0.15">
      <c r="A44" s="7" t="s">
        <v>104</v>
      </c>
      <c r="B44" s="4" t="s">
        <v>717</v>
      </c>
      <c r="C44" s="6" t="s">
        <v>730</v>
      </c>
      <c r="D44" s="6" t="s">
        <v>42</v>
      </c>
      <c r="E44" s="6" t="s">
        <v>731</v>
      </c>
      <c r="F44" s="4" t="s">
        <v>21</v>
      </c>
      <c r="G44" s="6" t="s">
        <v>720</v>
      </c>
    </row>
    <row r="45" spans="1:7" ht="12.75" x14ac:dyDescent="0.15">
      <c r="A45" s="7" t="s">
        <v>105</v>
      </c>
      <c r="B45" s="4" t="s">
        <v>717</v>
      </c>
      <c r="C45" s="6" t="s">
        <v>732</v>
      </c>
      <c r="D45" s="6" t="s">
        <v>46</v>
      </c>
      <c r="E45" s="6" t="s">
        <v>733</v>
      </c>
      <c r="F45" s="4" t="s">
        <v>27</v>
      </c>
      <c r="G45" s="6" t="s">
        <v>720</v>
      </c>
    </row>
    <row r="46" spans="1:7" ht="12.75" x14ac:dyDescent="0.15">
      <c r="A46" s="7" t="s">
        <v>106</v>
      </c>
      <c r="B46" s="4" t="s">
        <v>717</v>
      </c>
      <c r="C46" s="6" t="s">
        <v>734</v>
      </c>
      <c r="D46" s="6" t="s">
        <v>50</v>
      </c>
      <c r="E46" s="6" t="s">
        <v>735</v>
      </c>
      <c r="F46" s="4" t="s">
        <v>9</v>
      </c>
      <c r="G46" s="6" t="s">
        <v>725</v>
      </c>
    </row>
    <row r="47" spans="1:7" ht="12.75" x14ac:dyDescent="0.15">
      <c r="A47" s="7" t="s">
        <v>107</v>
      </c>
      <c r="B47" s="4" t="s">
        <v>717</v>
      </c>
      <c r="C47" s="1" t="s">
        <v>718</v>
      </c>
      <c r="D47" s="1" t="s">
        <v>10</v>
      </c>
      <c r="E47" s="1" t="s">
        <v>719</v>
      </c>
      <c r="F47" s="4" t="s">
        <v>27</v>
      </c>
      <c r="G47" s="4" t="s">
        <v>720</v>
      </c>
    </row>
    <row r="48" spans="1:7" ht="12.75" x14ac:dyDescent="0.15">
      <c r="A48" s="7" t="s">
        <v>108</v>
      </c>
      <c r="B48" s="4" t="s">
        <v>717</v>
      </c>
      <c r="C48" s="6" t="s">
        <v>721</v>
      </c>
      <c r="D48" s="6" t="s">
        <v>22</v>
      </c>
      <c r="E48" s="6" t="s">
        <v>722</v>
      </c>
      <c r="F48" s="4" t="s">
        <v>21</v>
      </c>
      <c r="G48" s="6" t="s">
        <v>720</v>
      </c>
    </row>
    <row r="49" spans="1:7" ht="12.75" x14ac:dyDescent="0.15">
      <c r="A49" s="7" t="s">
        <v>109</v>
      </c>
      <c r="B49" s="4" t="s">
        <v>717</v>
      </c>
      <c r="C49" s="6" t="s">
        <v>723</v>
      </c>
      <c r="D49" s="6" t="s">
        <v>28</v>
      </c>
      <c r="E49" s="6" t="s">
        <v>724</v>
      </c>
      <c r="F49" s="4" t="s">
        <v>21</v>
      </c>
      <c r="G49" s="6" t="s">
        <v>725</v>
      </c>
    </row>
    <row r="50" spans="1:7" ht="12.75" x14ac:dyDescent="0.15">
      <c r="A50" s="7" t="s">
        <v>110</v>
      </c>
      <c r="B50" s="4" t="s">
        <v>717</v>
      </c>
      <c r="C50" s="6" t="s">
        <v>726</v>
      </c>
      <c r="D50" s="6" t="s">
        <v>33</v>
      </c>
      <c r="E50" s="6" t="s">
        <v>727</v>
      </c>
      <c r="F50" s="4" t="s">
        <v>21</v>
      </c>
      <c r="G50" s="6" t="s">
        <v>720</v>
      </c>
    </row>
    <row r="51" spans="1:7" ht="12.75" x14ac:dyDescent="0.15">
      <c r="A51" s="7" t="s">
        <v>111</v>
      </c>
      <c r="B51" s="4" t="s">
        <v>717</v>
      </c>
      <c r="C51" s="6" t="s">
        <v>728</v>
      </c>
      <c r="D51" s="6" t="s">
        <v>38</v>
      </c>
      <c r="E51" s="6" t="s">
        <v>729</v>
      </c>
      <c r="F51" s="4" t="s">
        <v>9</v>
      </c>
      <c r="G51" s="6" t="s">
        <v>725</v>
      </c>
    </row>
    <row r="52" spans="1:7" ht="12.75" x14ac:dyDescent="0.15">
      <c r="A52" s="7" t="s">
        <v>113</v>
      </c>
      <c r="B52" s="4" t="s">
        <v>717</v>
      </c>
      <c r="C52" s="6" t="s">
        <v>730</v>
      </c>
      <c r="D52" s="6" t="s">
        <v>42</v>
      </c>
      <c r="E52" s="6" t="s">
        <v>731</v>
      </c>
      <c r="F52" s="4" t="s">
        <v>21</v>
      </c>
      <c r="G52" s="6" t="s">
        <v>720</v>
      </c>
    </row>
    <row r="53" spans="1:7" ht="12.75" x14ac:dyDescent="0.15">
      <c r="A53" s="7" t="s">
        <v>115</v>
      </c>
      <c r="B53" s="4" t="s">
        <v>717</v>
      </c>
      <c r="C53" s="6" t="s">
        <v>732</v>
      </c>
      <c r="D53" s="6" t="s">
        <v>46</v>
      </c>
      <c r="E53" s="6" t="s">
        <v>733</v>
      </c>
      <c r="F53" s="4" t="s">
        <v>27</v>
      </c>
      <c r="G53" s="6" t="s">
        <v>720</v>
      </c>
    </row>
    <row r="54" spans="1:7" ht="12.75" x14ac:dyDescent="0.15">
      <c r="A54" s="7" t="s">
        <v>117</v>
      </c>
      <c r="B54" s="4" t="s">
        <v>717</v>
      </c>
      <c r="C54" s="1" t="s">
        <v>718</v>
      </c>
      <c r="D54" s="1" t="s">
        <v>10</v>
      </c>
      <c r="E54" s="1" t="s">
        <v>719</v>
      </c>
      <c r="F54" s="4" t="s">
        <v>27</v>
      </c>
      <c r="G54" s="6" t="s">
        <v>720</v>
      </c>
    </row>
    <row r="55" spans="1:7" ht="12.75" x14ac:dyDescent="0.15">
      <c r="A55" s="7" t="s">
        <v>119</v>
      </c>
      <c r="B55" s="4" t="s">
        <v>717</v>
      </c>
      <c r="C55" s="6" t="s">
        <v>721</v>
      </c>
      <c r="D55" s="6" t="s">
        <v>22</v>
      </c>
      <c r="E55" s="6" t="s">
        <v>722</v>
      </c>
      <c r="F55" s="4" t="s">
        <v>21</v>
      </c>
      <c r="G55" s="6" t="s">
        <v>720</v>
      </c>
    </row>
    <row r="56" spans="1:7" ht="12.75" x14ac:dyDescent="0.15">
      <c r="A56" s="7" t="s">
        <v>121</v>
      </c>
      <c r="B56" s="4" t="s">
        <v>717</v>
      </c>
      <c r="C56" s="6" t="s">
        <v>723</v>
      </c>
      <c r="D56" s="6" t="s">
        <v>28</v>
      </c>
      <c r="E56" s="6" t="s">
        <v>724</v>
      </c>
      <c r="F56" s="4" t="s">
        <v>21</v>
      </c>
      <c r="G56" s="6" t="s">
        <v>725</v>
      </c>
    </row>
    <row r="57" spans="1:7" ht="12.75" x14ac:dyDescent="0.15">
      <c r="A57" s="7" t="s">
        <v>123</v>
      </c>
      <c r="B57" s="4" t="s">
        <v>717</v>
      </c>
      <c r="C57" s="6" t="s">
        <v>726</v>
      </c>
      <c r="D57" s="6" t="s">
        <v>33</v>
      </c>
      <c r="E57" s="6" t="s">
        <v>727</v>
      </c>
      <c r="F57" s="4" t="s">
        <v>21</v>
      </c>
      <c r="G57" s="6" t="s">
        <v>720</v>
      </c>
    </row>
    <row r="58" spans="1:7" ht="12.75" x14ac:dyDescent="0.15">
      <c r="A58" s="7" t="s">
        <v>125</v>
      </c>
      <c r="B58" s="4" t="s">
        <v>717</v>
      </c>
      <c r="C58" s="6" t="s">
        <v>728</v>
      </c>
      <c r="D58" s="6" t="s">
        <v>38</v>
      </c>
      <c r="E58" s="6" t="s">
        <v>729</v>
      </c>
      <c r="F58" s="4" t="s">
        <v>9</v>
      </c>
      <c r="G58" s="6" t="s">
        <v>725</v>
      </c>
    </row>
    <row r="59" spans="1:7" ht="12.75" x14ac:dyDescent="0.15">
      <c r="A59" s="7" t="s">
        <v>127</v>
      </c>
      <c r="B59" s="4" t="s">
        <v>717</v>
      </c>
      <c r="C59" s="6" t="s">
        <v>730</v>
      </c>
      <c r="D59" s="6" t="s">
        <v>42</v>
      </c>
      <c r="E59" s="6" t="s">
        <v>731</v>
      </c>
      <c r="F59" s="4" t="s">
        <v>21</v>
      </c>
      <c r="G59" s="6" t="s">
        <v>720</v>
      </c>
    </row>
    <row r="60" spans="1:7" ht="12.75" x14ac:dyDescent="0.15">
      <c r="A60" s="7" t="s">
        <v>129</v>
      </c>
      <c r="B60" s="4" t="s">
        <v>717</v>
      </c>
      <c r="C60" s="6" t="s">
        <v>732</v>
      </c>
      <c r="D60" s="6" t="s">
        <v>46</v>
      </c>
      <c r="E60" s="6" t="s">
        <v>733</v>
      </c>
      <c r="F60" s="4" t="s">
        <v>27</v>
      </c>
      <c r="G60" s="6" t="s">
        <v>720</v>
      </c>
    </row>
    <row r="61" spans="1:7" ht="12.75" x14ac:dyDescent="0.15">
      <c r="A61" s="7" t="s">
        <v>131</v>
      </c>
      <c r="B61" s="4" t="s">
        <v>717</v>
      </c>
      <c r="C61" s="6" t="s">
        <v>734</v>
      </c>
      <c r="D61" s="6" t="s">
        <v>50</v>
      </c>
      <c r="E61" s="6" t="s">
        <v>735</v>
      </c>
      <c r="F61" s="4" t="s">
        <v>9</v>
      </c>
      <c r="G61" s="6" t="s">
        <v>725</v>
      </c>
    </row>
    <row r="62" spans="1:7" ht="12.75" x14ac:dyDescent="0.15">
      <c r="A62" s="7" t="s">
        <v>133</v>
      </c>
      <c r="B62" s="4" t="s">
        <v>717</v>
      </c>
      <c r="C62" s="1" t="s">
        <v>718</v>
      </c>
      <c r="D62" s="1" t="s">
        <v>10</v>
      </c>
      <c r="E62" s="1" t="s">
        <v>719</v>
      </c>
      <c r="F62" s="4" t="s">
        <v>27</v>
      </c>
      <c r="G62" s="4" t="s">
        <v>720</v>
      </c>
    </row>
    <row r="63" spans="1:7" ht="12.75" x14ac:dyDescent="0.15">
      <c r="A63" s="7" t="s">
        <v>135</v>
      </c>
      <c r="B63" s="4" t="s">
        <v>717</v>
      </c>
      <c r="C63" s="6" t="s">
        <v>721</v>
      </c>
      <c r="D63" s="6" t="s">
        <v>22</v>
      </c>
      <c r="E63" s="6" t="s">
        <v>722</v>
      </c>
      <c r="F63" s="4" t="s">
        <v>21</v>
      </c>
      <c r="G63" s="6" t="s">
        <v>720</v>
      </c>
    </row>
    <row r="64" spans="1:7" ht="12.75" x14ac:dyDescent="0.15">
      <c r="A64" s="7" t="s">
        <v>137</v>
      </c>
      <c r="B64" s="4" t="s">
        <v>717</v>
      </c>
      <c r="C64" s="6" t="s">
        <v>723</v>
      </c>
      <c r="D64" s="6" t="s">
        <v>28</v>
      </c>
      <c r="E64" s="6" t="s">
        <v>724</v>
      </c>
      <c r="F64" s="4" t="s">
        <v>21</v>
      </c>
      <c r="G64" s="6" t="s">
        <v>725</v>
      </c>
    </row>
    <row r="65" spans="1:7" ht="12.75" x14ac:dyDescent="0.15">
      <c r="A65" s="7" t="s">
        <v>139</v>
      </c>
      <c r="B65" s="4" t="s">
        <v>717</v>
      </c>
      <c r="C65" s="6" t="s">
        <v>726</v>
      </c>
      <c r="D65" s="6" t="s">
        <v>33</v>
      </c>
      <c r="E65" s="6" t="s">
        <v>727</v>
      </c>
      <c r="F65" s="4" t="s">
        <v>21</v>
      </c>
      <c r="G65" s="6" t="s">
        <v>720</v>
      </c>
    </row>
    <row r="66" spans="1:7" ht="12.75" x14ac:dyDescent="0.15">
      <c r="A66" s="7" t="s">
        <v>141</v>
      </c>
      <c r="B66" s="4" t="s">
        <v>717</v>
      </c>
      <c r="C66" s="6" t="s">
        <v>728</v>
      </c>
      <c r="D66" s="6" t="s">
        <v>38</v>
      </c>
      <c r="E66" s="6" t="s">
        <v>729</v>
      </c>
      <c r="F66" s="4" t="s">
        <v>9</v>
      </c>
      <c r="G66" s="6" t="s">
        <v>725</v>
      </c>
    </row>
    <row r="67" spans="1:7" ht="12.75" x14ac:dyDescent="0.15">
      <c r="A67" s="7" t="s">
        <v>143</v>
      </c>
      <c r="B67" s="4" t="s">
        <v>717</v>
      </c>
      <c r="C67" s="6" t="s">
        <v>730</v>
      </c>
      <c r="D67" s="6" t="s">
        <v>42</v>
      </c>
      <c r="E67" s="6" t="s">
        <v>731</v>
      </c>
      <c r="F67" s="4" t="s">
        <v>21</v>
      </c>
      <c r="G67" s="6" t="s">
        <v>720</v>
      </c>
    </row>
    <row r="68" spans="1:7" ht="12.75" x14ac:dyDescent="0.15">
      <c r="A68" s="7" t="s">
        <v>145</v>
      </c>
      <c r="B68" s="4" t="s">
        <v>717</v>
      </c>
      <c r="C68" s="6" t="s">
        <v>732</v>
      </c>
      <c r="D68" s="6" t="s">
        <v>46</v>
      </c>
      <c r="E68" s="6" t="s">
        <v>733</v>
      </c>
      <c r="F68" s="4" t="s">
        <v>27</v>
      </c>
      <c r="G68" s="6" t="s">
        <v>720</v>
      </c>
    </row>
    <row r="69" spans="1:7" ht="12.75" x14ac:dyDescent="0.15">
      <c r="A69" s="7" t="s">
        <v>147</v>
      </c>
      <c r="B69" s="4" t="s">
        <v>717</v>
      </c>
      <c r="C69" s="1" t="s">
        <v>718</v>
      </c>
      <c r="D69" s="1" t="s">
        <v>10</v>
      </c>
      <c r="E69" s="1" t="s">
        <v>719</v>
      </c>
      <c r="F69" s="4" t="s">
        <v>27</v>
      </c>
      <c r="G69" s="6" t="s">
        <v>720</v>
      </c>
    </row>
    <row r="70" spans="1:7" ht="12.75" x14ac:dyDescent="0.15">
      <c r="A70" s="7" t="s">
        <v>149</v>
      </c>
      <c r="B70" s="4" t="s">
        <v>717</v>
      </c>
      <c r="C70" s="6" t="s">
        <v>721</v>
      </c>
      <c r="D70" s="6" t="s">
        <v>22</v>
      </c>
      <c r="E70" s="6" t="s">
        <v>722</v>
      </c>
      <c r="F70" s="4" t="s">
        <v>21</v>
      </c>
      <c r="G70" s="6" t="s">
        <v>720</v>
      </c>
    </row>
    <row r="71" spans="1:7" ht="12.75" x14ac:dyDescent="0.15">
      <c r="A71" s="7" t="s">
        <v>151</v>
      </c>
      <c r="B71" s="4" t="s">
        <v>717</v>
      </c>
      <c r="C71" s="6" t="s">
        <v>723</v>
      </c>
      <c r="D71" s="6" t="s">
        <v>28</v>
      </c>
      <c r="E71" s="6" t="s">
        <v>724</v>
      </c>
      <c r="F71" s="4" t="s">
        <v>21</v>
      </c>
      <c r="G71" s="6" t="s">
        <v>725</v>
      </c>
    </row>
    <row r="72" spans="1:7" ht="12.75" x14ac:dyDescent="0.15">
      <c r="A72" s="7" t="s">
        <v>153</v>
      </c>
      <c r="B72" s="4" t="s">
        <v>717</v>
      </c>
      <c r="C72" s="6" t="s">
        <v>726</v>
      </c>
      <c r="D72" s="6" t="s">
        <v>33</v>
      </c>
      <c r="E72" s="6" t="s">
        <v>727</v>
      </c>
      <c r="F72" s="4" t="s">
        <v>21</v>
      </c>
      <c r="G72" s="6" t="s">
        <v>720</v>
      </c>
    </row>
    <row r="73" spans="1:7" ht="12.75" x14ac:dyDescent="0.15">
      <c r="A73" s="7" t="s">
        <v>155</v>
      </c>
      <c r="B73" s="4" t="s">
        <v>717</v>
      </c>
      <c r="C73" s="6" t="s">
        <v>728</v>
      </c>
      <c r="D73" s="6" t="s">
        <v>38</v>
      </c>
      <c r="E73" s="6" t="s">
        <v>729</v>
      </c>
      <c r="F73" s="4" t="s">
        <v>9</v>
      </c>
      <c r="G73" s="6" t="s">
        <v>725</v>
      </c>
    </row>
    <row r="74" spans="1:7" ht="12.75" x14ac:dyDescent="0.15">
      <c r="A74" s="7" t="s">
        <v>157</v>
      </c>
      <c r="B74" s="4" t="s">
        <v>717</v>
      </c>
      <c r="C74" s="6" t="s">
        <v>730</v>
      </c>
      <c r="D74" s="6" t="s">
        <v>42</v>
      </c>
      <c r="E74" s="6" t="s">
        <v>731</v>
      </c>
      <c r="F74" s="4" t="s">
        <v>21</v>
      </c>
      <c r="G74" s="6" t="s">
        <v>720</v>
      </c>
    </row>
    <row r="75" spans="1:7" ht="12.75" x14ac:dyDescent="0.15">
      <c r="A75" s="7" t="s">
        <v>159</v>
      </c>
      <c r="B75" s="4" t="s">
        <v>717</v>
      </c>
      <c r="C75" s="6" t="s">
        <v>732</v>
      </c>
      <c r="D75" s="6" t="s">
        <v>46</v>
      </c>
      <c r="E75" s="6" t="s">
        <v>733</v>
      </c>
      <c r="F75" s="4" t="s">
        <v>27</v>
      </c>
      <c r="G75" s="6" t="s">
        <v>720</v>
      </c>
    </row>
    <row r="76" spans="1:7" ht="12.75" x14ac:dyDescent="0.15">
      <c r="A76" s="7" t="s">
        <v>161</v>
      </c>
      <c r="B76" s="4" t="s">
        <v>717</v>
      </c>
      <c r="C76" s="6" t="s">
        <v>734</v>
      </c>
      <c r="D76" s="6" t="s">
        <v>50</v>
      </c>
      <c r="E76" s="6" t="s">
        <v>735</v>
      </c>
      <c r="F76" s="4" t="s">
        <v>9</v>
      </c>
      <c r="G76" s="6" t="s">
        <v>725</v>
      </c>
    </row>
    <row r="77" spans="1:7" ht="12.75" x14ac:dyDescent="0.15">
      <c r="A77" s="7" t="s">
        <v>163</v>
      </c>
      <c r="B77" s="4" t="s">
        <v>717</v>
      </c>
      <c r="C77" s="1" t="s">
        <v>718</v>
      </c>
      <c r="D77" s="1" t="s">
        <v>10</v>
      </c>
      <c r="E77" s="1" t="s">
        <v>719</v>
      </c>
      <c r="F77" s="4" t="s">
        <v>27</v>
      </c>
      <c r="G77" s="4" t="s">
        <v>720</v>
      </c>
    </row>
    <row r="78" spans="1:7" ht="12.75" x14ac:dyDescent="0.15">
      <c r="A78" s="7" t="s">
        <v>165</v>
      </c>
      <c r="B78" s="4" t="s">
        <v>717</v>
      </c>
      <c r="C78" s="6" t="s">
        <v>721</v>
      </c>
      <c r="D78" s="6" t="s">
        <v>22</v>
      </c>
      <c r="E78" s="6" t="s">
        <v>722</v>
      </c>
      <c r="F78" s="4" t="s">
        <v>21</v>
      </c>
      <c r="G78" s="6" t="s">
        <v>720</v>
      </c>
    </row>
    <row r="79" spans="1:7" ht="12.75" x14ac:dyDescent="0.15">
      <c r="A79" s="7" t="s">
        <v>167</v>
      </c>
      <c r="B79" s="4" t="s">
        <v>717</v>
      </c>
      <c r="C79" s="6" t="s">
        <v>723</v>
      </c>
      <c r="D79" s="6" t="s">
        <v>28</v>
      </c>
      <c r="E79" s="6" t="s">
        <v>724</v>
      </c>
      <c r="F79" s="4" t="s">
        <v>21</v>
      </c>
      <c r="G79" s="6" t="s">
        <v>725</v>
      </c>
    </row>
    <row r="80" spans="1:7" ht="12.75" x14ac:dyDescent="0.15">
      <c r="A80" s="7" t="s">
        <v>169</v>
      </c>
      <c r="B80" s="4" t="s">
        <v>717</v>
      </c>
      <c r="C80" s="6" t="s">
        <v>726</v>
      </c>
      <c r="D80" s="6" t="s">
        <v>33</v>
      </c>
      <c r="E80" s="6" t="s">
        <v>727</v>
      </c>
      <c r="F80" s="4" t="s">
        <v>21</v>
      </c>
      <c r="G80" s="6" t="s">
        <v>720</v>
      </c>
    </row>
    <row r="81" spans="1:7" ht="12.75" x14ac:dyDescent="0.15">
      <c r="A81" s="7" t="s">
        <v>171</v>
      </c>
      <c r="B81" s="4" t="s">
        <v>717</v>
      </c>
      <c r="C81" s="6" t="s">
        <v>728</v>
      </c>
      <c r="D81" s="6" t="s">
        <v>38</v>
      </c>
      <c r="E81" s="6" t="s">
        <v>729</v>
      </c>
      <c r="F81" s="4" t="s">
        <v>9</v>
      </c>
      <c r="G81" s="6" t="s">
        <v>725</v>
      </c>
    </row>
    <row r="82" spans="1:7" ht="12.75" x14ac:dyDescent="0.15">
      <c r="A82" s="7" t="s">
        <v>173</v>
      </c>
      <c r="B82" s="4" t="s">
        <v>717</v>
      </c>
      <c r="C82" s="6" t="s">
        <v>730</v>
      </c>
      <c r="D82" s="6" t="s">
        <v>42</v>
      </c>
      <c r="E82" s="6" t="s">
        <v>731</v>
      </c>
      <c r="F82" s="4" t="s">
        <v>21</v>
      </c>
      <c r="G82" s="6" t="s">
        <v>720</v>
      </c>
    </row>
    <row r="83" spans="1:7" ht="12.75" x14ac:dyDescent="0.15">
      <c r="A83" s="7" t="s">
        <v>175</v>
      </c>
      <c r="B83" s="4" t="s">
        <v>717</v>
      </c>
      <c r="C83" s="6" t="s">
        <v>732</v>
      </c>
      <c r="D83" s="6" t="s">
        <v>46</v>
      </c>
      <c r="E83" s="6" t="s">
        <v>733</v>
      </c>
      <c r="F83" s="4" t="s">
        <v>27</v>
      </c>
      <c r="G83" s="6" t="s">
        <v>720</v>
      </c>
    </row>
    <row r="84" spans="1:7" ht="12.75" x14ac:dyDescent="0.15">
      <c r="A84" s="7" t="s">
        <v>177</v>
      </c>
      <c r="B84" s="4" t="s">
        <v>717</v>
      </c>
      <c r="C84" s="1" t="s">
        <v>718</v>
      </c>
      <c r="D84" s="1" t="s">
        <v>10</v>
      </c>
      <c r="E84" s="1" t="s">
        <v>719</v>
      </c>
      <c r="F84" s="4" t="s">
        <v>27</v>
      </c>
      <c r="G84" s="6" t="s">
        <v>720</v>
      </c>
    </row>
    <row r="85" spans="1:7" ht="12.75" x14ac:dyDescent="0.15">
      <c r="A85" s="7" t="s">
        <v>179</v>
      </c>
      <c r="B85" s="4" t="s">
        <v>717</v>
      </c>
      <c r="C85" s="6" t="s">
        <v>721</v>
      </c>
      <c r="D85" s="6" t="s">
        <v>22</v>
      </c>
      <c r="E85" s="6" t="s">
        <v>722</v>
      </c>
      <c r="F85" s="4" t="s">
        <v>21</v>
      </c>
      <c r="G85" s="6" t="s">
        <v>720</v>
      </c>
    </row>
    <row r="86" spans="1:7" ht="12.75" x14ac:dyDescent="0.15">
      <c r="A86" s="7" t="s">
        <v>181</v>
      </c>
      <c r="B86" s="4" t="s">
        <v>717</v>
      </c>
      <c r="C86" s="6" t="s">
        <v>723</v>
      </c>
      <c r="D86" s="6" t="s">
        <v>28</v>
      </c>
      <c r="E86" s="6" t="s">
        <v>724</v>
      </c>
      <c r="F86" s="4" t="s">
        <v>21</v>
      </c>
      <c r="G86" s="6" t="s">
        <v>725</v>
      </c>
    </row>
    <row r="87" spans="1:7" ht="12.75" x14ac:dyDescent="0.15">
      <c r="A87" s="7" t="s">
        <v>183</v>
      </c>
      <c r="B87" s="4" t="s">
        <v>717</v>
      </c>
      <c r="C87" s="6" t="s">
        <v>726</v>
      </c>
      <c r="D87" s="6" t="s">
        <v>33</v>
      </c>
      <c r="E87" s="6" t="s">
        <v>727</v>
      </c>
      <c r="F87" s="4" t="s">
        <v>21</v>
      </c>
      <c r="G87" s="6" t="s">
        <v>720</v>
      </c>
    </row>
    <row r="88" spans="1:7" ht="12.75" x14ac:dyDescent="0.15">
      <c r="A88" s="7" t="s">
        <v>185</v>
      </c>
      <c r="B88" s="4" t="s">
        <v>717</v>
      </c>
      <c r="C88" s="6" t="s">
        <v>728</v>
      </c>
      <c r="D88" s="6" t="s">
        <v>38</v>
      </c>
      <c r="E88" s="6" t="s">
        <v>729</v>
      </c>
      <c r="F88" s="4" t="s">
        <v>9</v>
      </c>
      <c r="G88" s="6" t="s">
        <v>725</v>
      </c>
    </row>
    <row r="89" spans="1:7" ht="12.75" x14ac:dyDescent="0.15">
      <c r="A89" s="7" t="s">
        <v>187</v>
      </c>
      <c r="B89" s="4" t="s">
        <v>717</v>
      </c>
      <c r="C89" s="6" t="s">
        <v>730</v>
      </c>
      <c r="D89" s="6" t="s">
        <v>42</v>
      </c>
      <c r="E89" s="6" t="s">
        <v>731</v>
      </c>
      <c r="F89" s="4" t="s">
        <v>21</v>
      </c>
      <c r="G89" s="6" t="s">
        <v>720</v>
      </c>
    </row>
    <row r="90" spans="1:7" ht="12.75" x14ac:dyDescent="0.15">
      <c r="A90" s="7" t="s">
        <v>189</v>
      </c>
      <c r="B90" s="4" t="s">
        <v>717</v>
      </c>
      <c r="C90" s="6" t="s">
        <v>732</v>
      </c>
      <c r="D90" s="6" t="s">
        <v>46</v>
      </c>
      <c r="E90" s="6" t="s">
        <v>733</v>
      </c>
      <c r="F90" s="4" t="s">
        <v>27</v>
      </c>
      <c r="G90" s="6" t="s">
        <v>720</v>
      </c>
    </row>
    <row r="91" spans="1:7" ht="12.75" x14ac:dyDescent="0.15">
      <c r="A91" s="7" t="s">
        <v>191</v>
      </c>
      <c r="B91" s="4" t="s">
        <v>717</v>
      </c>
      <c r="C91" s="6" t="s">
        <v>734</v>
      </c>
      <c r="D91" s="6" t="s">
        <v>50</v>
      </c>
      <c r="E91" s="6" t="s">
        <v>735</v>
      </c>
      <c r="F91" s="4" t="s">
        <v>9</v>
      </c>
      <c r="G91" s="6" t="s">
        <v>725</v>
      </c>
    </row>
    <row r="92" spans="1:7" ht="12.75" x14ac:dyDescent="0.15">
      <c r="A92" s="7" t="s">
        <v>193</v>
      </c>
      <c r="B92" s="4" t="s">
        <v>717</v>
      </c>
      <c r="C92" s="1" t="s">
        <v>718</v>
      </c>
      <c r="D92" s="1" t="s">
        <v>10</v>
      </c>
      <c r="E92" s="1" t="s">
        <v>719</v>
      </c>
      <c r="F92" s="4" t="s">
        <v>27</v>
      </c>
      <c r="G92" s="4" t="s">
        <v>720</v>
      </c>
    </row>
    <row r="93" spans="1:7" ht="12.75" x14ac:dyDescent="0.15">
      <c r="A93" s="7" t="s">
        <v>195</v>
      </c>
      <c r="B93" s="4" t="s">
        <v>717</v>
      </c>
      <c r="C93" s="6" t="s">
        <v>721</v>
      </c>
      <c r="D93" s="6" t="s">
        <v>22</v>
      </c>
      <c r="E93" s="6" t="s">
        <v>722</v>
      </c>
      <c r="F93" s="4" t="s">
        <v>21</v>
      </c>
      <c r="G93" s="6" t="s">
        <v>720</v>
      </c>
    </row>
    <row r="94" spans="1:7" ht="12.75" x14ac:dyDescent="0.15">
      <c r="A94" s="7" t="s">
        <v>197</v>
      </c>
      <c r="B94" s="4" t="s">
        <v>717</v>
      </c>
      <c r="C94" s="6" t="s">
        <v>723</v>
      </c>
      <c r="D94" s="6" t="s">
        <v>28</v>
      </c>
      <c r="E94" s="6" t="s">
        <v>724</v>
      </c>
      <c r="F94" s="4" t="s">
        <v>21</v>
      </c>
      <c r="G94" s="6" t="s">
        <v>725</v>
      </c>
    </row>
    <row r="95" spans="1:7" ht="12.75" x14ac:dyDescent="0.15">
      <c r="A95" s="7" t="s">
        <v>199</v>
      </c>
      <c r="B95" s="4" t="s">
        <v>717</v>
      </c>
      <c r="C95" s="6" t="s">
        <v>726</v>
      </c>
      <c r="D95" s="6" t="s">
        <v>33</v>
      </c>
      <c r="E95" s="6" t="s">
        <v>727</v>
      </c>
      <c r="F95" s="4" t="s">
        <v>21</v>
      </c>
      <c r="G95" s="6" t="s">
        <v>720</v>
      </c>
    </row>
    <row r="96" spans="1:7" ht="12.75" x14ac:dyDescent="0.15">
      <c r="A96" s="7" t="s">
        <v>201</v>
      </c>
      <c r="B96" s="4" t="s">
        <v>717</v>
      </c>
      <c r="C96" s="6" t="s">
        <v>728</v>
      </c>
      <c r="D96" s="6" t="s">
        <v>38</v>
      </c>
      <c r="E96" s="6" t="s">
        <v>729</v>
      </c>
      <c r="F96" s="4" t="s">
        <v>9</v>
      </c>
      <c r="G96" s="6" t="s">
        <v>725</v>
      </c>
    </row>
    <row r="97" spans="1:7" ht="12.75" x14ac:dyDescent="0.15">
      <c r="A97" s="7" t="s">
        <v>203</v>
      </c>
      <c r="B97" s="4" t="s">
        <v>717</v>
      </c>
      <c r="C97" s="6" t="s">
        <v>730</v>
      </c>
      <c r="D97" s="6" t="s">
        <v>42</v>
      </c>
      <c r="E97" s="6" t="s">
        <v>731</v>
      </c>
      <c r="F97" s="4" t="s">
        <v>21</v>
      </c>
      <c r="G97" s="6" t="s">
        <v>720</v>
      </c>
    </row>
    <row r="98" spans="1:7" ht="12.75" x14ac:dyDescent="0.15">
      <c r="A98" s="7" t="s">
        <v>205</v>
      </c>
      <c r="B98" s="4" t="s">
        <v>717</v>
      </c>
      <c r="C98" s="6" t="s">
        <v>732</v>
      </c>
      <c r="D98" s="6" t="s">
        <v>46</v>
      </c>
      <c r="E98" s="6" t="s">
        <v>733</v>
      </c>
      <c r="F98" s="4" t="s">
        <v>27</v>
      </c>
      <c r="G98" s="6" t="s">
        <v>720</v>
      </c>
    </row>
    <row r="99" spans="1:7" ht="12.75" x14ac:dyDescent="0.15">
      <c r="A99" s="7" t="s">
        <v>207</v>
      </c>
      <c r="B99" s="4" t="s">
        <v>717</v>
      </c>
      <c r="C99" s="1" t="s">
        <v>718</v>
      </c>
      <c r="D99" s="1" t="s">
        <v>10</v>
      </c>
      <c r="E99" s="1" t="s">
        <v>719</v>
      </c>
      <c r="F99" s="4" t="s">
        <v>27</v>
      </c>
      <c r="G99" s="6" t="s">
        <v>720</v>
      </c>
    </row>
    <row r="100" spans="1:7" ht="12.75" x14ac:dyDescent="0.15">
      <c r="A100" s="7" t="s">
        <v>209</v>
      </c>
      <c r="B100" s="4" t="s">
        <v>717</v>
      </c>
      <c r="C100" s="6" t="s">
        <v>721</v>
      </c>
      <c r="D100" s="6" t="s">
        <v>22</v>
      </c>
      <c r="E100" s="6" t="s">
        <v>722</v>
      </c>
      <c r="F100" s="4" t="s">
        <v>21</v>
      </c>
      <c r="G100" s="6" t="s">
        <v>720</v>
      </c>
    </row>
    <row r="101" spans="1:7" ht="12.75" x14ac:dyDescent="0.15">
      <c r="A101" s="7" t="s">
        <v>211</v>
      </c>
      <c r="B101" s="4" t="s">
        <v>717</v>
      </c>
      <c r="C101" s="6" t="s">
        <v>723</v>
      </c>
      <c r="D101" s="6" t="s">
        <v>28</v>
      </c>
      <c r="E101" s="6" t="s">
        <v>724</v>
      </c>
      <c r="F101" s="4" t="s">
        <v>21</v>
      </c>
      <c r="G101" s="6" t="s">
        <v>725</v>
      </c>
    </row>
    <row r="102" spans="1:7" ht="12.75" x14ac:dyDescent="0.15">
      <c r="A102" s="7" t="s">
        <v>213</v>
      </c>
      <c r="B102" s="4" t="s">
        <v>717</v>
      </c>
      <c r="C102" s="6" t="s">
        <v>726</v>
      </c>
      <c r="D102" s="6" t="s">
        <v>33</v>
      </c>
      <c r="E102" s="6" t="s">
        <v>727</v>
      </c>
      <c r="F102" s="4" t="s">
        <v>21</v>
      </c>
      <c r="G102" s="6" t="s">
        <v>720</v>
      </c>
    </row>
    <row r="103" spans="1:7" ht="12.75" x14ac:dyDescent="0.15">
      <c r="A103" s="7" t="s">
        <v>215</v>
      </c>
      <c r="B103" s="4" t="s">
        <v>717</v>
      </c>
      <c r="C103" s="6" t="s">
        <v>728</v>
      </c>
      <c r="D103" s="6" t="s">
        <v>38</v>
      </c>
      <c r="E103" s="6" t="s">
        <v>729</v>
      </c>
      <c r="F103" s="4" t="s">
        <v>9</v>
      </c>
      <c r="G103" s="6" t="s">
        <v>725</v>
      </c>
    </row>
    <row r="104" spans="1:7" ht="12.75" x14ac:dyDescent="0.15">
      <c r="A104" s="7" t="s">
        <v>217</v>
      </c>
      <c r="B104" s="4" t="s">
        <v>717</v>
      </c>
      <c r="C104" s="6" t="s">
        <v>730</v>
      </c>
      <c r="D104" s="6" t="s">
        <v>42</v>
      </c>
      <c r="E104" s="6" t="s">
        <v>731</v>
      </c>
      <c r="F104" s="4" t="s">
        <v>21</v>
      </c>
      <c r="G104" s="6" t="s">
        <v>720</v>
      </c>
    </row>
    <row r="105" spans="1:7" ht="12.75" x14ac:dyDescent="0.15">
      <c r="A105" s="7" t="s">
        <v>219</v>
      </c>
      <c r="B105" s="4" t="s">
        <v>717</v>
      </c>
      <c r="C105" s="6" t="s">
        <v>732</v>
      </c>
      <c r="D105" s="6" t="s">
        <v>46</v>
      </c>
      <c r="E105" s="6" t="s">
        <v>733</v>
      </c>
      <c r="F105" s="4" t="s">
        <v>27</v>
      </c>
      <c r="G105" s="6" t="s">
        <v>720</v>
      </c>
    </row>
    <row r="106" spans="1:7" ht="12.75" x14ac:dyDescent="0.15">
      <c r="A106" s="7" t="s">
        <v>221</v>
      </c>
      <c r="B106" s="4" t="s">
        <v>717</v>
      </c>
      <c r="C106" s="6" t="s">
        <v>734</v>
      </c>
      <c r="D106" s="6" t="s">
        <v>50</v>
      </c>
      <c r="E106" s="6" t="s">
        <v>735</v>
      </c>
      <c r="F106" s="4" t="s">
        <v>9</v>
      </c>
      <c r="G106" s="6" t="s">
        <v>725</v>
      </c>
    </row>
    <row r="107" spans="1:7" ht="12.75" x14ac:dyDescent="0.15">
      <c r="A107" s="7" t="s">
        <v>223</v>
      </c>
      <c r="B107" s="4" t="s">
        <v>717</v>
      </c>
      <c r="C107" s="1" t="s">
        <v>718</v>
      </c>
      <c r="D107" s="1" t="s">
        <v>10</v>
      </c>
      <c r="E107" s="1" t="s">
        <v>719</v>
      </c>
      <c r="F107" s="4" t="s">
        <v>27</v>
      </c>
      <c r="G107" s="4" t="s">
        <v>720</v>
      </c>
    </row>
    <row r="108" spans="1:7" ht="12.75" x14ac:dyDescent="0.15">
      <c r="A108" s="7" t="s">
        <v>225</v>
      </c>
      <c r="B108" s="4" t="s">
        <v>717</v>
      </c>
      <c r="C108" s="6" t="s">
        <v>721</v>
      </c>
      <c r="D108" s="6" t="s">
        <v>22</v>
      </c>
      <c r="E108" s="6" t="s">
        <v>722</v>
      </c>
      <c r="F108" s="4" t="s">
        <v>21</v>
      </c>
      <c r="G108" s="6" t="s">
        <v>720</v>
      </c>
    </row>
    <row r="109" spans="1:7" ht="12.75" x14ac:dyDescent="0.15">
      <c r="A109" s="7" t="s">
        <v>227</v>
      </c>
      <c r="B109" s="4" t="s">
        <v>717</v>
      </c>
      <c r="C109" s="6" t="s">
        <v>723</v>
      </c>
      <c r="D109" s="6" t="s">
        <v>28</v>
      </c>
      <c r="E109" s="6" t="s">
        <v>724</v>
      </c>
      <c r="F109" s="4" t="s">
        <v>21</v>
      </c>
      <c r="G109" s="6" t="s">
        <v>725</v>
      </c>
    </row>
    <row r="110" spans="1:7" ht="12.75" x14ac:dyDescent="0.15">
      <c r="A110" s="7" t="s">
        <v>229</v>
      </c>
      <c r="B110" s="4" t="s">
        <v>717</v>
      </c>
      <c r="C110" s="6" t="s">
        <v>726</v>
      </c>
      <c r="D110" s="6" t="s">
        <v>33</v>
      </c>
      <c r="E110" s="6" t="s">
        <v>727</v>
      </c>
      <c r="F110" s="4" t="s">
        <v>21</v>
      </c>
      <c r="G110" s="6" t="s">
        <v>720</v>
      </c>
    </row>
    <row r="111" spans="1:7" ht="12.75" x14ac:dyDescent="0.15">
      <c r="A111" s="7" t="s">
        <v>231</v>
      </c>
      <c r="B111" s="4" t="s">
        <v>717</v>
      </c>
      <c r="C111" s="6" t="s">
        <v>728</v>
      </c>
      <c r="D111" s="6" t="s">
        <v>38</v>
      </c>
      <c r="E111" s="6" t="s">
        <v>729</v>
      </c>
      <c r="F111" s="4" t="s">
        <v>9</v>
      </c>
      <c r="G111" s="6" t="s">
        <v>725</v>
      </c>
    </row>
    <row r="112" spans="1:7" ht="12.75" x14ac:dyDescent="0.15">
      <c r="A112" s="7" t="s">
        <v>233</v>
      </c>
      <c r="B112" s="4" t="s">
        <v>717</v>
      </c>
      <c r="C112" s="6" t="s">
        <v>730</v>
      </c>
      <c r="D112" s="6" t="s">
        <v>42</v>
      </c>
      <c r="E112" s="6" t="s">
        <v>731</v>
      </c>
      <c r="F112" s="4" t="s">
        <v>21</v>
      </c>
      <c r="G112" s="6" t="s">
        <v>720</v>
      </c>
    </row>
    <row r="113" spans="1:7" ht="12.75" x14ac:dyDescent="0.15">
      <c r="A113" s="7" t="s">
        <v>235</v>
      </c>
      <c r="B113" s="4" t="s">
        <v>717</v>
      </c>
      <c r="C113" s="6" t="s">
        <v>732</v>
      </c>
      <c r="D113" s="6" t="s">
        <v>46</v>
      </c>
      <c r="E113" s="6" t="s">
        <v>733</v>
      </c>
      <c r="F113" s="4" t="s">
        <v>27</v>
      </c>
      <c r="G113" s="6" t="s">
        <v>720</v>
      </c>
    </row>
    <row r="114" spans="1:7" ht="12.75" x14ac:dyDescent="0.15">
      <c r="A114" s="7" t="s">
        <v>237</v>
      </c>
      <c r="B114" s="4" t="s">
        <v>717</v>
      </c>
      <c r="C114" s="1" t="s">
        <v>718</v>
      </c>
      <c r="D114" s="1" t="s">
        <v>10</v>
      </c>
      <c r="E114" s="1" t="s">
        <v>719</v>
      </c>
      <c r="F114" s="4" t="s">
        <v>27</v>
      </c>
      <c r="G114" s="6" t="s">
        <v>720</v>
      </c>
    </row>
    <row r="115" spans="1:7" ht="12.75" x14ac:dyDescent="0.15">
      <c r="A115" s="7" t="s">
        <v>239</v>
      </c>
      <c r="B115" s="4" t="s">
        <v>717</v>
      </c>
      <c r="C115" s="6" t="s">
        <v>721</v>
      </c>
      <c r="D115" s="6" t="s">
        <v>22</v>
      </c>
      <c r="E115" s="6" t="s">
        <v>722</v>
      </c>
      <c r="F115" s="4" t="s">
        <v>21</v>
      </c>
      <c r="G115" s="6" t="s">
        <v>720</v>
      </c>
    </row>
    <row r="116" spans="1:7" ht="12.75" x14ac:dyDescent="0.15">
      <c r="A116" s="7" t="s">
        <v>241</v>
      </c>
      <c r="B116" s="4" t="s">
        <v>717</v>
      </c>
      <c r="C116" s="6" t="s">
        <v>723</v>
      </c>
      <c r="D116" s="6" t="s">
        <v>28</v>
      </c>
      <c r="E116" s="6" t="s">
        <v>724</v>
      </c>
      <c r="F116" s="4" t="s">
        <v>21</v>
      </c>
      <c r="G116" s="6" t="s">
        <v>725</v>
      </c>
    </row>
    <row r="117" spans="1:7" ht="12.75" x14ac:dyDescent="0.15">
      <c r="A117" s="7" t="s">
        <v>243</v>
      </c>
      <c r="B117" s="4" t="s">
        <v>717</v>
      </c>
      <c r="C117" s="6" t="s">
        <v>726</v>
      </c>
      <c r="D117" s="6" t="s">
        <v>33</v>
      </c>
      <c r="E117" s="6" t="s">
        <v>727</v>
      </c>
      <c r="F117" s="4" t="s">
        <v>21</v>
      </c>
      <c r="G117" s="6" t="s">
        <v>720</v>
      </c>
    </row>
    <row r="118" spans="1:7" ht="12.75" x14ac:dyDescent="0.15">
      <c r="A118" s="7" t="s">
        <v>245</v>
      </c>
      <c r="B118" s="4" t="s">
        <v>717</v>
      </c>
      <c r="C118" s="6" t="s">
        <v>728</v>
      </c>
      <c r="D118" s="6" t="s">
        <v>38</v>
      </c>
      <c r="E118" s="6" t="s">
        <v>729</v>
      </c>
      <c r="F118" s="4" t="s">
        <v>9</v>
      </c>
      <c r="G118" s="6" t="s">
        <v>725</v>
      </c>
    </row>
    <row r="119" spans="1:7" ht="12.75" x14ac:dyDescent="0.15">
      <c r="A119" s="7" t="s">
        <v>247</v>
      </c>
      <c r="B119" s="4" t="s">
        <v>717</v>
      </c>
      <c r="C119" s="6" t="s">
        <v>730</v>
      </c>
      <c r="D119" s="6" t="s">
        <v>42</v>
      </c>
      <c r="E119" s="6" t="s">
        <v>731</v>
      </c>
      <c r="F119" s="4" t="s">
        <v>21</v>
      </c>
      <c r="G119" s="6" t="s">
        <v>720</v>
      </c>
    </row>
    <row r="120" spans="1:7" ht="12.75" x14ac:dyDescent="0.15">
      <c r="A120" s="7" t="s">
        <v>249</v>
      </c>
      <c r="B120" s="4" t="s">
        <v>717</v>
      </c>
      <c r="C120" s="6" t="s">
        <v>732</v>
      </c>
      <c r="D120" s="6" t="s">
        <v>46</v>
      </c>
      <c r="E120" s="6" t="s">
        <v>733</v>
      </c>
      <c r="F120" s="4" t="s">
        <v>27</v>
      </c>
      <c r="G120" s="6" t="s">
        <v>720</v>
      </c>
    </row>
    <row r="121" spans="1:7" ht="12.75" x14ac:dyDescent="0.15">
      <c r="A121" s="7" t="s">
        <v>251</v>
      </c>
      <c r="B121" s="4" t="s">
        <v>717</v>
      </c>
      <c r="C121" s="6" t="s">
        <v>734</v>
      </c>
      <c r="D121" s="6" t="s">
        <v>50</v>
      </c>
      <c r="E121" s="6" t="s">
        <v>735</v>
      </c>
      <c r="F121" s="4" t="s">
        <v>9</v>
      </c>
      <c r="G121" s="6" t="s">
        <v>725</v>
      </c>
    </row>
    <row r="122" spans="1:7" ht="12.75" x14ac:dyDescent="0.15">
      <c r="A122" s="7" t="s">
        <v>253</v>
      </c>
      <c r="B122" s="4" t="s">
        <v>717</v>
      </c>
      <c r="C122" s="1" t="s">
        <v>718</v>
      </c>
      <c r="D122" s="1" t="s">
        <v>10</v>
      </c>
      <c r="E122" s="1" t="s">
        <v>719</v>
      </c>
      <c r="F122" s="4" t="s">
        <v>27</v>
      </c>
      <c r="G122" s="4" t="s">
        <v>720</v>
      </c>
    </row>
    <row r="123" spans="1:7" ht="12.75" x14ac:dyDescent="0.15">
      <c r="A123" s="7" t="s">
        <v>255</v>
      </c>
      <c r="B123" s="4" t="s">
        <v>717</v>
      </c>
      <c r="C123" s="6" t="s">
        <v>721</v>
      </c>
      <c r="D123" s="6" t="s">
        <v>22</v>
      </c>
      <c r="E123" s="6" t="s">
        <v>722</v>
      </c>
      <c r="F123" s="4" t="s">
        <v>21</v>
      </c>
      <c r="G123" s="6" t="s">
        <v>720</v>
      </c>
    </row>
    <row r="124" spans="1:7" ht="12.75" x14ac:dyDescent="0.15">
      <c r="A124" s="7" t="s">
        <v>257</v>
      </c>
      <c r="B124" s="4" t="s">
        <v>717</v>
      </c>
      <c r="C124" s="6" t="s">
        <v>723</v>
      </c>
      <c r="D124" s="6" t="s">
        <v>28</v>
      </c>
      <c r="E124" s="6" t="s">
        <v>724</v>
      </c>
      <c r="F124" s="4" t="s">
        <v>21</v>
      </c>
      <c r="G124" s="6" t="s">
        <v>725</v>
      </c>
    </row>
    <row r="125" spans="1:7" ht="12.75" x14ac:dyDescent="0.15">
      <c r="A125" s="7" t="s">
        <v>259</v>
      </c>
      <c r="B125" s="4" t="s">
        <v>717</v>
      </c>
      <c r="C125" s="6" t="s">
        <v>726</v>
      </c>
      <c r="D125" s="6" t="s">
        <v>33</v>
      </c>
      <c r="E125" s="6" t="s">
        <v>727</v>
      </c>
      <c r="F125" s="4" t="s">
        <v>21</v>
      </c>
      <c r="G125" s="6" t="s">
        <v>720</v>
      </c>
    </row>
    <row r="126" spans="1:7" ht="12.75" x14ac:dyDescent="0.15">
      <c r="A126" s="7" t="s">
        <v>261</v>
      </c>
      <c r="B126" s="4" t="s">
        <v>717</v>
      </c>
      <c r="C126" s="6" t="s">
        <v>728</v>
      </c>
      <c r="D126" s="6" t="s">
        <v>38</v>
      </c>
      <c r="E126" s="6" t="s">
        <v>729</v>
      </c>
      <c r="F126" s="4" t="s">
        <v>9</v>
      </c>
      <c r="G126" s="6" t="s">
        <v>725</v>
      </c>
    </row>
    <row r="127" spans="1:7" ht="12.75" x14ac:dyDescent="0.15">
      <c r="A127" s="7" t="s">
        <v>263</v>
      </c>
      <c r="B127" s="4" t="s">
        <v>717</v>
      </c>
      <c r="C127" s="6" t="s">
        <v>730</v>
      </c>
      <c r="D127" s="6" t="s">
        <v>42</v>
      </c>
      <c r="E127" s="6" t="s">
        <v>731</v>
      </c>
      <c r="F127" s="4" t="s">
        <v>21</v>
      </c>
      <c r="G127" s="6" t="s">
        <v>720</v>
      </c>
    </row>
    <row r="128" spans="1:7" ht="12.75" x14ac:dyDescent="0.15">
      <c r="A128" s="7" t="s">
        <v>265</v>
      </c>
      <c r="B128" s="4" t="s">
        <v>717</v>
      </c>
      <c r="C128" s="6" t="s">
        <v>732</v>
      </c>
      <c r="D128" s="6" t="s">
        <v>46</v>
      </c>
      <c r="E128" s="6" t="s">
        <v>733</v>
      </c>
      <c r="F128" s="4" t="s">
        <v>27</v>
      </c>
      <c r="G128" s="6" t="s">
        <v>720</v>
      </c>
    </row>
    <row r="129" spans="1:7" ht="12.75" x14ac:dyDescent="0.15">
      <c r="A129" s="7" t="s">
        <v>267</v>
      </c>
      <c r="B129" s="4" t="s">
        <v>717</v>
      </c>
      <c r="C129" s="1" t="s">
        <v>718</v>
      </c>
      <c r="D129" s="1" t="s">
        <v>10</v>
      </c>
      <c r="E129" s="1" t="s">
        <v>719</v>
      </c>
      <c r="F129" s="4" t="s">
        <v>27</v>
      </c>
      <c r="G129" s="6" t="s">
        <v>720</v>
      </c>
    </row>
    <row r="130" spans="1:7" ht="12.75" x14ac:dyDescent="0.15">
      <c r="A130" s="7" t="s">
        <v>269</v>
      </c>
      <c r="B130" s="4" t="s">
        <v>717</v>
      </c>
      <c r="C130" s="6" t="s">
        <v>721</v>
      </c>
      <c r="D130" s="6" t="s">
        <v>22</v>
      </c>
      <c r="E130" s="6" t="s">
        <v>722</v>
      </c>
      <c r="F130" s="4" t="s">
        <v>21</v>
      </c>
      <c r="G130" s="6" t="s">
        <v>720</v>
      </c>
    </row>
    <row r="131" spans="1:7" ht="12.75" x14ac:dyDescent="0.15">
      <c r="A131" s="7" t="s">
        <v>271</v>
      </c>
      <c r="B131" s="4" t="s">
        <v>717</v>
      </c>
      <c r="C131" s="6" t="s">
        <v>723</v>
      </c>
      <c r="D131" s="6" t="s">
        <v>28</v>
      </c>
      <c r="E131" s="6" t="s">
        <v>724</v>
      </c>
      <c r="F131" s="4" t="s">
        <v>21</v>
      </c>
      <c r="G131" s="6" t="s">
        <v>725</v>
      </c>
    </row>
    <row r="132" spans="1:7" ht="12.75" x14ac:dyDescent="0.15">
      <c r="A132" s="7" t="s">
        <v>273</v>
      </c>
      <c r="B132" s="4" t="s">
        <v>717</v>
      </c>
      <c r="C132" s="6" t="s">
        <v>726</v>
      </c>
      <c r="D132" s="6" t="s">
        <v>33</v>
      </c>
      <c r="E132" s="6" t="s">
        <v>727</v>
      </c>
      <c r="F132" s="4" t="s">
        <v>21</v>
      </c>
      <c r="G132" s="6" t="s">
        <v>720</v>
      </c>
    </row>
    <row r="133" spans="1:7" ht="12.75" x14ac:dyDescent="0.15">
      <c r="A133" s="7" t="s">
        <v>275</v>
      </c>
      <c r="B133" s="4" t="s">
        <v>717</v>
      </c>
      <c r="C133" s="6" t="s">
        <v>728</v>
      </c>
      <c r="D133" s="6" t="s">
        <v>38</v>
      </c>
      <c r="E133" s="6" t="s">
        <v>729</v>
      </c>
      <c r="F133" s="4" t="s">
        <v>9</v>
      </c>
      <c r="G133" s="6" t="s">
        <v>725</v>
      </c>
    </row>
    <row r="134" spans="1:7" ht="12.75" x14ac:dyDescent="0.15">
      <c r="A134" s="7" t="s">
        <v>277</v>
      </c>
      <c r="B134" s="4" t="s">
        <v>717</v>
      </c>
      <c r="C134" s="6" t="s">
        <v>730</v>
      </c>
      <c r="D134" s="6" t="s">
        <v>42</v>
      </c>
      <c r="E134" s="6" t="s">
        <v>731</v>
      </c>
      <c r="F134" s="4" t="s">
        <v>21</v>
      </c>
      <c r="G134" s="6" t="s">
        <v>720</v>
      </c>
    </row>
    <row r="135" spans="1:7" ht="12.75" x14ac:dyDescent="0.15">
      <c r="A135" s="7" t="s">
        <v>279</v>
      </c>
      <c r="B135" s="4" t="s">
        <v>717</v>
      </c>
      <c r="C135" s="6" t="s">
        <v>732</v>
      </c>
      <c r="D135" s="6" t="s">
        <v>46</v>
      </c>
      <c r="E135" s="6" t="s">
        <v>733</v>
      </c>
      <c r="F135" s="4" t="s">
        <v>27</v>
      </c>
      <c r="G135" s="6" t="s">
        <v>720</v>
      </c>
    </row>
    <row r="136" spans="1:7" ht="12.75" x14ac:dyDescent="0.15">
      <c r="A136" s="7" t="s">
        <v>281</v>
      </c>
      <c r="B136" s="4" t="s">
        <v>717</v>
      </c>
      <c r="C136" s="6" t="s">
        <v>734</v>
      </c>
      <c r="D136" s="6" t="s">
        <v>50</v>
      </c>
      <c r="E136" s="6" t="s">
        <v>735</v>
      </c>
      <c r="F136" s="4" t="s">
        <v>9</v>
      </c>
      <c r="G136" s="6" t="s">
        <v>725</v>
      </c>
    </row>
    <row r="137" spans="1:7" ht="12.75" x14ac:dyDescent="0.15">
      <c r="A137" s="7" t="s">
        <v>283</v>
      </c>
      <c r="B137" s="4" t="s">
        <v>717</v>
      </c>
      <c r="C137" s="1" t="s">
        <v>718</v>
      </c>
      <c r="D137" s="1" t="s">
        <v>10</v>
      </c>
      <c r="E137" s="1" t="s">
        <v>719</v>
      </c>
      <c r="F137" s="4" t="s">
        <v>27</v>
      </c>
      <c r="G137" s="4" t="s">
        <v>720</v>
      </c>
    </row>
    <row r="138" spans="1:7" ht="12.75" x14ac:dyDescent="0.15">
      <c r="A138" s="7" t="s">
        <v>285</v>
      </c>
      <c r="B138" s="4" t="s">
        <v>717</v>
      </c>
      <c r="C138" s="6" t="s">
        <v>721</v>
      </c>
      <c r="D138" s="6" t="s">
        <v>22</v>
      </c>
      <c r="E138" s="6" t="s">
        <v>722</v>
      </c>
      <c r="F138" s="4" t="s">
        <v>21</v>
      </c>
      <c r="G138" s="6" t="s">
        <v>720</v>
      </c>
    </row>
    <row r="139" spans="1:7" ht="12.75" x14ac:dyDescent="0.15">
      <c r="A139" s="7" t="s">
        <v>287</v>
      </c>
      <c r="B139" s="4" t="s">
        <v>717</v>
      </c>
      <c r="C139" s="6" t="s">
        <v>723</v>
      </c>
      <c r="D139" s="6" t="s">
        <v>28</v>
      </c>
      <c r="E139" s="6" t="s">
        <v>724</v>
      </c>
      <c r="F139" s="4" t="s">
        <v>21</v>
      </c>
      <c r="G139" s="6" t="s">
        <v>725</v>
      </c>
    </row>
    <row r="140" spans="1:7" ht="12.75" x14ac:dyDescent="0.15">
      <c r="A140" s="7" t="s">
        <v>289</v>
      </c>
      <c r="B140" s="4" t="s">
        <v>717</v>
      </c>
      <c r="C140" s="6" t="s">
        <v>726</v>
      </c>
      <c r="D140" s="6" t="s">
        <v>33</v>
      </c>
      <c r="E140" s="6" t="s">
        <v>727</v>
      </c>
      <c r="F140" s="4" t="s">
        <v>21</v>
      </c>
      <c r="G140" s="6" t="s">
        <v>720</v>
      </c>
    </row>
    <row r="141" spans="1:7" ht="12.75" x14ac:dyDescent="0.15">
      <c r="A141" s="7" t="s">
        <v>291</v>
      </c>
      <c r="B141" s="4" t="s">
        <v>717</v>
      </c>
      <c r="C141" s="6" t="s">
        <v>728</v>
      </c>
      <c r="D141" s="6" t="s">
        <v>38</v>
      </c>
      <c r="E141" s="6" t="s">
        <v>729</v>
      </c>
      <c r="F141" s="4" t="s">
        <v>9</v>
      </c>
      <c r="G141" s="6" t="s">
        <v>725</v>
      </c>
    </row>
    <row r="142" spans="1:7" ht="12.75" x14ac:dyDescent="0.15">
      <c r="A142" s="7" t="s">
        <v>293</v>
      </c>
      <c r="B142" s="4" t="s">
        <v>717</v>
      </c>
      <c r="C142" s="6" t="s">
        <v>730</v>
      </c>
      <c r="D142" s="6" t="s">
        <v>42</v>
      </c>
      <c r="E142" s="6" t="s">
        <v>731</v>
      </c>
      <c r="F142" s="4" t="s">
        <v>21</v>
      </c>
      <c r="G142" s="6" t="s">
        <v>720</v>
      </c>
    </row>
    <row r="143" spans="1:7" ht="12.75" x14ac:dyDescent="0.15">
      <c r="A143" s="7" t="s">
        <v>295</v>
      </c>
      <c r="B143" s="4" t="s">
        <v>717</v>
      </c>
      <c r="C143" s="6" t="s">
        <v>732</v>
      </c>
      <c r="D143" s="6" t="s">
        <v>46</v>
      </c>
      <c r="E143" s="6" t="s">
        <v>733</v>
      </c>
      <c r="F143" s="4" t="s">
        <v>27</v>
      </c>
      <c r="G143" s="6" t="s">
        <v>720</v>
      </c>
    </row>
    <row r="144" spans="1:7" ht="12.75" x14ac:dyDescent="0.15">
      <c r="A144" s="7" t="s">
        <v>297</v>
      </c>
      <c r="B144" s="4" t="s">
        <v>717</v>
      </c>
      <c r="C144" s="1" t="s">
        <v>718</v>
      </c>
      <c r="D144" s="1" t="s">
        <v>10</v>
      </c>
      <c r="E144" s="1" t="s">
        <v>719</v>
      </c>
      <c r="F144" s="4" t="s">
        <v>27</v>
      </c>
      <c r="G144" s="6" t="s">
        <v>720</v>
      </c>
    </row>
    <row r="145" spans="1:7" ht="12.75" x14ac:dyDescent="0.15">
      <c r="A145" s="7" t="s">
        <v>299</v>
      </c>
      <c r="B145" s="4" t="s">
        <v>717</v>
      </c>
      <c r="C145" s="6" t="s">
        <v>721</v>
      </c>
      <c r="D145" s="6" t="s">
        <v>22</v>
      </c>
      <c r="E145" s="6" t="s">
        <v>722</v>
      </c>
      <c r="F145" s="4" t="s">
        <v>21</v>
      </c>
      <c r="G145" s="6" t="s">
        <v>720</v>
      </c>
    </row>
    <row r="146" spans="1:7" ht="12.75" x14ac:dyDescent="0.15">
      <c r="A146" s="7" t="s">
        <v>301</v>
      </c>
      <c r="B146" s="4" t="s">
        <v>717</v>
      </c>
      <c r="C146" s="6" t="s">
        <v>723</v>
      </c>
      <c r="D146" s="6" t="s">
        <v>28</v>
      </c>
      <c r="E146" s="6" t="s">
        <v>724</v>
      </c>
      <c r="F146" s="4" t="s">
        <v>21</v>
      </c>
      <c r="G146" s="6" t="s">
        <v>725</v>
      </c>
    </row>
    <row r="147" spans="1:7" ht="12.75" x14ac:dyDescent="0.15">
      <c r="A147" s="7" t="s">
        <v>303</v>
      </c>
      <c r="B147" s="4" t="s">
        <v>717</v>
      </c>
      <c r="C147" s="6" t="s">
        <v>726</v>
      </c>
      <c r="D147" s="6" t="s">
        <v>33</v>
      </c>
      <c r="E147" s="6" t="s">
        <v>727</v>
      </c>
      <c r="F147" s="4" t="s">
        <v>21</v>
      </c>
      <c r="G147" s="6" t="s">
        <v>720</v>
      </c>
    </row>
    <row r="148" spans="1:7" ht="12.75" x14ac:dyDescent="0.15">
      <c r="A148" s="7" t="s">
        <v>305</v>
      </c>
      <c r="B148" s="4" t="s">
        <v>717</v>
      </c>
      <c r="C148" s="6" t="s">
        <v>728</v>
      </c>
      <c r="D148" s="6" t="s">
        <v>38</v>
      </c>
      <c r="E148" s="6" t="s">
        <v>729</v>
      </c>
      <c r="F148" s="4" t="s">
        <v>9</v>
      </c>
      <c r="G148" s="6" t="s">
        <v>725</v>
      </c>
    </row>
    <row r="149" spans="1:7" ht="12.75" x14ac:dyDescent="0.15">
      <c r="A149" s="7" t="s">
        <v>307</v>
      </c>
      <c r="B149" s="4" t="s">
        <v>717</v>
      </c>
      <c r="C149" s="6" t="s">
        <v>730</v>
      </c>
      <c r="D149" s="6" t="s">
        <v>42</v>
      </c>
      <c r="E149" s="6" t="s">
        <v>731</v>
      </c>
      <c r="F149" s="4" t="s">
        <v>21</v>
      </c>
      <c r="G149" s="6" t="s">
        <v>720</v>
      </c>
    </row>
    <row r="150" spans="1:7" ht="12.75" x14ac:dyDescent="0.15">
      <c r="A150" s="7" t="s">
        <v>309</v>
      </c>
      <c r="B150" s="4" t="s">
        <v>717</v>
      </c>
      <c r="C150" s="6" t="s">
        <v>732</v>
      </c>
      <c r="D150" s="6" t="s">
        <v>46</v>
      </c>
      <c r="E150" s="6" t="s">
        <v>733</v>
      </c>
      <c r="F150" s="4" t="s">
        <v>27</v>
      </c>
      <c r="G150" s="6" t="s">
        <v>720</v>
      </c>
    </row>
    <row r="151" spans="1:7" ht="12.75" x14ac:dyDescent="0.15">
      <c r="A151" s="7" t="s">
        <v>311</v>
      </c>
      <c r="B151" s="4" t="s">
        <v>717</v>
      </c>
      <c r="C151" s="6" t="s">
        <v>734</v>
      </c>
      <c r="D151" s="6" t="s">
        <v>50</v>
      </c>
      <c r="E151" s="6" t="s">
        <v>735</v>
      </c>
      <c r="F151" s="4" t="s">
        <v>9</v>
      </c>
      <c r="G151" s="6" t="s">
        <v>725</v>
      </c>
    </row>
    <row r="152" spans="1:7" ht="12.75" x14ac:dyDescent="0.15">
      <c r="A152" s="7" t="s">
        <v>313</v>
      </c>
      <c r="B152" s="4" t="s">
        <v>717</v>
      </c>
      <c r="C152" s="1" t="s">
        <v>718</v>
      </c>
      <c r="D152" s="1" t="s">
        <v>10</v>
      </c>
      <c r="E152" s="1" t="s">
        <v>719</v>
      </c>
      <c r="F152" s="4" t="s">
        <v>27</v>
      </c>
      <c r="G152" s="4" t="s">
        <v>720</v>
      </c>
    </row>
    <row r="153" spans="1:7" ht="12.75" x14ac:dyDescent="0.15">
      <c r="A153" s="7" t="s">
        <v>315</v>
      </c>
      <c r="B153" s="4" t="s">
        <v>717</v>
      </c>
      <c r="C153" s="6" t="s">
        <v>721</v>
      </c>
      <c r="D153" s="6" t="s">
        <v>22</v>
      </c>
      <c r="E153" s="6" t="s">
        <v>722</v>
      </c>
      <c r="F153" s="4" t="s">
        <v>21</v>
      </c>
      <c r="G153" s="6" t="s">
        <v>720</v>
      </c>
    </row>
    <row r="154" spans="1:7" ht="12.75" x14ac:dyDescent="0.15">
      <c r="A154" s="7" t="s">
        <v>317</v>
      </c>
      <c r="B154" s="4" t="s">
        <v>717</v>
      </c>
      <c r="C154" s="6" t="s">
        <v>723</v>
      </c>
      <c r="D154" s="6" t="s">
        <v>28</v>
      </c>
      <c r="E154" s="6" t="s">
        <v>724</v>
      </c>
      <c r="F154" s="4" t="s">
        <v>21</v>
      </c>
      <c r="G154" s="6" t="s">
        <v>725</v>
      </c>
    </row>
    <row r="155" spans="1:7" ht="12.75" x14ac:dyDescent="0.15">
      <c r="A155" s="7" t="s">
        <v>319</v>
      </c>
      <c r="B155" s="4" t="s">
        <v>717</v>
      </c>
      <c r="C155" s="6" t="s">
        <v>726</v>
      </c>
      <c r="D155" s="6" t="s">
        <v>33</v>
      </c>
      <c r="E155" s="6" t="s">
        <v>727</v>
      </c>
      <c r="F155" s="4" t="s">
        <v>21</v>
      </c>
      <c r="G155" s="6" t="s">
        <v>720</v>
      </c>
    </row>
    <row r="156" spans="1:7" ht="12.75" x14ac:dyDescent="0.15">
      <c r="A156" s="7" t="s">
        <v>321</v>
      </c>
      <c r="B156" s="4" t="s">
        <v>717</v>
      </c>
      <c r="C156" s="6" t="s">
        <v>728</v>
      </c>
      <c r="D156" s="6" t="s">
        <v>38</v>
      </c>
      <c r="E156" s="6" t="s">
        <v>729</v>
      </c>
      <c r="F156" s="4" t="s">
        <v>9</v>
      </c>
      <c r="G156" s="6" t="s">
        <v>725</v>
      </c>
    </row>
    <row r="157" spans="1:7" ht="12.75" x14ac:dyDescent="0.15">
      <c r="A157" s="7" t="s">
        <v>323</v>
      </c>
      <c r="B157" s="4" t="s">
        <v>717</v>
      </c>
      <c r="C157" s="6" t="s">
        <v>730</v>
      </c>
      <c r="D157" s="6" t="s">
        <v>42</v>
      </c>
      <c r="E157" s="6" t="s">
        <v>731</v>
      </c>
      <c r="F157" s="4" t="s">
        <v>21</v>
      </c>
      <c r="G157" s="6" t="s">
        <v>720</v>
      </c>
    </row>
    <row r="158" spans="1:7" ht="12.75" x14ac:dyDescent="0.15">
      <c r="A158" s="7" t="s">
        <v>325</v>
      </c>
      <c r="B158" s="4" t="s">
        <v>717</v>
      </c>
      <c r="C158" s="6" t="s">
        <v>732</v>
      </c>
      <c r="D158" s="6" t="s">
        <v>46</v>
      </c>
      <c r="E158" s="6" t="s">
        <v>733</v>
      </c>
      <c r="F158" s="4" t="s">
        <v>27</v>
      </c>
      <c r="G158" s="6" t="s">
        <v>720</v>
      </c>
    </row>
    <row r="159" spans="1:7" ht="12.75" x14ac:dyDescent="0.15">
      <c r="A159" s="7" t="s">
        <v>327</v>
      </c>
      <c r="B159" s="4" t="s">
        <v>717</v>
      </c>
      <c r="C159" s="1" t="s">
        <v>718</v>
      </c>
      <c r="D159" s="1" t="s">
        <v>10</v>
      </c>
      <c r="E159" s="1" t="s">
        <v>719</v>
      </c>
      <c r="F159" s="4" t="s">
        <v>27</v>
      </c>
      <c r="G159" s="6" t="s">
        <v>720</v>
      </c>
    </row>
    <row r="160" spans="1:7" ht="12.75" x14ac:dyDescent="0.15">
      <c r="A160" s="7" t="s">
        <v>329</v>
      </c>
      <c r="B160" s="4" t="s">
        <v>717</v>
      </c>
      <c r="C160" s="6" t="s">
        <v>721</v>
      </c>
      <c r="D160" s="6" t="s">
        <v>22</v>
      </c>
      <c r="E160" s="6" t="s">
        <v>722</v>
      </c>
      <c r="F160" s="4" t="s">
        <v>21</v>
      </c>
      <c r="G160" s="6" t="s">
        <v>720</v>
      </c>
    </row>
    <row r="161" spans="1:7" ht="12.75" x14ac:dyDescent="0.15">
      <c r="A161" s="7" t="s">
        <v>331</v>
      </c>
      <c r="B161" s="4" t="s">
        <v>717</v>
      </c>
      <c r="C161" s="6" t="s">
        <v>723</v>
      </c>
      <c r="D161" s="6" t="s">
        <v>28</v>
      </c>
      <c r="E161" s="6" t="s">
        <v>724</v>
      </c>
      <c r="F161" s="4" t="s">
        <v>21</v>
      </c>
      <c r="G161" s="6" t="s">
        <v>725</v>
      </c>
    </row>
    <row r="162" spans="1:7" ht="12.75" x14ac:dyDescent="0.15">
      <c r="A162" s="7" t="s">
        <v>333</v>
      </c>
      <c r="B162" s="4" t="s">
        <v>717</v>
      </c>
      <c r="C162" s="6" t="s">
        <v>726</v>
      </c>
      <c r="D162" s="6" t="s">
        <v>33</v>
      </c>
      <c r="E162" s="6" t="s">
        <v>727</v>
      </c>
      <c r="F162" s="4" t="s">
        <v>21</v>
      </c>
      <c r="G162" s="6" t="s">
        <v>720</v>
      </c>
    </row>
    <row r="163" spans="1:7" ht="12.75" x14ac:dyDescent="0.15">
      <c r="A163" s="7" t="s">
        <v>335</v>
      </c>
      <c r="B163" s="4" t="s">
        <v>717</v>
      </c>
      <c r="C163" s="6" t="s">
        <v>728</v>
      </c>
      <c r="D163" s="6" t="s">
        <v>38</v>
      </c>
      <c r="E163" s="6" t="s">
        <v>729</v>
      </c>
      <c r="F163" s="4" t="s">
        <v>9</v>
      </c>
      <c r="G163" s="6" t="s">
        <v>725</v>
      </c>
    </row>
    <row r="164" spans="1:7" ht="12.75" x14ac:dyDescent="0.15">
      <c r="A164" s="7" t="s">
        <v>337</v>
      </c>
      <c r="B164" s="4" t="s">
        <v>717</v>
      </c>
      <c r="C164" s="6" t="s">
        <v>730</v>
      </c>
      <c r="D164" s="6" t="s">
        <v>42</v>
      </c>
      <c r="E164" s="6" t="s">
        <v>731</v>
      </c>
      <c r="F164" s="4" t="s">
        <v>21</v>
      </c>
      <c r="G164" s="6" t="s">
        <v>720</v>
      </c>
    </row>
    <row r="165" spans="1:7" ht="12.75" x14ac:dyDescent="0.15">
      <c r="A165" s="7" t="s">
        <v>339</v>
      </c>
      <c r="B165" s="4" t="s">
        <v>717</v>
      </c>
      <c r="C165" s="6" t="s">
        <v>732</v>
      </c>
      <c r="D165" s="6" t="s">
        <v>46</v>
      </c>
      <c r="E165" s="6" t="s">
        <v>733</v>
      </c>
      <c r="F165" s="4" t="s">
        <v>27</v>
      </c>
      <c r="G165" s="6" t="s">
        <v>720</v>
      </c>
    </row>
    <row r="166" spans="1:7" ht="12.75" x14ac:dyDescent="0.15">
      <c r="A166" s="7" t="s">
        <v>341</v>
      </c>
      <c r="B166" s="4" t="s">
        <v>717</v>
      </c>
      <c r="C166" s="6" t="s">
        <v>734</v>
      </c>
      <c r="D166" s="6" t="s">
        <v>50</v>
      </c>
      <c r="E166" s="6" t="s">
        <v>735</v>
      </c>
      <c r="F166" s="4" t="s">
        <v>9</v>
      </c>
      <c r="G166" s="6" t="s">
        <v>725</v>
      </c>
    </row>
    <row r="167" spans="1:7" ht="12.75" x14ac:dyDescent="0.15">
      <c r="A167" s="7" t="s">
        <v>343</v>
      </c>
      <c r="B167" s="4" t="s">
        <v>717</v>
      </c>
      <c r="C167" s="1" t="s">
        <v>718</v>
      </c>
      <c r="D167" s="1" t="s">
        <v>10</v>
      </c>
      <c r="E167" s="1" t="s">
        <v>719</v>
      </c>
      <c r="F167" s="4" t="s">
        <v>27</v>
      </c>
      <c r="G167" s="4" t="s">
        <v>720</v>
      </c>
    </row>
    <row r="168" spans="1:7" ht="12.75" x14ac:dyDescent="0.15">
      <c r="A168" s="7" t="s">
        <v>345</v>
      </c>
      <c r="B168" s="4" t="s">
        <v>717</v>
      </c>
      <c r="C168" s="6" t="s">
        <v>721</v>
      </c>
      <c r="D168" s="6" t="s">
        <v>22</v>
      </c>
      <c r="E168" s="6" t="s">
        <v>722</v>
      </c>
      <c r="F168" s="4" t="s">
        <v>21</v>
      </c>
      <c r="G168" s="6" t="s">
        <v>720</v>
      </c>
    </row>
    <row r="169" spans="1:7" ht="12.75" x14ac:dyDescent="0.15">
      <c r="A169" s="7" t="s">
        <v>347</v>
      </c>
      <c r="B169" s="4" t="s">
        <v>717</v>
      </c>
      <c r="C169" s="6" t="s">
        <v>723</v>
      </c>
      <c r="D169" s="6" t="s">
        <v>28</v>
      </c>
      <c r="E169" s="6" t="s">
        <v>724</v>
      </c>
      <c r="F169" s="4" t="s">
        <v>21</v>
      </c>
      <c r="G169" s="6" t="s">
        <v>725</v>
      </c>
    </row>
    <row r="170" spans="1:7" ht="12.75" x14ac:dyDescent="0.15">
      <c r="A170" s="7" t="s">
        <v>349</v>
      </c>
      <c r="B170" s="4" t="s">
        <v>717</v>
      </c>
      <c r="C170" s="6" t="s">
        <v>726</v>
      </c>
      <c r="D170" s="6" t="s">
        <v>33</v>
      </c>
      <c r="E170" s="6" t="s">
        <v>727</v>
      </c>
      <c r="F170" s="4" t="s">
        <v>21</v>
      </c>
      <c r="G170" s="6" t="s">
        <v>720</v>
      </c>
    </row>
    <row r="171" spans="1:7" ht="12.75" x14ac:dyDescent="0.15">
      <c r="A171" s="7" t="s">
        <v>351</v>
      </c>
      <c r="B171" s="4" t="s">
        <v>717</v>
      </c>
      <c r="C171" s="6" t="s">
        <v>728</v>
      </c>
      <c r="D171" s="6" t="s">
        <v>38</v>
      </c>
      <c r="E171" s="6" t="s">
        <v>729</v>
      </c>
      <c r="F171" s="4" t="s">
        <v>9</v>
      </c>
      <c r="G171" s="6" t="s">
        <v>725</v>
      </c>
    </row>
    <row r="172" spans="1:7" ht="12.75" x14ac:dyDescent="0.15">
      <c r="A172" s="7" t="s">
        <v>353</v>
      </c>
      <c r="B172" s="4" t="s">
        <v>717</v>
      </c>
      <c r="C172" s="6" t="s">
        <v>730</v>
      </c>
      <c r="D172" s="6" t="s">
        <v>42</v>
      </c>
      <c r="E172" s="6" t="s">
        <v>731</v>
      </c>
      <c r="F172" s="4" t="s">
        <v>21</v>
      </c>
      <c r="G172" s="6" t="s">
        <v>720</v>
      </c>
    </row>
    <row r="173" spans="1:7" ht="12.75" x14ac:dyDescent="0.15">
      <c r="A173" s="7" t="s">
        <v>355</v>
      </c>
      <c r="B173" s="4" t="s">
        <v>717</v>
      </c>
      <c r="C173" s="6" t="s">
        <v>732</v>
      </c>
      <c r="D173" s="6" t="s">
        <v>46</v>
      </c>
      <c r="E173" s="6" t="s">
        <v>733</v>
      </c>
      <c r="F173" s="4" t="s">
        <v>27</v>
      </c>
      <c r="G173" s="6" t="s">
        <v>720</v>
      </c>
    </row>
    <row r="174" spans="1:7" ht="12.75" x14ac:dyDescent="0.15">
      <c r="A174" s="7" t="s">
        <v>357</v>
      </c>
      <c r="B174" s="4" t="s">
        <v>717</v>
      </c>
      <c r="C174" s="1" t="s">
        <v>718</v>
      </c>
      <c r="D174" s="1" t="s">
        <v>10</v>
      </c>
      <c r="E174" s="1" t="s">
        <v>719</v>
      </c>
      <c r="F174" s="4" t="s">
        <v>27</v>
      </c>
      <c r="G174" s="6" t="s">
        <v>720</v>
      </c>
    </row>
    <row r="175" spans="1:7" ht="12.75" x14ac:dyDescent="0.15">
      <c r="A175" s="7" t="s">
        <v>359</v>
      </c>
      <c r="B175" s="4" t="s">
        <v>717</v>
      </c>
      <c r="C175" s="6" t="s">
        <v>721</v>
      </c>
      <c r="D175" s="6" t="s">
        <v>22</v>
      </c>
      <c r="E175" s="6" t="s">
        <v>722</v>
      </c>
      <c r="F175" s="4" t="s">
        <v>21</v>
      </c>
      <c r="G175" s="6" t="s">
        <v>720</v>
      </c>
    </row>
    <row r="176" spans="1:7" ht="12.75" x14ac:dyDescent="0.15">
      <c r="A176" s="7" t="s">
        <v>361</v>
      </c>
      <c r="B176" s="4" t="s">
        <v>717</v>
      </c>
      <c r="C176" s="6" t="s">
        <v>723</v>
      </c>
      <c r="D176" s="6" t="s">
        <v>28</v>
      </c>
      <c r="E176" s="6" t="s">
        <v>724</v>
      </c>
      <c r="F176" s="4" t="s">
        <v>21</v>
      </c>
      <c r="G176" s="6" t="s">
        <v>725</v>
      </c>
    </row>
    <row r="177" spans="1:7" ht="12.75" x14ac:dyDescent="0.15">
      <c r="A177" s="7" t="s">
        <v>363</v>
      </c>
      <c r="B177" s="4" t="s">
        <v>717</v>
      </c>
      <c r="C177" s="6" t="s">
        <v>726</v>
      </c>
      <c r="D177" s="6" t="s">
        <v>33</v>
      </c>
      <c r="E177" s="6" t="s">
        <v>727</v>
      </c>
      <c r="F177" s="4" t="s">
        <v>21</v>
      </c>
      <c r="G177" s="6" t="s">
        <v>720</v>
      </c>
    </row>
    <row r="178" spans="1:7" ht="12.75" x14ac:dyDescent="0.15">
      <c r="A178" s="7" t="s">
        <v>365</v>
      </c>
      <c r="B178" s="4" t="s">
        <v>717</v>
      </c>
      <c r="C178" s="6" t="s">
        <v>728</v>
      </c>
      <c r="D178" s="6" t="s">
        <v>38</v>
      </c>
      <c r="E178" s="6" t="s">
        <v>729</v>
      </c>
      <c r="F178" s="4" t="s">
        <v>9</v>
      </c>
      <c r="G178" s="6" t="s">
        <v>725</v>
      </c>
    </row>
    <row r="179" spans="1:7" ht="12.75" x14ac:dyDescent="0.15">
      <c r="A179" s="7" t="s">
        <v>367</v>
      </c>
      <c r="B179" s="4" t="s">
        <v>717</v>
      </c>
      <c r="C179" s="6" t="s">
        <v>730</v>
      </c>
      <c r="D179" s="6" t="s">
        <v>42</v>
      </c>
      <c r="E179" s="6" t="s">
        <v>731</v>
      </c>
      <c r="F179" s="4" t="s">
        <v>21</v>
      </c>
      <c r="G179" s="6" t="s">
        <v>720</v>
      </c>
    </row>
    <row r="180" spans="1:7" ht="12.75" x14ac:dyDescent="0.15">
      <c r="A180" s="7" t="s">
        <v>369</v>
      </c>
      <c r="B180" s="4" t="s">
        <v>717</v>
      </c>
      <c r="C180" s="6" t="s">
        <v>732</v>
      </c>
      <c r="D180" s="6" t="s">
        <v>46</v>
      </c>
      <c r="E180" s="6" t="s">
        <v>733</v>
      </c>
      <c r="F180" s="4" t="s">
        <v>27</v>
      </c>
      <c r="G180" s="6" t="s">
        <v>720</v>
      </c>
    </row>
    <row r="181" spans="1:7" ht="12.75" x14ac:dyDescent="0.15">
      <c r="A181" s="7" t="s">
        <v>371</v>
      </c>
      <c r="B181" s="4" t="s">
        <v>717</v>
      </c>
      <c r="C181" s="6" t="s">
        <v>734</v>
      </c>
      <c r="D181" s="6" t="s">
        <v>50</v>
      </c>
      <c r="E181" s="6" t="s">
        <v>735</v>
      </c>
      <c r="F181" s="4" t="s">
        <v>9</v>
      </c>
      <c r="G181" s="6" t="s">
        <v>725</v>
      </c>
    </row>
    <row r="182" spans="1:7" ht="12.75" x14ac:dyDescent="0.15">
      <c r="A182" s="7" t="s">
        <v>373</v>
      </c>
      <c r="B182" s="4" t="s">
        <v>717</v>
      </c>
      <c r="C182" s="1" t="s">
        <v>718</v>
      </c>
      <c r="D182" s="1" t="s">
        <v>10</v>
      </c>
      <c r="E182" s="1" t="s">
        <v>719</v>
      </c>
      <c r="F182" s="4" t="s">
        <v>27</v>
      </c>
      <c r="G182" s="4" t="s">
        <v>720</v>
      </c>
    </row>
    <row r="183" spans="1:7" ht="12.75" x14ac:dyDescent="0.15">
      <c r="A183" s="7" t="s">
        <v>375</v>
      </c>
      <c r="B183" s="4" t="s">
        <v>717</v>
      </c>
      <c r="C183" s="6" t="s">
        <v>721</v>
      </c>
      <c r="D183" s="6" t="s">
        <v>22</v>
      </c>
      <c r="E183" s="6" t="s">
        <v>722</v>
      </c>
      <c r="F183" s="4" t="s">
        <v>21</v>
      </c>
      <c r="G183" s="6" t="s">
        <v>720</v>
      </c>
    </row>
    <row r="184" spans="1:7" ht="12.75" x14ac:dyDescent="0.15">
      <c r="A184" s="7" t="s">
        <v>377</v>
      </c>
      <c r="B184" s="4" t="s">
        <v>717</v>
      </c>
      <c r="C184" s="6" t="s">
        <v>723</v>
      </c>
      <c r="D184" s="6" t="s">
        <v>28</v>
      </c>
      <c r="E184" s="6" t="s">
        <v>724</v>
      </c>
      <c r="F184" s="4" t="s">
        <v>21</v>
      </c>
      <c r="G184" s="6" t="s">
        <v>725</v>
      </c>
    </row>
    <row r="185" spans="1:7" ht="12.75" x14ac:dyDescent="0.15">
      <c r="A185" s="7" t="s">
        <v>379</v>
      </c>
      <c r="B185" s="4" t="s">
        <v>717</v>
      </c>
      <c r="C185" s="6" t="s">
        <v>726</v>
      </c>
      <c r="D185" s="6" t="s">
        <v>33</v>
      </c>
      <c r="E185" s="6" t="s">
        <v>727</v>
      </c>
      <c r="F185" s="4" t="s">
        <v>21</v>
      </c>
      <c r="G185" s="6" t="s">
        <v>720</v>
      </c>
    </row>
    <row r="186" spans="1:7" ht="12.75" x14ac:dyDescent="0.15">
      <c r="A186" s="7" t="s">
        <v>381</v>
      </c>
      <c r="B186" s="4" t="s">
        <v>717</v>
      </c>
      <c r="C186" s="6" t="s">
        <v>728</v>
      </c>
      <c r="D186" s="6" t="s">
        <v>38</v>
      </c>
      <c r="E186" s="6" t="s">
        <v>729</v>
      </c>
      <c r="F186" s="4" t="s">
        <v>9</v>
      </c>
      <c r="G186" s="6" t="s">
        <v>725</v>
      </c>
    </row>
    <row r="187" spans="1:7" ht="12.75" x14ac:dyDescent="0.15">
      <c r="A187" s="7" t="s">
        <v>383</v>
      </c>
      <c r="B187" s="4" t="s">
        <v>717</v>
      </c>
      <c r="C187" s="6" t="s">
        <v>730</v>
      </c>
      <c r="D187" s="6" t="s">
        <v>42</v>
      </c>
      <c r="E187" s="6" t="s">
        <v>731</v>
      </c>
      <c r="F187" s="4" t="s">
        <v>21</v>
      </c>
      <c r="G187" s="6" t="s">
        <v>720</v>
      </c>
    </row>
    <row r="188" spans="1:7" ht="12.75" x14ac:dyDescent="0.15">
      <c r="A188" s="7" t="s">
        <v>385</v>
      </c>
      <c r="B188" s="4" t="s">
        <v>717</v>
      </c>
      <c r="C188" s="6" t="s">
        <v>732</v>
      </c>
      <c r="D188" s="6" t="s">
        <v>46</v>
      </c>
      <c r="E188" s="6" t="s">
        <v>733</v>
      </c>
      <c r="F188" s="4" t="s">
        <v>27</v>
      </c>
      <c r="G188" s="6" t="s">
        <v>720</v>
      </c>
    </row>
    <row r="189" spans="1:7" ht="12.75" x14ac:dyDescent="0.15">
      <c r="A189" s="7" t="s">
        <v>387</v>
      </c>
      <c r="B189" s="4" t="s">
        <v>717</v>
      </c>
      <c r="C189" s="1" t="s">
        <v>718</v>
      </c>
      <c r="D189" s="1" t="s">
        <v>10</v>
      </c>
      <c r="E189" s="1" t="s">
        <v>719</v>
      </c>
      <c r="F189" s="4" t="s">
        <v>27</v>
      </c>
      <c r="G189" s="6" t="s">
        <v>720</v>
      </c>
    </row>
    <row r="190" spans="1:7" ht="12.75" x14ac:dyDescent="0.15">
      <c r="A190" s="7" t="s">
        <v>389</v>
      </c>
      <c r="B190" s="4" t="s">
        <v>717</v>
      </c>
      <c r="C190" s="6" t="s">
        <v>721</v>
      </c>
      <c r="D190" s="6" t="s">
        <v>22</v>
      </c>
      <c r="E190" s="6" t="s">
        <v>722</v>
      </c>
      <c r="F190" s="4" t="s">
        <v>21</v>
      </c>
      <c r="G190" s="6" t="s">
        <v>720</v>
      </c>
    </row>
    <row r="191" spans="1:7" ht="12.75" x14ac:dyDescent="0.15">
      <c r="A191" s="7" t="s">
        <v>391</v>
      </c>
      <c r="B191" s="4" t="s">
        <v>717</v>
      </c>
      <c r="C191" s="6" t="s">
        <v>723</v>
      </c>
      <c r="D191" s="6" t="s">
        <v>28</v>
      </c>
      <c r="E191" s="6" t="s">
        <v>724</v>
      </c>
      <c r="F191" s="4" t="s">
        <v>21</v>
      </c>
      <c r="G191" s="6" t="s">
        <v>725</v>
      </c>
    </row>
    <row r="192" spans="1:7" ht="12.75" x14ac:dyDescent="0.15">
      <c r="A192" s="7" t="s">
        <v>393</v>
      </c>
      <c r="B192" s="4" t="s">
        <v>717</v>
      </c>
      <c r="C192" s="6" t="s">
        <v>726</v>
      </c>
      <c r="D192" s="6" t="s">
        <v>33</v>
      </c>
      <c r="E192" s="6" t="s">
        <v>727</v>
      </c>
      <c r="F192" s="4" t="s">
        <v>21</v>
      </c>
      <c r="G192" s="6" t="s">
        <v>720</v>
      </c>
    </row>
    <row r="193" spans="1:7" ht="12.75" x14ac:dyDescent="0.15">
      <c r="A193" s="7" t="s">
        <v>395</v>
      </c>
      <c r="B193" s="4" t="s">
        <v>717</v>
      </c>
      <c r="C193" s="6" t="s">
        <v>728</v>
      </c>
      <c r="D193" s="6" t="s">
        <v>38</v>
      </c>
      <c r="E193" s="6" t="s">
        <v>729</v>
      </c>
      <c r="F193" s="4" t="s">
        <v>9</v>
      </c>
      <c r="G193" s="6" t="s">
        <v>725</v>
      </c>
    </row>
    <row r="194" spans="1:7" ht="12.75" x14ac:dyDescent="0.15">
      <c r="A194" s="7" t="s">
        <v>397</v>
      </c>
      <c r="B194" s="4" t="s">
        <v>717</v>
      </c>
      <c r="C194" s="6" t="s">
        <v>730</v>
      </c>
      <c r="D194" s="6" t="s">
        <v>42</v>
      </c>
      <c r="E194" s="6" t="s">
        <v>731</v>
      </c>
      <c r="F194" s="4" t="s">
        <v>21</v>
      </c>
      <c r="G194" s="6" t="s">
        <v>720</v>
      </c>
    </row>
    <row r="195" spans="1:7" ht="12.75" x14ac:dyDescent="0.15">
      <c r="A195" s="7" t="s">
        <v>399</v>
      </c>
      <c r="B195" s="4" t="s">
        <v>717</v>
      </c>
      <c r="C195" s="6" t="s">
        <v>732</v>
      </c>
      <c r="D195" s="6" t="s">
        <v>46</v>
      </c>
      <c r="E195" s="6" t="s">
        <v>733</v>
      </c>
      <c r="F195" s="4" t="s">
        <v>27</v>
      </c>
      <c r="G195" s="6" t="s">
        <v>720</v>
      </c>
    </row>
    <row r="196" spans="1:7" ht="12.75" x14ac:dyDescent="0.15">
      <c r="A196" s="7" t="s">
        <v>401</v>
      </c>
      <c r="B196" s="4" t="s">
        <v>717</v>
      </c>
      <c r="C196" s="6" t="s">
        <v>734</v>
      </c>
      <c r="D196" s="6" t="s">
        <v>50</v>
      </c>
      <c r="E196" s="6" t="s">
        <v>735</v>
      </c>
      <c r="F196" s="4" t="s">
        <v>9</v>
      </c>
      <c r="G196" s="6" t="s">
        <v>725</v>
      </c>
    </row>
    <row r="197" spans="1:7" ht="12.75" x14ac:dyDescent="0.15">
      <c r="A197" s="7" t="s">
        <v>403</v>
      </c>
      <c r="B197" s="4" t="s">
        <v>717</v>
      </c>
      <c r="C197" s="1" t="s">
        <v>718</v>
      </c>
      <c r="D197" s="1" t="s">
        <v>10</v>
      </c>
      <c r="E197" s="1" t="s">
        <v>719</v>
      </c>
      <c r="F197" s="4" t="s">
        <v>27</v>
      </c>
      <c r="G197" s="4" t="s">
        <v>720</v>
      </c>
    </row>
    <row r="198" spans="1:7" ht="12.75" x14ac:dyDescent="0.15">
      <c r="A198" s="7" t="s">
        <v>405</v>
      </c>
      <c r="B198" s="4" t="s">
        <v>717</v>
      </c>
      <c r="C198" s="6" t="s">
        <v>721</v>
      </c>
      <c r="D198" s="6" t="s">
        <v>22</v>
      </c>
      <c r="E198" s="6" t="s">
        <v>722</v>
      </c>
      <c r="F198" s="4" t="s">
        <v>21</v>
      </c>
      <c r="G198" s="6" t="s">
        <v>720</v>
      </c>
    </row>
    <row r="199" spans="1:7" ht="12.75" x14ac:dyDescent="0.15">
      <c r="A199" s="7" t="s">
        <v>407</v>
      </c>
      <c r="B199" s="4" t="s">
        <v>717</v>
      </c>
      <c r="C199" s="6" t="s">
        <v>723</v>
      </c>
      <c r="D199" s="6" t="s">
        <v>28</v>
      </c>
      <c r="E199" s="6" t="s">
        <v>724</v>
      </c>
      <c r="F199" s="4" t="s">
        <v>21</v>
      </c>
      <c r="G199" s="6" t="s">
        <v>725</v>
      </c>
    </row>
    <row r="200" spans="1:7" ht="12.75" x14ac:dyDescent="0.15">
      <c r="A200" s="7" t="s">
        <v>409</v>
      </c>
      <c r="B200" s="4" t="s">
        <v>717</v>
      </c>
      <c r="C200" s="6" t="s">
        <v>726</v>
      </c>
      <c r="D200" s="6" t="s">
        <v>33</v>
      </c>
      <c r="E200" s="6" t="s">
        <v>727</v>
      </c>
      <c r="F200" s="4" t="s">
        <v>21</v>
      </c>
      <c r="G200" s="6" t="s">
        <v>720</v>
      </c>
    </row>
    <row r="201" spans="1:7" ht="12.75" x14ac:dyDescent="0.15">
      <c r="A201" s="7" t="s">
        <v>411</v>
      </c>
      <c r="B201" s="4" t="s">
        <v>717</v>
      </c>
      <c r="C201" s="6" t="s">
        <v>728</v>
      </c>
      <c r="D201" s="6" t="s">
        <v>38</v>
      </c>
      <c r="E201" s="6" t="s">
        <v>729</v>
      </c>
      <c r="F201" s="4" t="s">
        <v>9</v>
      </c>
      <c r="G201" s="6" t="s">
        <v>725</v>
      </c>
    </row>
    <row r="202" spans="1:7" ht="12.75" x14ac:dyDescent="0.15">
      <c r="A202" s="7" t="s">
        <v>413</v>
      </c>
      <c r="B202" s="4" t="s">
        <v>717</v>
      </c>
      <c r="C202" s="6" t="s">
        <v>730</v>
      </c>
      <c r="D202" s="6" t="s">
        <v>42</v>
      </c>
      <c r="E202" s="6" t="s">
        <v>731</v>
      </c>
      <c r="F202" s="4" t="s">
        <v>21</v>
      </c>
      <c r="G202" s="6" t="s">
        <v>720</v>
      </c>
    </row>
    <row r="203" spans="1:7" ht="12.75" x14ac:dyDescent="0.15">
      <c r="A203" s="7" t="s">
        <v>415</v>
      </c>
      <c r="B203" s="4" t="s">
        <v>717</v>
      </c>
      <c r="C203" s="6" t="s">
        <v>732</v>
      </c>
      <c r="D203" s="6" t="s">
        <v>46</v>
      </c>
      <c r="E203" s="6" t="s">
        <v>733</v>
      </c>
      <c r="F203" s="4" t="s">
        <v>27</v>
      </c>
      <c r="G203" s="6" t="s">
        <v>720</v>
      </c>
    </row>
    <row r="204" spans="1:7" ht="12.75" x14ac:dyDescent="0.15">
      <c r="A204" s="7" t="s">
        <v>417</v>
      </c>
      <c r="B204" s="4" t="s">
        <v>717</v>
      </c>
      <c r="C204" s="1" t="s">
        <v>718</v>
      </c>
      <c r="D204" s="1" t="s">
        <v>10</v>
      </c>
      <c r="E204" s="1" t="s">
        <v>719</v>
      </c>
      <c r="F204" s="4" t="s">
        <v>27</v>
      </c>
      <c r="G204" s="6" t="s">
        <v>720</v>
      </c>
    </row>
    <row r="205" spans="1:7" ht="12.75" x14ac:dyDescent="0.15">
      <c r="A205" s="7" t="s">
        <v>419</v>
      </c>
      <c r="B205" s="4" t="s">
        <v>717</v>
      </c>
      <c r="C205" s="6" t="s">
        <v>721</v>
      </c>
      <c r="D205" s="6" t="s">
        <v>22</v>
      </c>
      <c r="E205" s="6" t="s">
        <v>722</v>
      </c>
      <c r="F205" s="4" t="s">
        <v>21</v>
      </c>
      <c r="G205" s="6" t="s">
        <v>720</v>
      </c>
    </row>
    <row r="206" spans="1:7" ht="12.75" x14ac:dyDescent="0.15">
      <c r="A206" s="7" t="s">
        <v>421</v>
      </c>
      <c r="B206" s="4" t="s">
        <v>717</v>
      </c>
      <c r="C206" s="6" t="s">
        <v>723</v>
      </c>
      <c r="D206" s="6" t="s">
        <v>28</v>
      </c>
      <c r="E206" s="6" t="s">
        <v>724</v>
      </c>
      <c r="F206" s="4" t="s">
        <v>21</v>
      </c>
      <c r="G206" s="6" t="s">
        <v>725</v>
      </c>
    </row>
    <row r="207" spans="1:7" ht="12.75" x14ac:dyDescent="0.15">
      <c r="A207" s="7" t="s">
        <v>423</v>
      </c>
      <c r="B207" s="4" t="s">
        <v>717</v>
      </c>
      <c r="C207" s="6" t="s">
        <v>726</v>
      </c>
      <c r="D207" s="6" t="s">
        <v>33</v>
      </c>
      <c r="E207" s="6" t="s">
        <v>727</v>
      </c>
      <c r="F207" s="4" t="s">
        <v>21</v>
      </c>
      <c r="G207" s="6" t="s">
        <v>720</v>
      </c>
    </row>
    <row r="208" spans="1:7" ht="12.75" x14ac:dyDescent="0.15">
      <c r="A208" s="7" t="s">
        <v>425</v>
      </c>
      <c r="B208" s="4" t="s">
        <v>717</v>
      </c>
      <c r="C208" s="6" t="s">
        <v>728</v>
      </c>
      <c r="D208" s="6" t="s">
        <v>38</v>
      </c>
      <c r="E208" s="6" t="s">
        <v>729</v>
      </c>
      <c r="F208" s="4" t="s">
        <v>9</v>
      </c>
      <c r="G208" s="6" t="s">
        <v>725</v>
      </c>
    </row>
    <row r="209" spans="1:7" ht="12.75" x14ac:dyDescent="0.15">
      <c r="A209" s="7" t="s">
        <v>427</v>
      </c>
      <c r="B209" s="4" t="s">
        <v>717</v>
      </c>
      <c r="C209" s="6" t="s">
        <v>730</v>
      </c>
      <c r="D209" s="6" t="s">
        <v>42</v>
      </c>
      <c r="E209" s="6" t="s">
        <v>731</v>
      </c>
      <c r="F209" s="4" t="s">
        <v>21</v>
      </c>
      <c r="G209" s="6" t="s">
        <v>720</v>
      </c>
    </row>
    <row r="210" spans="1:7" ht="12.75" x14ac:dyDescent="0.15">
      <c r="A210" s="7" t="s">
        <v>429</v>
      </c>
      <c r="B210" s="4" t="s">
        <v>717</v>
      </c>
      <c r="C210" s="6" t="s">
        <v>732</v>
      </c>
      <c r="D210" s="6" t="s">
        <v>46</v>
      </c>
      <c r="E210" s="6" t="s">
        <v>733</v>
      </c>
      <c r="F210" s="4" t="s">
        <v>27</v>
      </c>
      <c r="G210" s="6" t="s">
        <v>720</v>
      </c>
    </row>
    <row r="211" spans="1:7" ht="12.75" x14ac:dyDescent="0.15">
      <c r="A211" s="7" t="s">
        <v>431</v>
      </c>
      <c r="B211" s="4" t="s">
        <v>717</v>
      </c>
      <c r="C211" s="6" t="s">
        <v>734</v>
      </c>
      <c r="D211" s="6" t="s">
        <v>50</v>
      </c>
      <c r="E211" s="6" t="s">
        <v>735</v>
      </c>
      <c r="F211" s="4" t="s">
        <v>9</v>
      </c>
      <c r="G211" s="6" t="s">
        <v>725</v>
      </c>
    </row>
    <row r="212" spans="1:7" ht="12.75" x14ac:dyDescent="0.15">
      <c r="A212" s="7" t="s">
        <v>433</v>
      </c>
      <c r="B212" s="4" t="s">
        <v>717</v>
      </c>
      <c r="C212" s="1" t="s">
        <v>718</v>
      </c>
      <c r="D212" s="1" t="s">
        <v>10</v>
      </c>
      <c r="E212" s="1" t="s">
        <v>719</v>
      </c>
      <c r="F212" s="4" t="s">
        <v>27</v>
      </c>
      <c r="G212" s="4" t="s">
        <v>720</v>
      </c>
    </row>
    <row r="213" spans="1:7" ht="12.75" x14ac:dyDescent="0.15">
      <c r="A213" s="7" t="s">
        <v>435</v>
      </c>
      <c r="B213" s="4" t="s">
        <v>717</v>
      </c>
      <c r="C213" s="6" t="s">
        <v>721</v>
      </c>
      <c r="D213" s="6" t="s">
        <v>22</v>
      </c>
      <c r="E213" s="6" t="s">
        <v>722</v>
      </c>
      <c r="F213" s="4" t="s">
        <v>21</v>
      </c>
      <c r="G213" s="6" t="s">
        <v>720</v>
      </c>
    </row>
    <row r="214" spans="1:7" ht="12.75" x14ac:dyDescent="0.15">
      <c r="A214" s="7" t="s">
        <v>437</v>
      </c>
      <c r="B214" s="4" t="s">
        <v>717</v>
      </c>
      <c r="C214" s="6" t="s">
        <v>723</v>
      </c>
      <c r="D214" s="6" t="s">
        <v>28</v>
      </c>
      <c r="E214" s="6" t="s">
        <v>724</v>
      </c>
      <c r="F214" s="4" t="s">
        <v>21</v>
      </c>
      <c r="G214" s="6" t="s">
        <v>725</v>
      </c>
    </row>
    <row r="215" spans="1:7" ht="12.75" x14ac:dyDescent="0.15">
      <c r="A215" s="7" t="s">
        <v>439</v>
      </c>
      <c r="B215" s="4" t="s">
        <v>717</v>
      </c>
      <c r="C215" s="6" t="s">
        <v>726</v>
      </c>
      <c r="D215" s="6" t="s">
        <v>33</v>
      </c>
      <c r="E215" s="6" t="s">
        <v>727</v>
      </c>
      <c r="F215" s="4" t="s">
        <v>21</v>
      </c>
      <c r="G215" s="6" t="s">
        <v>720</v>
      </c>
    </row>
    <row r="216" spans="1:7" ht="12.75" x14ac:dyDescent="0.15">
      <c r="A216" s="7" t="s">
        <v>441</v>
      </c>
      <c r="B216" s="4" t="s">
        <v>717</v>
      </c>
      <c r="C216" s="6" t="s">
        <v>728</v>
      </c>
      <c r="D216" s="6" t="s">
        <v>38</v>
      </c>
      <c r="E216" s="6" t="s">
        <v>729</v>
      </c>
      <c r="F216" s="4" t="s">
        <v>9</v>
      </c>
      <c r="G216" s="6" t="s">
        <v>725</v>
      </c>
    </row>
    <row r="217" spans="1:7" ht="12.75" x14ac:dyDescent="0.15">
      <c r="A217" s="7" t="s">
        <v>443</v>
      </c>
      <c r="B217" s="4" t="s">
        <v>717</v>
      </c>
      <c r="C217" s="6" t="s">
        <v>730</v>
      </c>
      <c r="D217" s="6" t="s">
        <v>42</v>
      </c>
      <c r="E217" s="6" t="s">
        <v>731</v>
      </c>
      <c r="F217" s="4" t="s">
        <v>21</v>
      </c>
      <c r="G217" s="6" t="s">
        <v>720</v>
      </c>
    </row>
    <row r="218" spans="1:7" ht="12.75" x14ac:dyDescent="0.15">
      <c r="A218" s="7" t="s">
        <v>445</v>
      </c>
      <c r="B218" s="4" t="s">
        <v>717</v>
      </c>
      <c r="C218" s="6" t="s">
        <v>732</v>
      </c>
      <c r="D218" s="6" t="s">
        <v>46</v>
      </c>
      <c r="E218" s="6" t="s">
        <v>733</v>
      </c>
      <c r="F218" s="4" t="s">
        <v>27</v>
      </c>
      <c r="G218" s="6" t="s">
        <v>720</v>
      </c>
    </row>
    <row r="219" spans="1:7" ht="12.75" x14ac:dyDescent="0.15">
      <c r="A219" s="7" t="s">
        <v>447</v>
      </c>
      <c r="B219" s="4" t="s">
        <v>717</v>
      </c>
      <c r="C219" s="1" t="s">
        <v>718</v>
      </c>
      <c r="D219" s="1" t="s">
        <v>10</v>
      </c>
      <c r="E219" s="1" t="s">
        <v>719</v>
      </c>
      <c r="F219" s="4" t="s">
        <v>27</v>
      </c>
      <c r="G219" s="6" t="s">
        <v>720</v>
      </c>
    </row>
    <row r="220" spans="1:7" ht="12.75" x14ac:dyDescent="0.15">
      <c r="A220" s="7" t="s">
        <v>449</v>
      </c>
      <c r="B220" s="4" t="s">
        <v>717</v>
      </c>
      <c r="C220" s="6" t="s">
        <v>721</v>
      </c>
      <c r="D220" s="6" t="s">
        <v>22</v>
      </c>
      <c r="E220" s="6" t="s">
        <v>722</v>
      </c>
      <c r="F220" s="4" t="s">
        <v>21</v>
      </c>
      <c r="G220" s="6" t="s">
        <v>720</v>
      </c>
    </row>
    <row r="221" spans="1:7" ht="12.75" x14ac:dyDescent="0.15">
      <c r="A221" s="7" t="s">
        <v>451</v>
      </c>
      <c r="B221" s="4" t="s">
        <v>717</v>
      </c>
      <c r="C221" s="6" t="s">
        <v>723</v>
      </c>
      <c r="D221" s="6" t="s">
        <v>28</v>
      </c>
      <c r="E221" s="6" t="s">
        <v>724</v>
      </c>
      <c r="F221" s="4" t="s">
        <v>21</v>
      </c>
      <c r="G221" s="6" t="s">
        <v>725</v>
      </c>
    </row>
    <row r="222" spans="1:7" ht="12.75" x14ac:dyDescent="0.15">
      <c r="A222" s="7" t="s">
        <v>453</v>
      </c>
      <c r="B222" s="4" t="s">
        <v>717</v>
      </c>
      <c r="C222" s="6" t="s">
        <v>726</v>
      </c>
      <c r="D222" s="6" t="s">
        <v>33</v>
      </c>
      <c r="E222" s="6" t="s">
        <v>727</v>
      </c>
      <c r="F222" s="4" t="s">
        <v>21</v>
      </c>
      <c r="G222" s="6" t="s">
        <v>720</v>
      </c>
    </row>
    <row r="223" spans="1:7" ht="12.75" x14ac:dyDescent="0.15">
      <c r="A223" s="7" t="s">
        <v>455</v>
      </c>
      <c r="B223" s="4" t="s">
        <v>717</v>
      </c>
      <c r="C223" s="6" t="s">
        <v>728</v>
      </c>
      <c r="D223" s="6" t="s">
        <v>38</v>
      </c>
      <c r="E223" s="6" t="s">
        <v>729</v>
      </c>
      <c r="F223" s="4" t="s">
        <v>9</v>
      </c>
      <c r="G223" s="6" t="s">
        <v>725</v>
      </c>
    </row>
    <row r="224" spans="1:7" ht="12.75" x14ac:dyDescent="0.15">
      <c r="A224" s="7" t="s">
        <v>457</v>
      </c>
      <c r="B224" s="4" t="s">
        <v>717</v>
      </c>
      <c r="C224" s="6" t="s">
        <v>730</v>
      </c>
      <c r="D224" s="6" t="s">
        <v>42</v>
      </c>
      <c r="E224" s="6" t="s">
        <v>731</v>
      </c>
      <c r="F224" s="4" t="s">
        <v>21</v>
      </c>
      <c r="G224" s="6" t="s">
        <v>720</v>
      </c>
    </row>
    <row r="225" spans="1:7" ht="12.75" x14ac:dyDescent="0.15">
      <c r="A225" s="7" t="s">
        <v>459</v>
      </c>
      <c r="B225" s="4" t="s">
        <v>717</v>
      </c>
      <c r="C225" s="6" t="s">
        <v>732</v>
      </c>
      <c r="D225" s="6" t="s">
        <v>46</v>
      </c>
      <c r="E225" s="6" t="s">
        <v>733</v>
      </c>
      <c r="F225" s="4" t="s">
        <v>27</v>
      </c>
      <c r="G225" s="6" t="s">
        <v>720</v>
      </c>
    </row>
    <row r="226" spans="1:7" ht="12.75" x14ac:dyDescent="0.15">
      <c r="A226" s="7" t="s">
        <v>461</v>
      </c>
      <c r="B226" s="4" t="s">
        <v>717</v>
      </c>
      <c r="C226" s="6" t="s">
        <v>734</v>
      </c>
      <c r="D226" s="6" t="s">
        <v>50</v>
      </c>
      <c r="E226" s="6" t="s">
        <v>735</v>
      </c>
      <c r="F226" s="4" t="s">
        <v>9</v>
      </c>
      <c r="G226" s="6" t="s">
        <v>725</v>
      </c>
    </row>
    <row r="227" spans="1:7" ht="12.75" x14ac:dyDescent="0.15">
      <c r="A227" s="7" t="s">
        <v>463</v>
      </c>
      <c r="B227" s="4" t="s">
        <v>717</v>
      </c>
      <c r="C227" s="1" t="s">
        <v>718</v>
      </c>
      <c r="D227" s="1" t="s">
        <v>10</v>
      </c>
      <c r="E227" s="1" t="s">
        <v>719</v>
      </c>
      <c r="F227" s="4" t="s">
        <v>27</v>
      </c>
      <c r="G227" s="4" t="s">
        <v>720</v>
      </c>
    </row>
    <row r="228" spans="1:7" ht="12.75" x14ac:dyDescent="0.15">
      <c r="A228" s="7" t="s">
        <v>465</v>
      </c>
      <c r="B228" s="4" t="s">
        <v>717</v>
      </c>
      <c r="C228" s="6" t="s">
        <v>721</v>
      </c>
      <c r="D228" s="6" t="s">
        <v>22</v>
      </c>
      <c r="E228" s="6" t="s">
        <v>722</v>
      </c>
      <c r="F228" s="4" t="s">
        <v>21</v>
      </c>
      <c r="G228" s="6" t="s">
        <v>720</v>
      </c>
    </row>
    <row r="229" spans="1:7" ht="12.75" x14ac:dyDescent="0.15">
      <c r="A229" s="7" t="s">
        <v>467</v>
      </c>
      <c r="B229" s="4" t="s">
        <v>717</v>
      </c>
      <c r="C229" s="6" t="s">
        <v>723</v>
      </c>
      <c r="D229" s="6" t="s">
        <v>28</v>
      </c>
      <c r="E229" s="6" t="s">
        <v>724</v>
      </c>
      <c r="F229" s="4" t="s">
        <v>21</v>
      </c>
      <c r="G229" s="6" t="s">
        <v>725</v>
      </c>
    </row>
    <row r="230" spans="1:7" ht="12.75" x14ac:dyDescent="0.15">
      <c r="A230" s="7" t="s">
        <v>469</v>
      </c>
      <c r="B230" s="4" t="s">
        <v>717</v>
      </c>
      <c r="C230" s="6" t="s">
        <v>726</v>
      </c>
      <c r="D230" s="6" t="s">
        <v>33</v>
      </c>
      <c r="E230" s="6" t="s">
        <v>727</v>
      </c>
      <c r="F230" s="4" t="s">
        <v>21</v>
      </c>
      <c r="G230" s="6" t="s">
        <v>720</v>
      </c>
    </row>
    <row r="231" spans="1:7" ht="12.75" x14ac:dyDescent="0.15">
      <c r="A231" s="7" t="s">
        <v>471</v>
      </c>
      <c r="B231" s="4" t="s">
        <v>717</v>
      </c>
      <c r="C231" s="6" t="s">
        <v>728</v>
      </c>
      <c r="D231" s="6" t="s">
        <v>38</v>
      </c>
      <c r="E231" s="6" t="s">
        <v>729</v>
      </c>
      <c r="F231" s="4" t="s">
        <v>9</v>
      </c>
      <c r="G231" s="6" t="s">
        <v>725</v>
      </c>
    </row>
    <row r="232" spans="1:7" ht="12.75" x14ac:dyDescent="0.15">
      <c r="A232" s="7" t="s">
        <v>473</v>
      </c>
      <c r="B232" s="4" t="s">
        <v>717</v>
      </c>
      <c r="C232" s="6" t="s">
        <v>730</v>
      </c>
      <c r="D232" s="6" t="s">
        <v>42</v>
      </c>
      <c r="E232" s="6" t="s">
        <v>731</v>
      </c>
      <c r="F232" s="4" t="s">
        <v>21</v>
      </c>
      <c r="G232" s="6" t="s">
        <v>720</v>
      </c>
    </row>
    <row r="233" spans="1:7" ht="12.75" x14ac:dyDescent="0.15">
      <c r="A233" s="7" t="s">
        <v>475</v>
      </c>
      <c r="B233" s="4" t="s">
        <v>717</v>
      </c>
      <c r="C233" s="6" t="s">
        <v>732</v>
      </c>
      <c r="D233" s="6" t="s">
        <v>46</v>
      </c>
      <c r="E233" s="6" t="s">
        <v>733</v>
      </c>
      <c r="F233" s="4" t="s">
        <v>27</v>
      </c>
      <c r="G233" s="6" t="s">
        <v>720</v>
      </c>
    </row>
    <row r="234" spans="1:7" ht="12.75" x14ac:dyDescent="0.15">
      <c r="A234" s="7" t="s">
        <v>477</v>
      </c>
      <c r="B234" s="4" t="s">
        <v>717</v>
      </c>
      <c r="C234" s="1" t="s">
        <v>718</v>
      </c>
      <c r="D234" s="1" t="s">
        <v>10</v>
      </c>
      <c r="E234" s="1" t="s">
        <v>719</v>
      </c>
      <c r="F234" s="4" t="s">
        <v>27</v>
      </c>
      <c r="G234" s="6" t="s">
        <v>720</v>
      </c>
    </row>
    <row r="235" spans="1:7" ht="12.75" x14ac:dyDescent="0.15">
      <c r="A235" s="7" t="s">
        <v>479</v>
      </c>
      <c r="B235" s="4" t="s">
        <v>717</v>
      </c>
      <c r="C235" s="6" t="s">
        <v>721</v>
      </c>
      <c r="D235" s="6" t="s">
        <v>22</v>
      </c>
      <c r="E235" s="6" t="s">
        <v>722</v>
      </c>
      <c r="F235" s="4" t="s">
        <v>21</v>
      </c>
      <c r="G235" s="6" t="s">
        <v>720</v>
      </c>
    </row>
    <row r="236" spans="1:7" ht="12.75" x14ac:dyDescent="0.15">
      <c r="A236" s="7" t="s">
        <v>481</v>
      </c>
      <c r="B236" s="4" t="s">
        <v>717</v>
      </c>
      <c r="C236" s="6" t="s">
        <v>723</v>
      </c>
      <c r="D236" s="6" t="s">
        <v>28</v>
      </c>
      <c r="E236" s="6" t="s">
        <v>724</v>
      </c>
      <c r="F236" s="4" t="s">
        <v>21</v>
      </c>
      <c r="G236" s="6" t="s">
        <v>725</v>
      </c>
    </row>
    <row r="237" spans="1:7" ht="12.75" x14ac:dyDescent="0.15">
      <c r="A237" s="7" t="s">
        <v>483</v>
      </c>
      <c r="B237" s="4" t="s">
        <v>717</v>
      </c>
      <c r="C237" s="6" t="s">
        <v>726</v>
      </c>
      <c r="D237" s="6" t="s">
        <v>33</v>
      </c>
      <c r="E237" s="6" t="s">
        <v>727</v>
      </c>
      <c r="F237" s="4" t="s">
        <v>21</v>
      </c>
      <c r="G237" s="6" t="s">
        <v>720</v>
      </c>
    </row>
    <row r="238" spans="1:7" ht="12.75" x14ac:dyDescent="0.15">
      <c r="A238" s="7" t="s">
        <v>485</v>
      </c>
      <c r="B238" s="4" t="s">
        <v>717</v>
      </c>
      <c r="C238" s="6" t="s">
        <v>728</v>
      </c>
      <c r="D238" s="6" t="s">
        <v>38</v>
      </c>
      <c r="E238" s="6" t="s">
        <v>729</v>
      </c>
      <c r="F238" s="4" t="s">
        <v>9</v>
      </c>
      <c r="G238" s="6" t="s">
        <v>725</v>
      </c>
    </row>
    <row r="239" spans="1:7" ht="12.75" x14ac:dyDescent="0.15">
      <c r="A239" s="7" t="s">
        <v>487</v>
      </c>
      <c r="B239" s="4" t="s">
        <v>717</v>
      </c>
      <c r="C239" s="6" t="s">
        <v>730</v>
      </c>
      <c r="D239" s="6" t="s">
        <v>42</v>
      </c>
      <c r="E239" s="6" t="s">
        <v>731</v>
      </c>
      <c r="F239" s="4" t="s">
        <v>21</v>
      </c>
      <c r="G239" s="6" t="s">
        <v>720</v>
      </c>
    </row>
    <row r="240" spans="1:7" ht="12.75" x14ac:dyDescent="0.15">
      <c r="A240" s="7" t="s">
        <v>489</v>
      </c>
      <c r="B240" s="4" t="s">
        <v>717</v>
      </c>
      <c r="C240" s="6" t="s">
        <v>732</v>
      </c>
      <c r="D240" s="6" t="s">
        <v>46</v>
      </c>
      <c r="E240" s="6" t="s">
        <v>733</v>
      </c>
      <c r="F240" s="4" t="s">
        <v>27</v>
      </c>
      <c r="G240" s="6" t="s">
        <v>720</v>
      </c>
    </row>
    <row r="241" spans="1:7" ht="12.75" x14ac:dyDescent="0.15">
      <c r="A241" s="7" t="s">
        <v>491</v>
      </c>
      <c r="B241" s="4" t="s">
        <v>717</v>
      </c>
      <c r="C241" s="6" t="s">
        <v>734</v>
      </c>
      <c r="D241" s="6" t="s">
        <v>50</v>
      </c>
      <c r="E241" s="6" t="s">
        <v>735</v>
      </c>
      <c r="F241" s="4" t="s">
        <v>9</v>
      </c>
      <c r="G241" s="6" t="s">
        <v>725</v>
      </c>
    </row>
    <row r="242" spans="1:7" ht="12.75" x14ac:dyDescent="0.15">
      <c r="A242" s="7" t="s">
        <v>493</v>
      </c>
      <c r="B242" s="4" t="s">
        <v>717</v>
      </c>
      <c r="C242" s="1" t="s">
        <v>718</v>
      </c>
      <c r="D242" s="1" t="s">
        <v>10</v>
      </c>
      <c r="E242" s="1" t="s">
        <v>719</v>
      </c>
      <c r="F242" s="4" t="s">
        <v>27</v>
      </c>
      <c r="G242" s="4" t="s">
        <v>720</v>
      </c>
    </row>
    <row r="243" spans="1:7" ht="12.75" x14ac:dyDescent="0.15">
      <c r="A243" s="7" t="s">
        <v>495</v>
      </c>
      <c r="B243" s="4" t="s">
        <v>717</v>
      </c>
      <c r="C243" s="6" t="s">
        <v>721</v>
      </c>
      <c r="D243" s="6" t="s">
        <v>22</v>
      </c>
      <c r="E243" s="6" t="s">
        <v>722</v>
      </c>
      <c r="F243" s="4" t="s">
        <v>21</v>
      </c>
      <c r="G243" s="6" t="s">
        <v>720</v>
      </c>
    </row>
    <row r="244" spans="1:7" ht="12.75" x14ac:dyDescent="0.15">
      <c r="A244" s="7" t="s">
        <v>497</v>
      </c>
      <c r="B244" s="4" t="s">
        <v>717</v>
      </c>
      <c r="C244" s="6" t="s">
        <v>723</v>
      </c>
      <c r="D244" s="6" t="s">
        <v>28</v>
      </c>
      <c r="E244" s="6" t="s">
        <v>724</v>
      </c>
      <c r="F244" s="4" t="s">
        <v>21</v>
      </c>
      <c r="G244" s="6" t="s">
        <v>725</v>
      </c>
    </row>
    <row r="245" spans="1:7" ht="12.75" x14ac:dyDescent="0.15">
      <c r="A245" s="7" t="s">
        <v>499</v>
      </c>
      <c r="B245" s="4" t="s">
        <v>717</v>
      </c>
      <c r="C245" s="6" t="s">
        <v>726</v>
      </c>
      <c r="D245" s="6" t="s">
        <v>33</v>
      </c>
      <c r="E245" s="6" t="s">
        <v>727</v>
      </c>
      <c r="F245" s="4" t="s">
        <v>21</v>
      </c>
      <c r="G245" s="6" t="s">
        <v>720</v>
      </c>
    </row>
    <row r="246" spans="1:7" ht="12.75" x14ac:dyDescent="0.15">
      <c r="A246" s="7" t="s">
        <v>501</v>
      </c>
      <c r="B246" s="4" t="s">
        <v>717</v>
      </c>
      <c r="C246" s="6" t="s">
        <v>728</v>
      </c>
      <c r="D246" s="6" t="s">
        <v>38</v>
      </c>
      <c r="E246" s="6" t="s">
        <v>729</v>
      </c>
      <c r="F246" s="4" t="s">
        <v>9</v>
      </c>
      <c r="G246" s="6" t="s">
        <v>725</v>
      </c>
    </row>
    <row r="247" spans="1:7" ht="12.75" x14ac:dyDescent="0.15">
      <c r="A247" s="7" t="s">
        <v>503</v>
      </c>
      <c r="B247" s="4" t="s">
        <v>717</v>
      </c>
      <c r="C247" s="6" t="s">
        <v>730</v>
      </c>
      <c r="D247" s="6" t="s">
        <v>42</v>
      </c>
      <c r="E247" s="6" t="s">
        <v>731</v>
      </c>
      <c r="F247" s="4" t="s">
        <v>21</v>
      </c>
      <c r="G247" s="6" t="s">
        <v>720</v>
      </c>
    </row>
    <row r="248" spans="1:7" ht="12.75" x14ac:dyDescent="0.15">
      <c r="A248" s="7" t="s">
        <v>505</v>
      </c>
      <c r="B248" s="4" t="s">
        <v>717</v>
      </c>
      <c r="C248" s="6" t="s">
        <v>732</v>
      </c>
      <c r="D248" s="6" t="s">
        <v>46</v>
      </c>
      <c r="E248" s="6" t="s">
        <v>733</v>
      </c>
      <c r="F248" s="4" t="s">
        <v>27</v>
      </c>
      <c r="G248" s="6" t="s">
        <v>720</v>
      </c>
    </row>
    <row r="249" spans="1:7" ht="12.75" x14ac:dyDescent="0.15">
      <c r="A249" s="7" t="s">
        <v>507</v>
      </c>
      <c r="B249" s="4" t="s">
        <v>717</v>
      </c>
      <c r="C249" s="1" t="s">
        <v>718</v>
      </c>
      <c r="D249" s="1" t="s">
        <v>10</v>
      </c>
      <c r="E249" s="1" t="s">
        <v>719</v>
      </c>
      <c r="F249" s="4" t="s">
        <v>27</v>
      </c>
      <c r="G249" s="6" t="s">
        <v>720</v>
      </c>
    </row>
    <row r="250" spans="1:7" ht="12.75" x14ac:dyDescent="0.15">
      <c r="A250" s="7" t="s">
        <v>509</v>
      </c>
      <c r="B250" s="4" t="s">
        <v>717</v>
      </c>
      <c r="C250" s="6" t="s">
        <v>721</v>
      </c>
      <c r="D250" s="6" t="s">
        <v>22</v>
      </c>
      <c r="E250" s="6" t="s">
        <v>722</v>
      </c>
      <c r="F250" s="4" t="s">
        <v>21</v>
      </c>
      <c r="G250" s="6" t="s">
        <v>720</v>
      </c>
    </row>
    <row r="251" spans="1:7" ht="12.75" x14ac:dyDescent="0.15">
      <c r="A251" s="7" t="s">
        <v>511</v>
      </c>
      <c r="B251" s="4" t="s">
        <v>717</v>
      </c>
      <c r="C251" s="6" t="s">
        <v>723</v>
      </c>
      <c r="D251" s="6" t="s">
        <v>28</v>
      </c>
      <c r="E251" s="6" t="s">
        <v>724</v>
      </c>
      <c r="F251" s="4" t="s">
        <v>21</v>
      </c>
      <c r="G251" s="6" t="s">
        <v>725</v>
      </c>
    </row>
    <row r="252" spans="1:7" ht="12.75" x14ac:dyDescent="0.15">
      <c r="A252" s="7" t="s">
        <v>513</v>
      </c>
      <c r="B252" s="4" t="s">
        <v>717</v>
      </c>
      <c r="C252" s="6" t="s">
        <v>726</v>
      </c>
      <c r="D252" s="6" t="s">
        <v>33</v>
      </c>
      <c r="E252" s="6" t="s">
        <v>727</v>
      </c>
      <c r="F252" s="4" t="s">
        <v>21</v>
      </c>
      <c r="G252" s="6" t="s">
        <v>720</v>
      </c>
    </row>
    <row r="253" spans="1:7" ht="12.75" x14ac:dyDescent="0.15">
      <c r="A253" s="7" t="s">
        <v>515</v>
      </c>
      <c r="B253" s="4" t="s">
        <v>717</v>
      </c>
      <c r="C253" s="6" t="s">
        <v>728</v>
      </c>
      <c r="D253" s="6" t="s">
        <v>38</v>
      </c>
      <c r="E253" s="6" t="s">
        <v>729</v>
      </c>
      <c r="F253" s="4" t="s">
        <v>9</v>
      </c>
      <c r="G253" s="6" t="s">
        <v>725</v>
      </c>
    </row>
    <row r="254" spans="1:7" ht="12.75" x14ac:dyDescent="0.15">
      <c r="A254" s="7" t="s">
        <v>517</v>
      </c>
      <c r="B254" s="4" t="s">
        <v>717</v>
      </c>
      <c r="C254" s="6" t="s">
        <v>730</v>
      </c>
      <c r="D254" s="6" t="s">
        <v>42</v>
      </c>
      <c r="E254" s="6" t="s">
        <v>731</v>
      </c>
      <c r="F254" s="4" t="s">
        <v>21</v>
      </c>
      <c r="G254" s="6" t="s">
        <v>720</v>
      </c>
    </row>
    <row r="255" spans="1:7" ht="12.75" x14ac:dyDescent="0.15">
      <c r="A255" s="7" t="s">
        <v>519</v>
      </c>
      <c r="B255" s="4" t="s">
        <v>717</v>
      </c>
      <c r="C255" s="6" t="s">
        <v>732</v>
      </c>
      <c r="D255" s="6" t="s">
        <v>46</v>
      </c>
      <c r="E255" s="6" t="s">
        <v>733</v>
      </c>
      <c r="F255" s="4" t="s">
        <v>27</v>
      </c>
      <c r="G255" s="6" t="s">
        <v>720</v>
      </c>
    </row>
    <row r="256" spans="1:7" ht="12.75" x14ac:dyDescent="0.15">
      <c r="A256" s="7" t="s">
        <v>521</v>
      </c>
      <c r="B256" s="4" t="s">
        <v>717</v>
      </c>
      <c r="C256" s="6" t="s">
        <v>734</v>
      </c>
      <c r="D256" s="6" t="s">
        <v>50</v>
      </c>
      <c r="E256" s="6" t="s">
        <v>735</v>
      </c>
      <c r="F256" s="4" t="s">
        <v>9</v>
      </c>
      <c r="G256" s="6" t="s">
        <v>725</v>
      </c>
    </row>
    <row r="257" spans="1:7" ht="12.75" x14ac:dyDescent="0.15">
      <c r="A257" s="7" t="s">
        <v>523</v>
      </c>
      <c r="B257" s="4" t="s">
        <v>717</v>
      </c>
      <c r="C257" s="1" t="s">
        <v>718</v>
      </c>
      <c r="D257" s="1" t="s">
        <v>10</v>
      </c>
      <c r="E257" s="1" t="s">
        <v>719</v>
      </c>
      <c r="F257" s="4" t="s">
        <v>27</v>
      </c>
      <c r="G257" s="4" t="s">
        <v>720</v>
      </c>
    </row>
    <row r="258" spans="1:7" ht="12.75" x14ac:dyDescent="0.15">
      <c r="A258" s="7" t="s">
        <v>525</v>
      </c>
      <c r="B258" s="4" t="s">
        <v>717</v>
      </c>
      <c r="C258" s="6" t="s">
        <v>721</v>
      </c>
      <c r="D258" s="6" t="s">
        <v>22</v>
      </c>
      <c r="E258" s="6" t="s">
        <v>722</v>
      </c>
      <c r="F258" s="4" t="s">
        <v>21</v>
      </c>
      <c r="G258" s="6" t="s">
        <v>720</v>
      </c>
    </row>
    <row r="259" spans="1:7" ht="12.75" x14ac:dyDescent="0.15">
      <c r="A259" s="7" t="s">
        <v>527</v>
      </c>
      <c r="B259" s="4" t="s">
        <v>717</v>
      </c>
      <c r="C259" s="6" t="s">
        <v>723</v>
      </c>
      <c r="D259" s="6" t="s">
        <v>28</v>
      </c>
      <c r="E259" s="6" t="s">
        <v>724</v>
      </c>
      <c r="F259" s="4" t="s">
        <v>21</v>
      </c>
      <c r="G259" s="6" t="s">
        <v>725</v>
      </c>
    </row>
    <row r="260" spans="1:7" ht="12.75" x14ac:dyDescent="0.15">
      <c r="A260" s="7" t="s">
        <v>529</v>
      </c>
      <c r="B260" s="4" t="s">
        <v>717</v>
      </c>
      <c r="C260" s="6" t="s">
        <v>726</v>
      </c>
      <c r="D260" s="6" t="s">
        <v>33</v>
      </c>
      <c r="E260" s="6" t="s">
        <v>727</v>
      </c>
      <c r="F260" s="4" t="s">
        <v>21</v>
      </c>
      <c r="G260" s="6" t="s">
        <v>720</v>
      </c>
    </row>
    <row r="261" spans="1:7" ht="12.75" x14ac:dyDescent="0.15">
      <c r="A261" s="7" t="s">
        <v>531</v>
      </c>
      <c r="B261" s="4" t="s">
        <v>717</v>
      </c>
      <c r="C261" s="6" t="s">
        <v>728</v>
      </c>
      <c r="D261" s="6" t="s">
        <v>38</v>
      </c>
      <c r="E261" s="6" t="s">
        <v>729</v>
      </c>
      <c r="F261" s="4" t="s">
        <v>9</v>
      </c>
      <c r="G261" s="6" t="s">
        <v>725</v>
      </c>
    </row>
    <row r="262" spans="1:7" ht="12.75" x14ac:dyDescent="0.15">
      <c r="A262" s="7" t="s">
        <v>533</v>
      </c>
      <c r="B262" s="4" t="s">
        <v>717</v>
      </c>
      <c r="C262" s="6" t="s">
        <v>730</v>
      </c>
      <c r="D262" s="6" t="s">
        <v>42</v>
      </c>
      <c r="E262" s="6" t="s">
        <v>731</v>
      </c>
      <c r="F262" s="4" t="s">
        <v>21</v>
      </c>
      <c r="G262" s="6" t="s">
        <v>720</v>
      </c>
    </row>
    <row r="263" spans="1:7" ht="12.75" x14ac:dyDescent="0.15">
      <c r="A263" s="7" t="s">
        <v>535</v>
      </c>
      <c r="B263" s="4" t="s">
        <v>717</v>
      </c>
      <c r="C263" s="6" t="s">
        <v>732</v>
      </c>
      <c r="D263" s="6" t="s">
        <v>46</v>
      </c>
      <c r="E263" s="6" t="s">
        <v>733</v>
      </c>
      <c r="F263" s="4" t="s">
        <v>27</v>
      </c>
      <c r="G263" s="6" t="s">
        <v>720</v>
      </c>
    </row>
    <row r="264" spans="1:7" ht="12.75" x14ac:dyDescent="0.15">
      <c r="A264" s="7" t="s">
        <v>537</v>
      </c>
      <c r="B264" s="4" t="s">
        <v>717</v>
      </c>
      <c r="C264" s="1" t="s">
        <v>718</v>
      </c>
      <c r="D264" s="1" t="s">
        <v>10</v>
      </c>
      <c r="E264" s="1" t="s">
        <v>719</v>
      </c>
      <c r="F264" s="4" t="s">
        <v>27</v>
      </c>
      <c r="G264" s="6" t="s">
        <v>720</v>
      </c>
    </row>
    <row r="265" spans="1:7" ht="12.75" x14ac:dyDescent="0.15">
      <c r="A265" s="7" t="s">
        <v>539</v>
      </c>
      <c r="B265" s="4" t="s">
        <v>717</v>
      </c>
      <c r="C265" s="6" t="s">
        <v>721</v>
      </c>
      <c r="D265" s="6" t="s">
        <v>22</v>
      </c>
      <c r="E265" s="6" t="s">
        <v>722</v>
      </c>
      <c r="F265" s="4" t="s">
        <v>21</v>
      </c>
      <c r="G265" s="6" t="s">
        <v>720</v>
      </c>
    </row>
    <row r="266" spans="1:7" ht="12.75" x14ac:dyDescent="0.15">
      <c r="A266" s="7" t="s">
        <v>541</v>
      </c>
      <c r="B266" s="4" t="s">
        <v>717</v>
      </c>
      <c r="C266" s="6" t="s">
        <v>723</v>
      </c>
      <c r="D266" s="6" t="s">
        <v>28</v>
      </c>
      <c r="E266" s="6" t="s">
        <v>724</v>
      </c>
      <c r="F266" s="4" t="s">
        <v>21</v>
      </c>
      <c r="G266" s="6" t="s">
        <v>725</v>
      </c>
    </row>
    <row r="267" spans="1:7" ht="12.75" x14ac:dyDescent="0.15">
      <c r="A267" s="7" t="s">
        <v>543</v>
      </c>
      <c r="B267" s="4" t="s">
        <v>717</v>
      </c>
      <c r="C267" s="6" t="s">
        <v>726</v>
      </c>
      <c r="D267" s="6" t="s">
        <v>33</v>
      </c>
      <c r="E267" s="6" t="s">
        <v>727</v>
      </c>
      <c r="F267" s="4" t="s">
        <v>21</v>
      </c>
      <c r="G267" s="6" t="s">
        <v>720</v>
      </c>
    </row>
    <row r="268" spans="1:7" ht="12.75" x14ac:dyDescent="0.15">
      <c r="A268" s="7" t="s">
        <v>545</v>
      </c>
      <c r="B268" s="4" t="s">
        <v>717</v>
      </c>
      <c r="C268" s="6" t="s">
        <v>728</v>
      </c>
      <c r="D268" s="6" t="s">
        <v>38</v>
      </c>
      <c r="E268" s="6" t="s">
        <v>729</v>
      </c>
      <c r="F268" s="4" t="s">
        <v>9</v>
      </c>
      <c r="G268" s="6" t="s">
        <v>725</v>
      </c>
    </row>
    <row r="269" spans="1:7" ht="12.75" x14ac:dyDescent="0.15">
      <c r="A269" s="7" t="s">
        <v>547</v>
      </c>
      <c r="B269" s="4" t="s">
        <v>717</v>
      </c>
      <c r="C269" s="6" t="s">
        <v>730</v>
      </c>
      <c r="D269" s="6" t="s">
        <v>42</v>
      </c>
      <c r="E269" s="6" t="s">
        <v>731</v>
      </c>
      <c r="F269" s="4" t="s">
        <v>21</v>
      </c>
      <c r="G269" s="6" t="s">
        <v>720</v>
      </c>
    </row>
    <row r="270" spans="1:7" ht="12.75" x14ac:dyDescent="0.15">
      <c r="A270" s="7" t="s">
        <v>549</v>
      </c>
      <c r="B270" s="4" t="s">
        <v>717</v>
      </c>
      <c r="C270" s="6" t="s">
        <v>732</v>
      </c>
      <c r="D270" s="6" t="s">
        <v>46</v>
      </c>
      <c r="E270" s="6" t="s">
        <v>733</v>
      </c>
      <c r="F270" s="4" t="s">
        <v>27</v>
      </c>
      <c r="G270" s="6" t="s">
        <v>720</v>
      </c>
    </row>
    <row r="271" spans="1:7" ht="12.75" x14ac:dyDescent="0.15">
      <c r="A271" s="7" t="s">
        <v>551</v>
      </c>
      <c r="B271" s="4" t="s">
        <v>717</v>
      </c>
      <c r="C271" s="6" t="s">
        <v>734</v>
      </c>
      <c r="D271" s="6" t="s">
        <v>50</v>
      </c>
      <c r="E271" s="6" t="s">
        <v>735</v>
      </c>
      <c r="F271" s="4" t="s">
        <v>9</v>
      </c>
      <c r="G271" s="6" t="s">
        <v>725</v>
      </c>
    </row>
    <row r="272" spans="1:7" ht="12.75" x14ac:dyDescent="0.15">
      <c r="A272" s="7" t="s">
        <v>553</v>
      </c>
      <c r="B272" s="4" t="s">
        <v>717</v>
      </c>
      <c r="C272" s="1" t="s">
        <v>718</v>
      </c>
      <c r="D272" s="1" t="s">
        <v>10</v>
      </c>
      <c r="E272" s="1" t="s">
        <v>719</v>
      </c>
      <c r="F272" s="4" t="s">
        <v>27</v>
      </c>
      <c r="G272" s="4" t="s">
        <v>720</v>
      </c>
    </row>
    <row r="273" spans="1:7" ht="12.75" x14ac:dyDescent="0.15">
      <c r="A273" s="7" t="s">
        <v>555</v>
      </c>
      <c r="B273" s="4" t="s">
        <v>717</v>
      </c>
      <c r="C273" s="6" t="s">
        <v>721</v>
      </c>
      <c r="D273" s="6" t="s">
        <v>22</v>
      </c>
      <c r="E273" s="6" t="s">
        <v>722</v>
      </c>
      <c r="F273" s="4" t="s">
        <v>21</v>
      </c>
      <c r="G273" s="6" t="s">
        <v>720</v>
      </c>
    </row>
    <row r="274" spans="1:7" ht="12.75" x14ac:dyDescent="0.15">
      <c r="A274" s="7" t="s">
        <v>557</v>
      </c>
      <c r="B274" s="4" t="s">
        <v>717</v>
      </c>
      <c r="C274" s="6" t="s">
        <v>723</v>
      </c>
      <c r="D274" s="6" t="s">
        <v>28</v>
      </c>
      <c r="E274" s="6" t="s">
        <v>724</v>
      </c>
      <c r="F274" s="4" t="s">
        <v>21</v>
      </c>
      <c r="G274" s="6" t="s">
        <v>725</v>
      </c>
    </row>
    <row r="275" spans="1:7" ht="12.75" x14ac:dyDescent="0.15">
      <c r="A275" s="7" t="s">
        <v>559</v>
      </c>
      <c r="B275" s="4" t="s">
        <v>717</v>
      </c>
      <c r="C275" s="6" t="s">
        <v>726</v>
      </c>
      <c r="D275" s="6" t="s">
        <v>33</v>
      </c>
      <c r="E275" s="6" t="s">
        <v>727</v>
      </c>
      <c r="F275" s="4" t="s">
        <v>21</v>
      </c>
      <c r="G275" s="6" t="s">
        <v>720</v>
      </c>
    </row>
    <row r="276" spans="1:7" ht="12.75" x14ac:dyDescent="0.15">
      <c r="A276" s="7" t="s">
        <v>561</v>
      </c>
      <c r="B276" s="4" t="s">
        <v>717</v>
      </c>
      <c r="C276" s="6" t="s">
        <v>728</v>
      </c>
      <c r="D276" s="6" t="s">
        <v>38</v>
      </c>
      <c r="E276" s="6" t="s">
        <v>729</v>
      </c>
      <c r="F276" s="4" t="s">
        <v>9</v>
      </c>
      <c r="G276" s="6" t="s">
        <v>725</v>
      </c>
    </row>
    <row r="277" spans="1:7" ht="12.75" x14ac:dyDescent="0.15">
      <c r="A277" s="7" t="s">
        <v>563</v>
      </c>
      <c r="B277" s="4" t="s">
        <v>717</v>
      </c>
      <c r="C277" s="6" t="s">
        <v>730</v>
      </c>
      <c r="D277" s="6" t="s">
        <v>42</v>
      </c>
      <c r="E277" s="6" t="s">
        <v>731</v>
      </c>
      <c r="F277" s="4" t="s">
        <v>21</v>
      </c>
      <c r="G277" s="6" t="s">
        <v>720</v>
      </c>
    </row>
    <row r="278" spans="1:7" ht="12.75" x14ac:dyDescent="0.15">
      <c r="A278" s="7" t="s">
        <v>565</v>
      </c>
      <c r="B278" s="4" t="s">
        <v>717</v>
      </c>
      <c r="C278" s="6" t="s">
        <v>732</v>
      </c>
      <c r="D278" s="6" t="s">
        <v>46</v>
      </c>
      <c r="E278" s="6" t="s">
        <v>733</v>
      </c>
      <c r="F278" s="4" t="s">
        <v>27</v>
      </c>
      <c r="G278" s="6" t="s">
        <v>720</v>
      </c>
    </row>
    <row r="279" spans="1:7" ht="12.75" x14ac:dyDescent="0.15">
      <c r="A279" s="7" t="s">
        <v>567</v>
      </c>
      <c r="B279" s="4" t="s">
        <v>717</v>
      </c>
      <c r="C279" s="1" t="s">
        <v>718</v>
      </c>
      <c r="D279" s="1" t="s">
        <v>10</v>
      </c>
      <c r="E279" s="1" t="s">
        <v>719</v>
      </c>
      <c r="F279" s="4" t="s">
        <v>27</v>
      </c>
      <c r="G279" s="6" t="s">
        <v>720</v>
      </c>
    </row>
    <row r="280" spans="1:7" ht="12.75" x14ac:dyDescent="0.15">
      <c r="A280" s="7" t="s">
        <v>569</v>
      </c>
      <c r="B280" s="4" t="s">
        <v>717</v>
      </c>
      <c r="C280" s="6" t="s">
        <v>721</v>
      </c>
      <c r="D280" s="6" t="s">
        <v>22</v>
      </c>
      <c r="E280" s="6" t="s">
        <v>722</v>
      </c>
      <c r="F280" s="4" t="s">
        <v>21</v>
      </c>
      <c r="G280" s="6" t="s">
        <v>720</v>
      </c>
    </row>
    <row r="281" spans="1:7" ht="12.75" x14ac:dyDescent="0.15">
      <c r="A281" s="7" t="s">
        <v>571</v>
      </c>
      <c r="B281" s="4" t="s">
        <v>717</v>
      </c>
      <c r="C281" s="6" t="s">
        <v>723</v>
      </c>
      <c r="D281" s="6" t="s">
        <v>28</v>
      </c>
      <c r="E281" s="6" t="s">
        <v>724</v>
      </c>
      <c r="F281" s="4" t="s">
        <v>21</v>
      </c>
      <c r="G281" s="6" t="s">
        <v>725</v>
      </c>
    </row>
    <row r="282" spans="1:7" ht="12.75" x14ac:dyDescent="0.15">
      <c r="A282" s="7" t="s">
        <v>573</v>
      </c>
      <c r="B282" s="4" t="s">
        <v>717</v>
      </c>
      <c r="C282" s="6" t="s">
        <v>726</v>
      </c>
      <c r="D282" s="6" t="s">
        <v>33</v>
      </c>
      <c r="E282" s="6" t="s">
        <v>727</v>
      </c>
      <c r="F282" s="4" t="s">
        <v>21</v>
      </c>
      <c r="G282" s="6" t="s">
        <v>720</v>
      </c>
    </row>
    <row r="283" spans="1:7" ht="12.75" x14ac:dyDescent="0.15">
      <c r="A283" s="7" t="s">
        <v>575</v>
      </c>
      <c r="B283" s="4" t="s">
        <v>717</v>
      </c>
      <c r="C283" s="6" t="s">
        <v>728</v>
      </c>
      <c r="D283" s="6" t="s">
        <v>38</v>
      </c>
      <c r="E283" s="6" t="s">
        <v>729</v>
      </c>
      <c r="F283" s="4" t="s">
        <v>9</v>
      </c>
      <c r="G283" s="6" t="s">
        <v>725</v>
      </c>
    </row>
    <row r="284" spans="1:7" ht="12.75" x14ac:dyDescent="0.15">
      <c r="A284" s="7" t="s">
        <v>577</v>
      </c>
      <c r="B284" s="4" t="s">
        <v>717</v>
      </c>
      <c r="C284" s="6" t="s">
        <v>730</v>
      </c>
      <c r="D284" s="6" t="s">
        <v>42</v>
      </c>
      <c r="E284" s="6" t="s">
        <v>731</v>
      </c>
      <c r="F284" s="4" t="s">
        <v>21</v>
      </c>
      <c r="G284" s="6" t="s">
        <v>720</v>
      </c>
    </row>
    <row r="285" spans="1:7" ht="12.75" x14ac:dyDescent="0.15">
      <c r="A285" s="7" t="s">
        <v>579</v>
      </c>
      <c r="B285" s="4" t="s">
        <v>717</v>
      </c>
      <c r="C285" s="6" t="s">
        <v>732</v>
      </c>
      <c r="D285" s="6" t="s">
        <v>46</v>
      </c>
      <c r="E285" s="6" t="s">
        <v>733</v>
      </c>
      <c r="F285" s="4" t="s">
        <v>27</v>
      </c>
      <c r="G285" s="6" t="s">
        <v>720</v>
      </c>
    </row>
    <row r="286" spans="1:7" ht="12.75" x14ac:dyDescent="0.15">
      <c r="A286" s="7" t="s">
        <v>581</v>
      </c>
      <c r="B286" s="4" t="s">
        <v>717</v>
      </c>
      <c r="C286" s="6" t="s">
        <v>734</v>
      </c>
      <c r="D286" s="6" t="s">
        <v>50</v>
      </c>
      <c r="E286" s="6" t="s">
        <v>735</v>
      </c>
      <c r="F286" s="4" t="s">
        <v>9</v>
      </c>
      <c r="G286" s="6" t="s">
        <v>725</v>
      </c>
    </row>
    <row r="287" spans="1:7" ht="12.75" x14ac:dyDescent="0.15">
      <c r="A287" s="7" t="s">
        <v>583</v>
      </c>
      <c r="B287" s="4" t="s">
        <v>717</v>
      </c>
      <c r="C287" s="1" t="s">
        <v>718</v>
      </c>
      <c r="D287" s="1" t="s">
        <v>10</v>
      </c>
      <c r="E287" s="1" t="s">
        <v>719</v>
      </c>
      <c r="F287" s="4" t="s">
        <v>27</v>
      </c>
      <c r="G287" s="4" t="s">
        <v>720</v>
      </c>
    </row>
    <row r="288" spans="1:7" ht="12.75" x14ac:dyDescent="0.15">
      <c r="A288" s="7" t="s">
        <v>585</v>
      </c>
      <c r="B288" s="4" t="s">
        <v>717</v>
      </c>
      <c r="C288" s="6" t="s">
        <v>721</v>
      </c>
      <c r="D288" s="6" t="s">
        <v>22</v>
      </c>
      <c r="E288" s="6" t="s">
        <v>722</v>
      </c>
      <c r="F288" s="4" t="s">
        <v>21</v>
      </c>
      <c r="G288" s="6" t="s">
        <v>720</v>
      </c>
    </row>
    <row r="289" spans="1:7" ht="12.75" x14ac:dyDescent="0.15">
      <c r="A289" s="7" t="s">
        <v>587</v>
      </c>
      <c r="B289" s="4" t="s">
        <v>717</v>
      </c>
      <c r="C289" s="6" t="s">
        <v>723</v>
      </c>
      <c r="D289" s="6" t="s">
        <v>28</v>
      </c>
      <c r="E289" s="6" t="s">
        <v>724</v>
      </c>
      <c r="F289" s="4" t="s">
        <v>21</v>
      </c>
      <c r="G289" s="6" t="s">
        <v>725</v>
      </c>
    </row>
    <row r="290" spans="1:7" ht="12.75" x14ac:dyDescent="0.15">
      <c r="A290" s="7" t="s">
        <v>589</v>
      </c>
      <c r="B290" s="4" t="s">
        <v>717</v>
      </c>
      <c r="C290" s="6" t="s">
        <v>726</v>
      </c>
      <c r="D290" s="6" t="s">
        <v>33</v>
      </c>
      <c r="E290" s="6" t="s">
        <v>727</v>
      </c>
      <c r="F290" s="4" t="s">
        <v>21</v>
      </c>
      <c r="G290" s="6" t="s">
        <v>720</v>
      </c>
    </row>
    <row r="291" spans="1:7" ht="12.75" x14ac:dyDescent="0.15">
      <c r="A291" s="7" t="s">
        <v>591</v>
      </c>
      <c r="B291" s="4" t="s">
        <v>717</v>
      </c>
      <c r="C291" s="6" t="s">
        <v>728</v>
      </c>
      <c r="D291" s="6" t="s">
        <v>38</v>
      </c>
      <c r="E291" s="6" t="s">
        <v>729</v>
      </c>
      <c r="F291" s="4" t="s">
        <v>9</v>
      </c>
      <c r="G291" s="6" t="s">
        <v>725</v>
      </c>
    </row>
    <row r="292" spans="1:7" ht="12.75" x14ac:dyDescent="0.15">
      <c r="A292" s="7" t="s">
        <v>593</v>
      </c>
      <c r="B292" s="4" t="s">
        <v>717</v>
      </c>
      <c r="C292" s="6" t="s">
        <v>730</v>
      </c>
      <c r="D292" s="6" t="s">
        <v>42</v>
      </c>
      <c r="E292" s="6" t="s">
        <v>731</v>
      </c>
      <c r="F292" s="4" t="s">
        <v>21</v>
      </c>
      <c r="G292" s="6" t="s">
        <v>720</v>
      </c>
    </row>
    <row r="293" spans="1:7" ht="12.75" x14ac:dyDescent="0.15">
      <c r="A293" s="7" t="s">
        <v>595</v>
      </c>
      <c r="B293" s="4" t="s">
        <v>717</v>
      </c>
      <c r="C293" s="6" t="s">
        <v>732</v>
      </c>
      <c r="D293" s="6" t="s">
        <v>46</v>
      </c>
      <c r="E293" s="6" t="s">
        <v>733</v>
      </c>
      <c r="F293" s="4" t="s">
        <v>27</v>
      </c>
      <c r="G293" s="6" t="s">
        <v>720</v>
      </c>
    </row>
    <row r="294" spans="1:7" ht="12.75" x14ac:dyDescent="0.15">
      <c r="A294" s="7" t="s">
        <v>597</v>
      </c>
      <c r="B294" s="4" t="s">
        <v>717</v>
      </c>
      <c r="C294" s="1" t="s">
        <v>718</v>
      </c>
      <c r="D294" s="1" t="s">
        <v>10</v>
      </c>
      <c r="E294" s="1" t="s">
        <v>719</v>
      </c>
      <c r="F294" s="4" t="s">
        <v>27</v>
      </c>
      <c r="G294" s="6" t="s">
        <v>720</v>
      </c>
    </row>
    <row r="295" spans="1:7" ht="12.75" x14ac:dyDescent="0.15">
      <c r="A295" s="7" t="s">
        <v>599</v>
      </c>
      <c r="B295" s="4" t="s">
        <v>717</v>
      </c>
      <c r="C295" s="6" t="s">
        <v>721</v>
      </c>
      <c r="D295" s="6" t="s">
        <v>22</v>
      </c>
      <c r="E295" s="6" t="s">
        <v>722</v>
      </c>
      <c r="F295" s="4" t="s">
        <v>21</v>
      </c>
      <c r="G295" s="6" t="s">
        <v>720</v>
      </c>
    </row>
    <row r="296" spans="1:7" ht="12.75" x14ac:dyDescent="0.15">
      <c r="A296" s="7" t="s">
        <v>601</v>
      </c>
      <c r="B296" s="4" t="s">
        <v>717</v>
      </c>
      <c r="C296" s="6" t="s">
        <v>723</v>
      </c>
      <c r="D296" s="6" t="s">
        <v>28</v>
      </c>
      <c r="E296" s="6" t="s">
        <v>724</v>
      </c>
      <c r="F296" s="4" t="s">
        <v>21</v>
      </c>
      <c r="G296" s="6" t="s">
        <v>725</v>
      </c>
    </row>
    <row r="297" spans="1:7" ht="12.75" x14ac:dyDescent="0.15">
      <c r="A297" s="7" t="s">
        <v>603</v>
      </c>
      <c r="B297" s="4" t="s">
        <v>717</v>
      </c>
      <c r="C297" s="6" t="s">
        <v>726</v>
      </c>
      <c r="D297" s="6" t="s">
        <v>33</v>
      </c>
      <c r="E297" s="6" t="s">
        <v>727</v>
      </c>
      <c r="F297" s="4" t="s">
        <v>21</v>
      </c>
      <c r="G297" s="6" t="s">
        <v>720</v>
      </c>
    </row>
    <row r="298" spans="1:7" ht="12.75" x14ac:dyDescent="0.15">
      <c r="A298" s="7" t="s">
        <v>605</v>
      </c>
      <c r="B298" s="4" t="s">
        <v>717</v>
      </c>
      <c r="C298" s="6" t="s">
        <v>728</v>
      </c>
      <c r="D298" s="6" t="s">
        <v>38</v>
      </c>
      <c r="E298" s="6" t="s">
        <v>729</v>
      </c>
      <c r="F298" s="4" t="s">
        <v>9</v>
      </c>
      <c r="G298" s="6" t="s">
        <v>725</v>
      </c>
    </row>
    <row r="299" spans="1:7" ht="12.75" x14ac:dyDescent="0.15">
      <c r="A299" s="7" t="s">
        <v>607</v>
      </c>
      <c r="B299" s="4" t="s">
        <v>717</v>
      </c>
      <c r="C299" s="6" t="s">
        <v>730</v>
      </c>
      <c r="D299" s="6" t="s">
        <v>42</v>
      </c>
      <c r="E299" s="6" t="s">
        <v>731</v>
      </c>
      <c r="F299" s="4" t="s">
        <v>21</v>
      </c>
      <c r="G299" s="6" t="s">
        <v>720</v>
      </c>
    </row>
    <row r="300" spans="1:7" ht="12.75" x14ac:dyDescent="0.15">
      <c r="A300" s="7" t="s">
        <v>609</v>
      </c>
      <c r="B300" s="4" t="s">
        <v>717</v>
      </c>
      <c r="C300" s="6" t="s">
        <v>732</v>
      </c>
      <c r="D300" s="6" t="s">
        <v>46</v>
      </c>
      <c r="E300" s="6" t="s">
        <v>733</v>
      </c>
      <c r="F300" s="4" t="s">
        <v>27</v>
      </c>
      <c r="G300" s="6" t="s">
        <v>720</v>
      </c>
    </row>
    <row r="301" spans="1:7" ht="12.75" x14ac:dyDescent="0.15">
      <c r="A301" s="7" t="s">
        <v>611</v>
      </c>
      <c r="B301" s="4" t="s">
        <v>717</v>
      </c>
      <c r="C301" s="6" t="s">
        <v>734</v>
      </c>
      <c r="D301" s="6" t="s">
        <v>50</v>
      </c>
      <c r="E301" s="6" t="s">
        <v>735</v>
      </c>
      <c r="F301" s="4" t="s">
        <v>9</v>
      </c>
      <c r="G301" s="6" t="s">
        <v>725</v>
      </c>
    </row>
    <row r="302" spans="1:7" ht="12.75" x14ac:dyDescent="0.15">
      <c r="A302" s="7" t="s">
        <v>613</v>
      </c>
      <c r="B302" s="4" t="s">
        <v>717</v>
      </c>
      <c r="C302" s="1" t="s">
        <v>718</v>
      </c>
      <c r="D302" s="1" t="s">
        <v>10</v>
      </c>
      <c r="E302" s="1" t="s">
        <v>719</v>
      </c>
      <c r="F302" s="4" t="s">
        <v>27</v>
      </c>
      <c r="G302" s="4" t="s">
        <v>720</v>
      </c>
    </row>
    <row r="303" spans="1:7" ht="12.75" x14ac:dyDescent="0.15">
      <c r="A303" s="7" t="s">
        <v>615</v>
      </c>
      <c r="B303" s="4" t="s">
        <v>717</v>
      </c>
      <c r="C303" s="6" t="s">
        <v>721</v>
      </c>
      <c r="D303" s="6" t="s">
        <v>22</v>
      </c>
      <c r="E303" s="6" t="s">
        <v>722</v>
      </c>
      <c r="F303" s="4" t="s">
        <v>21</v>
      </c>
      <c r="G303" s="6" t="s">
        <v>720</v>
      </c>
    </row>
    <row r="304" spans="1:7" ht="12.75" x14ac:dyDescent="0.15">
      <c r="A304" s="7" t="s">
        <v>617</v>
      </c>
      <c r="B304" s="4" t="s">
        <v>717</v>
      </c>
      <c r="C304" s="6" t="s">
        <v>723</v>
      </c>
      <c r="D304" s="6" t="s">
        <v>28</v>
      </c>
      <c r="E304" s="6" t="s">
        <v>724</v>
      </c>
      <c r="F304" s="4" t="s">
        <v>21</v>
      </c>
      <c r="G304" s="6" t="s">
        <v>725</v>
      </c>
    </row>
    <row r="305" spans="1:7" ht="12.75" x14ac:dyDescent="0.15">
      <c r="A305" s="7" t="s">
        <v>619</v>
      </c>
      <c r="B305" s="4" t="s">
        <v>717</v>
      </c>
      <c r="C305" s="6" t="s">
        <v>726</v>
      </c>
      <c r="D305" s="6" t="s">
        <v>33</v>
      </c>
      <c r="E305" s="6" t="s">
        <v>727</v>
      </c>
      <c r="F305" s="4" t="s">
        <v>21</v>
      </c>
      <c r="G305" s="6" t="s">
        <v>720</v>
      </c>
    </row>
    <row r="306" spans="1:7" ht="12.75" x14ac:dyDescent="0.15">
      <c r="A306" s="7" t="s">
        <v>621</v>
      </c>
      <c r="B306" s="4" t="s">
        <v>717</v>
      </c>
      <c r="C306" s="6" t="s">
        <v>728</v>
      </c>
      <c r="D306" s="6" t="s">
        <v>38</v>
      </c>
      <c r="E306" s="6" t="s">
        <v>729</v>
      </c>
      <c r="F306" s="4" t="s">
        <v>9</v>
      </c>
      <c r="G306" s="6" t="s">
        <v>725</v>
      </c>
    </row>
    <row r="307" spans="1:7" ht="12.75" x14ac:dyDescent="0.15">
      <c r="A307" s="7" t="s">
        <v>623</v>
      </c>
      <c r="B307" s="4" t="s">
        <v>717</v>
      </c>
      <c r="C307" s="6" t="s">
        <v>730</v>
      </c>
      <c r="D307" s="6" t="s">
        <v>42</v>
      </c>
      <c r="E307" s="6" t="s">
        <v>731</v>
      </c>
      <c r="F307" s="4" t="s">
        <v>21</v>
      </c>
      <c r="G307" s="6" t="s">
        <v>720</v>
      </c>
    </row>
    <row r="308" spans="1:7" ht="12.75" x14ac:dyDescent="0.15">
      <c r="A308" s="7" t="s">
        <v>625</v>
      </c>
      <c r="B308" s="4" t="s">
        <v>717</v>
      </c>
      <c r="C308" s="6" t="s">
        <v>732</v>
      </c>
      <c r="D308" s="6" t="s">
        <v>46</v>
      </c>
      <c r="E308" s="6" t="s">
        <v>733</v>
      </c>
      <c r="F308" s="4" t="s">
        <v>27</v>
      </c>
      <c r="G308" s="6" t="s">
        <v>720</v>
      </c>
    </row>
    <row r="309" spans="1:7" ht="12.75" x14ac:dyDescent="0.15">
      <c r="A309" s="7" t="s">
        <v>627</v>
      </c>
      <c r="B309" s="4" t="s">
        <v>717</v>
      </c>
      <c r="C309" s="1" t="s">
        <v>718</v>
      </c>
      <c r="D309" s="1" t="s">
        <v>10</v>
      </c>
      <c r="E309" s="1" t="s">
        <v>719</v>
      </c>
      <c r="F309" s="4" t="s">
        <v>27</v>
      </c>
      <c r="G309" s="6" t="s">
        <v>720</v>
      </c>
    </row>
    <row r="310" spans="1:7" ht="12.75" x14ac:dyDescent="0.15">
      <c r="A310" s="7" t="s">
        <v>629</v>
      </c>
      <c r="B310" s="4" t="s">
        <v>717</v>
      </c>
      <c r="C310" s="6" t="s">
        <v>721</v>
      </c>
      <c r="D310" s="6" t="s">
        <v>22</v>
      </c>
      <c r="E310" s="6" t="s">
        <v>722</v>
      </c>
      <c r="F310" s="4" t="s">
        <v>21</v>
      </c>
      <c r="G310" s="6" t="s">
        <v>720</v>
      </c>
    </row>
    <row r="311" spans="1:7" ht="12.75" x14ac:dyDescent="0.15">
      <c r="A311" s="7" t="s">
        <v>631</v>
      </c>
      <c r="B311" s="4" t="s">
        <v>717</v>
      </c>
      <c r="C311" s="6" t="s">
        <v>723</v>
      </c>
      <c r="D311" s="6" t="s">
        <v>28</v>
      </c>
      <c r="E311" s="6" t="s">
        <v>724</v>
      </c>
      <c r="F311" s="4" t="s">
        <v>21</v>
      </c>
      <c r="G311" s="6" t="s">
        <v>725</v>
      </c>
    </row>
    <row r="312" spans="1:7" ht="12.75" x14ac:dyDescent="0.15">
      <c r="A312" s="7" t="s">
        <v>633</v>
      </c>
      <c r="B312" s="4" t="s">
        <v>717</v>
      </c>
      <c r="C312" s="6" t="s">
        <v>726</v>
      </c>
      <c r="D312" s="6" t="s">
        <v>33</v>
      </c>
      <c r="E312" s="6" t="s">
        <v>727</v>
      </c>
      <c r="F312" s="4" t="s">
        <v>21</v>
      </c>
      <c r="G312" s="6" t="s">
        <v>720</v>
      </c>
    </row>
    <row r="313" spans="1:7" ht="12.75" x14ac:dyDescent="0.15">
      <c r="A313" s="7" t="s">
        <v>635</v>
      </c>
      <c r="B313" s="4" t="s">
        <v>717</v>
      </c>
      <c r="C313" s="6" t="s">
        <v>728</v>
      </c>
      <c r="D313" s="6" t="s">
        <v>38</v>
      </c>
      <c r="E313" s="6" t="s">
        <v>729</v>
      </c>
      <c r="F313" s="4" t="s">
        <v>9</v>
      </c>
      <c r="G313" s="6" t="s">
        <v>725</v>
      </c>
    </row>
    <row r="314" spans="1:7" ht="12.75" x14ac:dyDescent="0.15">
      <c r="A314" s="7" t="s">
        <v>637</v>
      </c>
      <c r="B314" s="4" t="s">
        <v>717</v>
      </c>
      <c r="C314" s="6" t="s">
        <v>730</v>
      </c>
      <c r="D314" s="6" t="s">
        <v>42</v>
      </c>
      <c r="E314" s="6" t="s">
        <v>731</v>
      </c>
      <c r="F314" s="4" t="s">
        <v>21</v>
      </c>
      <c r="G314" s="6" t="s">
        <v>720</v>
      </c>
    </row>
    <row r="315" spans="1:7" ht="12.75" x14ac:dyDescent="0.15">
      <c r="A315" s="7" t="s">
        <v>639</v>
      </c>
      <c r="B315" s="4" t="s">
        <v>717</v>
      </c>
      <c r="C315" s="6" t="s">
        <v>732</v>
      </c>
      <c r="D315" s="6" t="s">
        <v>46</v>
      </c>
      <c r="E315" s="6" t="s">
        <v>733</v>
      </c>
      <c r="F315" s="4" t="s">
        <v>27</v>
      </c>
      <c r="G315" s="6" t="s">
        <v>720</v>
      </c>
    </row>
    <row r="316" spans="1:7" ht="12.75" x14ac:dyDescent="0.15">
      <c r="A316" s="7" t="s">
        <v>641</v>
      </c>
      <c r="B316" s="4" t="s">
        <v>717</v>
      </c>
      <c r="C316" s="6" t="s">
        <v>734</v>
      </c>
      <c r="D316" s="6" t="s">
        <v>50</v>
      </c>
      <c r="E316" s="6" t="s">
        <v>735</v>
      </c>
      <c r="F316" s="4" t="s">
        <v>9</v>
      </c>
      <c r="G316" s="6" t="s">
        <v>725</v>
      </c>
    </row>
    <row r="317" spans="1:7" ht="12.75" x14ac:dyDescent="0.15">
      <c r="A317" s="7" t="s">
        <v>643</v>
      </c>
      <c r="B317" s="4" t="s">
        <v>717</v>
      </c>
      <c r="C317" s="1" t="s">
        <v>718</v>
      </c>
      <c r="D317" s="1" t="s">
        <v>10</v>
      </c>
      <c r="E317" s="1" t="s">
        <v>719</v>
      </c>
      <c r="F317" s="4" t="s">
        <v>27</v>
      </c>
      <c r="G317" s="4" t="s">
        <v>720</v>
      </c>
    </row>
    <row r="318" spans="1:7" ht="12.75" x14ac:dyDescent="0.15">
      <c r="A318" s="7" t="s">
        <v>645</v>
      </c>
      <c r="B318" s="4" t="s">
        <v>717</v>
      </c>
      <c r="C318" s="6" t="s">
        <v>721</v>
      </c>
      <c r="D318" s="6" t="s">
        <v>22</v>
      </c>
      <c r="E318" s="6" t="s">
        <v>722</v>
      </c>
      <c r="F318" s="4" t="s">
        <v>21</v>
      </c>
      <c r="G318" s="6" t="s">
        <v>720</v>
      </c>
    </row>
    <row r="319" spans="1:7" ht="12.75" x14ac:dyDescent="0.15">
      <c r="A319" s="7" t="s">
        <v>647</v>
      </c>
      <c r="B319" s="4" t="s">
        <v>717</v>
      </c>
      <c r="C319" s="6" t="s">
        <v>723</v>
      </c>
      <c r="D319" s="6" t="s">
        <v>28</v>
      </c>
      <c r="E319" s="6" t="s">
        <v>724</v>
      </c>
      <c r="F319" s="4" t="s">
        <v>21</v>
      </c>
      <c r="G319" s="6" t="s">
        <v>725</v>
      </c>
    </row>
    <row r="320" spans="1:7" ht="12.75" x14ac:dyDescent="0.15">
      <c r="A320" s="7" t="s">
        <v>649</v>
      </c>
      <c r="B320" s="4" t="s">
        <v>717</v>
      </c>
      <c r="C320" s="6" t="s">
        <v>726</v>
      </c>
      <c r="D320" s="6" t="s">
        <v>33</v>
      </c>
      <c r="E320" s="6" t="s">
        <v>727</v>
      </c>
      <c r="F320" s="4" t="s">
        <v>21</v>
      </c>
      <c r="G320" s="6" t="s">
        <v>720</v>
      </c>
    </row>
    <row r="321" spans="1:7" ht="12.75" x14ac:dyDescent="0.15">
      <c r="A321" s="7" t="s">
        <v>651</v>
      </c>
      <c r="B321" s="4" t="s">
        <v>717</v>
      </c>
      <c r="C321" s="6" t="s">
        <v>728</v>
      </c>
      <c r="D321" s="6" t="s">
        <v>38</v>
      </c>
      <c r="E321" s="6" t="s">
        <v>729</v>
      </c>
      <c r="F321" s="4" t="s">
        <v>9</v>
      </c>
      <c r="G321" s="6" t="s">
        <v>725</v>
      </c>
    </row>
    <row r="322" spans="1:7" ht="12.75" x14ac:dyDescent="0.15">
      <c r="A322" s="7" t="s">
        <v>653</v>
      </c>
      <c r="B322" s="4" t="s">
        <v>717</v>
      </c>
      <c r="C322" s="6" t="s">
        <v>730</v>
      </c>
      <c r="D322" s="6" t="s">
        <v>42</v>
      </c>
      <c r="E322" s="6" t="s">
        <v>731</v>
      </c>
      <c r="F322" s="4" t="s">
        <v>21</v>
      </c>
      <c r="G322" s="6" t="s">
        <v>720</v>
      </c>
    </row>
    <row r="323" spans="1:7" ht="12.75" x14ac:dyDescent="0.15">
      <c r="A323" s="7" t="s">
        <v>655</v>
      </c>
      <c r="B323" s="4" t="s">
        <v>717</v>
      </c>
      <c r="C323" s="6" t="s">
        <v>732</v>
      </c>
      <c r="D323" s="6" t="s">
        <v>46</v>
      </c>
      <c r="E323" s="6" t="s">
        <v>733</v>
      </c>
      <c r="F323" s="4" t="s">
        <v>27</v>
      </c>
      <c r="G323" s="6" t="s">
        <v>720</v>
      </c>
    </row>
    <row r="324" spans="1:7" ht="12.75" x14ac:dyDescent="0.15">
      <c r="A324" s="7" t="s">
        <v>657</v>
      </c>
      <c r="B324" s="4" t="s">
        <v>717</v>
      </c>
      <c r="C324" s="1" t="s">
        <v>718</v>
      </c>
      <c r="D324" s="1" t="s">
        <v>10</v>
      </c>
      <c r="E324" s="1" t="s">
        <v>719</v>
      </c>
      <c r="F324" s="4" t="s">
        <v>27</v>
      </c>
      <c r="G324" s="6" t="s">
        <v>720</v>
      </c>
    </row>
    <row r="325" spans="1:7" ht="12.75" x14ac:dyDescent="0.15">
      <c r="A325" s="7" t="s">
        <v>659</v>
      </c>
      <c r="B325" s="4" t="s">
        <v>717</v>
      </c>
      <c r="C325" s="6" t="s">
        <v>721</v>
      </c>
      <c r="D325" s="6" t="s">
        <v>22</v>
      </c>
      <c r="E325" s="6" t="s">
        <v>722</v>
      </c>
      <c r="F325" s="4" t="s">
        <v>21</v>
      </c>
      <c r="G325" s="6" t="s">
        <v>720</v>
      </c>
    </row>
    <row r="326" spans="1:7" ht="12.75" x14ac:dyDescent="0.15">
      <c r="A326" s="7" t="s">
        <v>661</v>
      </c>
      <c r="B326" s="4" t="s">
        <v>717</v>
      </c>
      <c r="C326" s="6" t="s">
        <v>723</v>
      </c>
      <c r="D326" s="6" t="s">
        <v>28</v>
      </c>
      <c r="E326" s="6" t="s">
        <v>724</v>
      </c>
      <c r="F326" s="4" t="s">
        <v>21</v>
      </c>
      <c r="G326" s="6" t="s">
        <v>725</v>
      </c>
    </row>
    <row r="327" spans="1:7" ht="12.75" x14ac:dyDescent="0.15">
      <c r="A327" s="7" t="s">
        <v>663</v>
      </c>
      <c r="B327" s="4" t="s">
        <v>717</v>
      </c>
      <c r="C327" s="6" t="s">
        <v>726</v>
      </c>
      <c r="D327" s="6" t="s">
        <v>33</v>
      </c>
      <c r="E327" s="6" t="s">
        <v>727</v>
      </c>
      <c r="F327" s="4" t="s">
        <v>21</v>
      </c>
      <c r="G327" s="6" t="s">
        <v>720</v>
      </c>
    </row>
    <row r="328" spans="1:7" ht="12.75" x14ac:dyDescent="0.15">
      <c r="A328" s="7" t="s">
        <v>665</v>
      </c>
      <c r="B328" s="4" t="s">
        <v>717</v>
      </c>
      <c r="C328" s="6" t="s">
        <v>728</v>
      </c>
      <c r="D328" s="6" t="s">
        <v>38</v>
      </c>
      <c r="E328" s="6" t="s">
        <v>729</v>
      </c>
      <c r="F328" s="4" t="s">
        <v>9</v>
      </c>
      <c r="G328" s="6" t="s">
        <v>725</v>
      </c>
    </row>
    <row r="329" spans="1:7" ht="12.75" x14ac:dyDescent="0.15">
      <c r="A329" s="7" t="s">
        <v>667</v>
      </c>
      <c r="B329" s="4" t="s">
        <v>717</v>
      </c>
      <c r="C329" s="6" t="s">
        <v>730</v>
      </c>
      <c r="D329" s="6" t="s">
        <v>42</v>
      </c>
      <c r="E329" s="6" t="s">
        <v>731</v>
      </c>
      <c r="F329" s="4" t="s">
        <v>21</v>
      </c>
      <c r="G329" s="6" t="s">
        <v>720</v>
      </c>
    </row>
    <row r="330" spans="1:7" ht="12.75" x14ac:dyDescent="0.15">
      <c r="A330" s="7" t="s">
        <v>669</v>
      </c>
      <c r="B330" s="4" t="s">
        <v>717</v>
      </c>
      <c r="C330" s="6" t="s">
        <v>732</v>
      </c>
      <c r="D330" s="6" t="s">
        <v>46</v>
      </c>
      <c r="E330" s="6" t="s">
        <v>733</v>
      </c>
      <c r="F330" s="4" t="s">
        <v>27</v>
      </c>
      <c r="G330" s="6" t="s">
        <v>720</v>
      </c>
    </row>
    <row r="331" spans="1:7" ht="12.75" x14ac:dyDescent="0.15">
      <c r="A331" s="7" t="s">
        <v>671</v>
      </c>
      <c r="B331" s="4" t="s">
        <v>717</v>
      </c>
      <c r="C331" s="6" t="s">
        <v>734</v>
      </c>
      <c r="D331" s="6" t="s">
        <v>50</v>
      </c>
      <c r="E331" s="6" t="s">
        <v>735</v>
      </c>
      <c r="F331" s="4" t="s">
        <v>9</v>
      </c>
      <c r="G331" s="6" t="s">
        <v>725</v>
      </c>
    </row>
    <row r="332" spans="1:7" ht="12.75" x14ac:dyDescent="0.15">
      <c r="A332" s="7" t="s">
        <v>673</v>
      </c>
      <c r="B332" s="4" t="s">
        <v>717</v>
      </c>
      <c r="C332" s="1" t="s">
        <v>718</v>
      </c>
      <c r="D332" s="1" t="s">
        <v>10</v>
      </c>
      <c r="E332" s="1" t="s">
        <v>719</v>
      </c>
      <c r="F332" s="4" t="s">
        <v>27</v>
      </c>
      <c r="G332" s="4" t="s">
        <v>720</v>
      </c>
    </row>
    <row r="333" spans="1:7" ht="12.75" x14ac:dyDescent="0.15">
      <c r="A333" s="7" t="s">
        <v>675</v>
      </c>
      <c r="B333" s="4" t="s">
        <v>717</v>
      </c>
      <c r="C333" s="6" t="s">
        <v>721</v>
      </c>
      <c r="D333" s="6" t="s">
        <v>22</v>
      </c>
      <c r="E333" s="6" t="s">
        <v>722</v>
      </c>
      <c r="F333" s="4" t="s">
        <v>21</v>
      </c>
      <c r="G333" s="6" t="s">
        <v>720</v>
      </c>
    </row>
    <row r="334" spans="1:7" ht="12.75" x14ac:dyDescent="0.15">
      <c r="A334" s="7" t="s">
        <v>677</v>
      </c>
      <c r="B334" s="4" t="s">
        <v>717</v>
      </c>
      <c r="C334" s="6" t="s">
        <v>723</v>
      </c>
      <c r="D334" s="6" t="s">
        <v>28</v>
      </c>
      <c r="E334" s="6" t="s">
        <v>724</v>
      </c>
      <c r="F334" s="4" t="s">
        <v>21</v>
      </c>
      <c r="G334" s="6" t="s">
        <v>725</v>
      </c>
    </row>
    <row r="335" spans="1:7" ht="12.75" x14ac:dyDescent="0.15">
      <c r="A335" s="7" t="s">
        <v>679</v>
      </c>
      <c r="B335" s="4" t="s">
        <v>717</v>
      </c>
      <c r="C335" s="6" t="s">
        <v>726</v>
      </c>
      <c r="D335" s="6" t="s">
        <v>33</v>
      </c>
      <c r="E335" s="6" t="s">
        <v>727</v>
      </c>
      <c r="F335" s="4" t="s">
        <v>21</v>
      </c>
      <c r="G335" s="6" t="s">
        <v>720</v>
      </c>
    </row>
    <row r="336" spans="1:7" ht="12.75" x14ac:dyDescent="0.15">
      <c r="A336" s="7" t="s">
        <v>681</v>
      </c>
      <c r="B336" s="4" t="s">
        <v>717</v>
      </c>
      <c r="C336" s="6" t="s">
        <v>728</v>
      </c>
      <c r="D336" s="6" t="s">
        <v>38</v>
      </c>
      <c r="E336" s="6" t="s">
        <v>729</v>
      </c>
      <c r="F336" s="4" t="s">
        <v>9</v>
      </c>
      <c r="G336" s="6" t="s">
        <v>725</v>
      </c>
    </row>
    <row r="337" spans="1:7" ht="12.75" x14ac:dyDescent="0.15">
      <c r="A337" s="7" t="s">
        <v>683</v>
      </c>
      <c r="B337" s="4" t="s">
        <v>717</v>
      </c>
      <c r="C337" s="6" t="s">
        <v>730</v>
      </c>
      <c r="D337" s="6" t="s">
        <v>42</v>
      </c>
      <c r="E337" s="6" t="s">
        <v>731</v>
      </c>
      <c r="F337" s="4" t="s">
        <v>21</v>
      </c>
      <c r="G337" s="6" t="s">
        <v>720</v>
      </c>
    </row>
    <row r="338" spans="1:7" ht="12.75" x14ac:dyDescent="0.15">
      <c r="A338" s="7" t="s">
        <v>685</v>
      </c>
      <c r="B338" s="4" t="s">
        <v>717</v>
      </c>
      <c r="C338" s="6" t="s">
        <v>732</v>
      </c>
      <c r="D338" s="6" t="s">
        <v>46</v>
      </c>
      <c r="E338" s="6" t="s">
        <v>733</v>
      </c>
      <c r="F338" s="4" t="s">
        <v>27</v>
      </c>
      <c r="G338" s="6" t="s">
        <v>720</v>
      </c>
    </row>
    <row r="339" spans="1:7" ht="12.75" x14ac:dyDescent="0.15">
      <c r="A339" s="7" t="s">
        <v>687</v>
      </c>
      <c r="B339" s="4" t="s">
        <v>717</v>
      </c>
      <c r="C339" s="1" t="s">
        <v>718</v>
      </c>
      <c r="D339" s="1" t="s">
        <v>10</v>
      </c>
      <c r="E339" s="1" t="s">
        <v>719</v>
      </c>
      <c r="F339" s="4" t="s">
        <v>27</v>
      </c>
      <c r="G339" s="6" t="s">
        <v>720</v>
      </c>
    </row>
    <row r="340" spans="1:7" ht="12.75" x14ac:dyDescent="0.15">
      <c r="A340" s="7" t="s">
        <v>689</v>
      </c>
      <c r="B340" s="4" t="s">
        <v>717</v>
      </c>
      <c r="C340" s="6" t="s">
        <v>721</v>
      </c>
      <c r="D340" s="6" t="s">
        <v>22</v>
      </c>
      <c r="E340" s="6" t="s">
        <v>722</v>
      </c>
      <c r="F340" s="4" t="s">
        <v>21</v>
      </c>
      <c r="G340" s="6" t="s">
        <v>720</v>
      </c>
    </row>
    <row r="341" spans="1:7" ht="12.75" x14ac:dyDescent="0.15">
      <c r="A341" s="7" t="s">
        <v>691</v>
      </c>
      <c r="B341" s="4" t="s">
        <v>717</v>
      </c>
      <c r="C341" s="6" t="s">
        <v>723</v>
      </c>
      <c r="D341" s="6" t="s">
        <v>28</v>
      </c>
      <c r="E341" s="6" t="s">
        <v>724</v>
      </c>
      <c r="F341" s="4" t="s">
        <v>21</v>
      </c>
      <c r="G341" s="6" t="s">
        <v>725</v>
      </c>
    </row>
    <row r="342" spans="1:7" ht="12.75" x14ac:dyDescent="0.15">
      <c r="A342" s="7" t="s">
        <v>693</v>
      </c>
      <c r="B342" s="4" t="s">
        <v>717</v>
      </c>
      <c r="C342" s="6" t="s">
        <v>726</v>
      </c>
      <c r="D342" s="6" t="s">
        <v>33</v>
      </c>
      <c r="E342" s="6" t="s">
        <v>727</v>
      </c>
      <c r="F342" s="4" t="s">
        <v>21</v>
      </c>
      <c r="G342" s="6" t="s">
        <v>720</v>
      </c>
    </row>
    <row r="343" spans="1:7" ht="12.75" x14ac:dyDescent="0.15">
      <c r="A343" s="7" t="s">
        <v>695</v>
      </c>
      <c r="B343" s="4" t="s">
        <v>717</v>
      </c>
      <c r="C343" s="6" t="s">
        <v>728</v>
      </c>
      <c r="D343" s="6" t="s">
        <v>38</v>
      </c>
      <c r="E343" s="6" t="s">
        <v>729</v>
      </c>
      <c r="F343" s="4" t="s">
        <v>9</v>
      </c>
      <c r="G343" s="6" t="s">
        <v>725</v>
      </c>
    </row>
    <row r="344" spans="1:7" ht="12.75" x14ac:dyDescent="0.15">
      <c r="A344" s="7" t="s">
        <v>697</v>
      </c>
      <c r="B344" s="4" t="s">
        <v>717</v>
      </c>
      <c r="C344" s="6" t="s">
        <v>730</v>
      </c>
      <c r="D344" s="6" t="s">
        <v>42</v>
      </c>
      <c r="E344" s="6" t="s">
        <v>731</v>
      </c>
      <c r="F344" s="4" t="s">
        <v>21</v>
      </c>
      <c r="G344" s="6" t="s">
        <v>720</v>
      </c>
    </row>
    <row r="345" spans="1:7" ht="12.75" x14ac:dyDescent="0.15">
      <c r="A345" s="7" t="s">
        <v>699</v>
      </c>
      <c r="B345" s="4" t="s">
        <v>717</v>
      </c>
      <c r="C345" s="6" t="s">
        <v>732</v>
      </c>
      <c r="D345" s="6" t="s">
        <v>46</v>
      </c>
      <c r="E345" s="6" t="s">
        <v>733</v>
      </c>
      <c r="F345" s="4" t="s">
        <v>27</v>
      </c>
      <c r="G345" s="6" t="s">
        <v>720</v>
      </c>
    </row>
    <row r="346" spans="1:7" ht="12.75" x14ac:dyDescent="0.15">
      <c r="A346" s="7" t="s">
        <v>701</v>
      </c>
      <c r="B346" s="4" t="s">
        <v>717</v>
      </c>
      <c r="C346" s="6" t="s">
        <v>734</v>
      </c>
      <c r="D346" s="6" t="s">
        <v>50</v>
      </c>
      <c r="E346" s="6" t="s">
        <v>735</v>
      </c>
      <c r="F346" s="4" t="s">
        <v>9</v>
      </c>
      <c r="G346" s="6" t="s">
        <v>725</v>
      </c>
    </row>
    <row r="347" spans="1:7" ht="12.75" x14ac:dyDescent="0.15">
      <c r="A347" s="7" t="s">
        <v>703</v>
      </c>
      <c r="B347" s="4" t="s">
        <v>717</v>
      </c>
      <c r="C347" s="1" t="s">
        <v>718</v>
      </c>
      <c r="D347" s="1" t="s">
        <v>10</v>
      </c>
      <c r="E347" s="1" t="s">
        <v>719</v>
      </c>
      <c r="F347" s="4" t="s">
        <v>27</v>
      </c>
      <c r="G347" s="4" t="s">
        <v>720</v>
      </c>
    </row>
    <row r="348" spans="1:7" ht="12.75" x14ac:dyDescent="0.15">
      <c r="A348" s="7" t="s">
        <v>705</v>
      </c>
      <c r="B348" s="4" t="s">
        <v>717</v>
      </c>
      <c r="C348" s="6" t="s">
        <v>721</v>
      </c>
      <c r="D348" s="6" t="s">
        <v>22</v>
      </c>
      <c r="E348" s="6" t="s">
        <v>722</v>
      </c>
      <c r="F348" s="4" t="s">
        <v>21</v>
      </c>
      <c r="G348" s="6" t="s">
        <v>720</v>
      </c>
    </row>
    <row r="349" spans="1:7" ht="12.75" x14ac:dyDescent="0.15">
      <c r="A349" s="7" t="s">
        <v>707</v>
      </c>
      <c r="B349" s="4" t="s">
        <v>717</v>
      </c>
      <c r="C349" s="6" t="s">
        <v>723</v>
      </c>
      <c r="D349" s="6" t="s">
        <v>28</v>
      </c>
      <c r="E349" s="6" t="s">
        <v>724</v>
      </c>
      <c r="F349" s="4" t="s">
        <v>21</v>
      </c>
      <c r="G349" s="6" t="s">
        <v>725</v>
      </c>
    </row>
    <row r="350" spans="1:7" ht="12.75" x14ac:dyDescent="0.15">
      <c r="A350" s="7" t="s">
        <v>709</v>
      </c>
      <c r="B350" s="4" t="s">
        <v>717</v>
      </c>
      <c r="C350" s="6" t="s">
        <v>726</v>
      </c>
      <c r="D350" s="6" t="s">
        <v>33</v>
      </c>
      <c r="E350" s="6" t="s">
        <v>727</v>
      </c>
      <c r="F350" s="4" t="s">
        <v>21</v>
      </c>
      <c r="G350" s="6" t="s">
        <v>720</v>
      </c>
    </row>
    <row r="351" spans="1:7" ht="12.75" x14ac:dyDescent="0.15">
      <c r="A351" s="7" t="s">
        <v>711</v>
      </c>
      <c r="B351" s="4" t="s">
        <v>717</v>
      </c>
      <c r="C351" s="6" t="s">
        <v>728</v>
      </c>
      <c r="D351" s="6" t="s">
        <v>38</v>
      </c>
      <c r="E351" s="6" t="s">
        <v>729</v>
      </c>
      <c r="F351" s="4" t="s">
        <v>9</v>
      </c>
      <c r="G351" s="6" t="s">
        <v>725</v>
      </c>
    </row>
    <row r="354" spans="1:1" ht="12.75" x14ac:dyDescent="0.15">
      <c r="A354" s="4"/>
    </row>
  </sheetData>
  <sheetProtection algorithmName="SHA-512" hashValue="VfJg4h4djZfVIOQ+myzMeWL3pdQLmd6WVp792rpLmAIaSeQ0OffrcLJcQldWXw0p4gK5pyK3XqAUsW1jTbALMQ==" saltValue="0giKA9+0ftG+WCEkr+T1/Q==" spinCount="100000" sheet="1" formatCells="0" formatColumns="0" formatRows="0" insertColumns="0" insertRows="0" insertHyperlinks="0" deleteColumns="0" deleteRows="0" pivotTables="0"/>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1"/>
  <sheetViews>
    <sheetView workbookViewId="0">
      <pane ySplit="1" topLeftCell="A2" activePane="bottomLeft" state="frozen"/>
      <selection pane="bottomLeft" activeCell="H15" sqref="H15"/>
    </sheetView>
  </sheetViews>
  <sheetFormatPr defaultColWidth="12.5390625" defaultRowHeight="15.75" customHeight="1" x14ac:dyDescent="0.15"/>
  <cols>
    <col min="1" max="1" width="14.96875" customWidth="1"/>
    <col min="2" max="2" width="42.4765625" customWidth="1"/>
    <col min="5" max="5" width="12.67578125" customWidth="1"/>
    <col min="6" max="6" width="13.88671875" customWidth="1"/>
  </cols>
  <sheetData>
    <row r="1" spans="1:25" ht="15.75" customHeight="1" x14ac:dyDescent="0.15">
      <c r="A1" s="17" t="s">
        <v>736</v>
      </c>
      <c r="B1" s="18" t="s">
        <v>737</v>
      </c>
      <c r="C1" s="18" t="s">
        <v>739</v>
      </c>
      <c r="D1" s="18" t="s">
        <v>7</v>
      </c>
      <c r="E1" s="18" t="s">
        <v>738</v>
      </c>
      <c r="F1" s="18" t="s">
        <v>753</v>
      </c>
      <c r="G1" s="18" t="s">
        <v>754</v>
      </c>
      <c r="H1" s="10"/>
      <c r="I1" s="10"/>
      <c r="J1" s="10"/>
      <c r="K1" s="10"/>
      <c r="L1" s="10"/>
      <c r="M1" s="10"/>
      <c r="N1" s="10"/>
      <c r="O1" s="10"/>
      <c r="P1" s="10"/>
      <c r="Q1" s="10"/>
      <c r="R1" s="10"/>
      <c r="S1" s="10"/>
      <c r="T1" s="10"/>
      <c r="U1" s="10"/>
      <c r="V1" s="10"/>
      <c r="W1" s="10"/>
      <c r="X1" s="10"/>
      <c r="Y1" s="10"/>
    </row>
    <row r="2" spans="1:25" ht="12.75" x14ac:dyDescent="0.15">
      <c r="A2" s="1" t="s">
        <v>13</v>
      </c>
      <c r="B2" s="1" t="s">
        <v>740</v>
      </c>
      <c r="C2" s="1" t="s">
        <v>14</v>
      </c>
      <c r="D2" s="4">
        <v>96000</v>
      </c>
      <c r="E2" s="4" t="s">
        <v>741</v>
      </c>
      <c r="F2" s="8">
        <v>206</v>
      </c>
      <c r="G2" s="1" t="s">
        <v>16</v>
      </c>
    </row>
    <row r="3" spans="1:25" ht="12.75" x14ac:dyDescent="0.15">
      <c r="A3" s="1" t="s">
        <v>19</v>
      </c>
      <c r="B3" s="1" t="s">
        <v>742</v>
      </c>
      <c r="C3" s="1" t="s">
        <v>14</v>
      </c>
      <c r="D3" s="4">
        <v>112000</v>
      </c>
      <c r="E3" s="4" t="s">
        <v>741</v>
      </c>
      <c r="F3" s="5">
        <v>203</v>
      </c>
      <c r="G3" s="1" t="s">
        <v>20</v>
      </c>
    </row>
    <row r="4" spans="1:25" ht="12.75" x14ac:dyDescent="0.15">
      <c r="A4" s="7" t="s">
        <v>25</v>
      </c>
      <c r="B4" s="6" t="s">
        <v>743</v>
      </c>
      <c r="C4" s="6" t="s">
        <v>744</v>
      </c>
      <c r="D4" s="4">
        <v>17000</v>
      </c>
      <c r="E4" s="4" t="s">
        <v>741</v>
      </c>
      <c r="F4" s="6">
        <v>210</v>
      </c>
      <c r="G4" s="7" t="s">
        <v>26</v>
      </c>
    </row>
    <row r="5" spans="1:25" ht="12.75" x14ac:dyDescent="0.15">
      <c r="A5" s="7" t="s">
        <v>31</v>
      </c>
      <c r="B5" s="6" t="s">
        <v>745</v>
      </c>
      <c r="C5" s="6" t="s">
        <v>747</v>
      </c>
      <c r="D5" s="4">
        <v>24500</v>
      </c>
      <c r="E5" s="4" t="s">
        <v>741</v>
      </c>
      <c r="F5" s="6">
        <v>201</v>
      </c>
      <c r="G5" s="7" t="s">
        <v>32</v>
      </c>
    </row>
    <row r="6" spans="1:25" ht="12.75" x14ac:dyDescent="0.15">
      <c r="A6" s="7" t="s">
        <v>36</v>
      </c>
      <c r="B6" s="6" t="s">
        <v>746</v>
      </c>
      <c r="C6" s="6" t="s">
        <v>747</v>
      </c>
      <c r="D6" s="4">
        <v>47000</v>
      </c>
      <c r="E6" s="4" t="s">
        <v>741</v>
      </c>
      <c r="F6" s="6">
        <v>203</v>
      </c>
      <c r="G6" s="7" t="s">
        <v>37</v>
      </c>
    </row>
    <row r="7" spans="1:25" ht="12.75" x14ac:dyDescent="0.15">
      <c r="A7" s="7" t="s">
        <v>41</v>
      </c>
      <c r="B7" s="6" t="s">
        <v>748</v>
      </c>
      <c r="C7" s="6" t="s">
        <v>747</v>
      </c>
      <c r="D7" s="4">
        <v>39000</v>
      </c>
      <c r="E7" s="4" t="s">
        <v>741</v>
      </c>
      <c r="F7" s="6">
        <v>205</v>
      </c>
      <c r="G7" s="7" t="s">
        <v>16</v>
      </c>
    </row>
    <row r="8" spans="1:25" ht="12.75" x14ac:dyDescent="0.15">
      <c r="A8" s="7" t="s">
        <v>45</v>
      </c>
      <c r="B8" s="6" t="s">
        <v>749</v>
      </c>
      <c r="C8" s="6" t="s">
        <v>744</v>
      </c>
      <c r="D8" s="4">
        <v>64700</v>
      </c>
      <c r="E8" s="4" t="s">
        <v>741</v>
      </c>
      <c r="F8" s="6">
        <v>206</v>
      </c>
      <c r="G8" s="7" t="s">
        <v>20</v>
      </c>
    </row>
    <row r="9" spans="1:25" ht="12.75" x14ac:dyDescent="0.15">
      <c r="A9" s="7" t="s">
        <v>49</v>
      </c>
      <c r="B9" s="6" t="s">
        <v>750</v>
      </c>
      <c r="C9" s="6" t="s">
        <v>747</v>
      </c>
      <c r="D9" s="4">
        <v>9800</v>
      </c>
      <c r="E9" s="4" t="s">
        <v>741</v>
      </c>
      <c r="F9" s="6">
        <v>204</v>
      </c>
      <c r="G9" s="7" t="s">
        <v>26</v>
      </c>
    </row>
    <row r="10" spans="1:25" ht="12.75" x14ac:dyDescent="0.15">
      <c r="A10" s="7" t="s">
        <v>53</v>
      </c>
      <c r="B10" s="6" t="s">
        <v>751</v>
      </c>
      <c r="C10" s="6" t="s">
        <v>744</v>
      </c>
      <c r="D10" s="4">
        <v>31000</v>
      </c>
      <c r="E10" s="4" t="s">
        <v>741</v>
      </c>
      <c r="F10" s="6">
        <v>207</v>
      </c>
      <c r="G10" s="7" t="s">
        <v>32</v>
      </c>
    </row>
    <row r="11" spans="1:25" ht="12.75" x14ac:dyDescent="0.15">
      <c r="A11" s="7" t="s">
        <v>56</v>
      </c>
      <c r="B11" s="6" t="s">
        <v>752</v>
      </c>
      <c r="C11" s="6" t="s">
        <v>744</v>
      </c>
      <c r="D11" s="4">
        <v>21000</v>
      </c>
      <c r="E11" s="4" t="s">
        <v>741</v>
      </c>
      <c r="F11" s="6">
        <v>208</v>
      </c>
      <c r="G11" s="7" t="s">
        <v>37</v>
      </c>
    </row>
  </sheetData>
  <sheetProtection algorithmName="SHA-512" hashValue="VfOL00dJWELOe8iWxK+D3XDaDLAhdA4ze3wMoof1anEw1As3kdFBVBNbremszq2xee9rWCSfSqaOiZNOzQmHdw==" saltValue="QIopd/zBQzq3Fw2YRBtrRA==" spinCount="100000" sheet="1" formatCells="0" formatColumns="0" formatRows="0" insertColumns="0" insertRows="0" insertHyperlinks="0" deleteColumns="0" deleteRows="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29"/>
  <sheetViews>
    <sheetView workbookViewId="0"/>
  </sheetViews>
  <sheetFormatPr defaultColWidth="12.5390625" defaultRowHeight="15.75" customHeight="1" x14ac:dyDescent="0.15"/>
  <sheetData>
    <row r="1" spans="1:9" ht="15.75" customHeight="1" x14ac:dyDescent="0.15">
      <c r="A1" s="1" t="s">
        <v>10</v>
      </c>
      <c r="B1" s="1" t="s">
        <v>719</v>
      </c>
      <c r="C1" s="6" t="s">
        <v>27</v>
      </c>
      <c r="F1" s="8">
        <v>206</v>
      </c>
      <c r="G1" s="1" t="s">
        <v>16</v>
      </c>
      <c r="I1" s="1" t="s">
        <v>11</v>
      </c>
    </row>
    <row r="2" spans="1:9" ht="12.75" x14ac:dyDescent="0.15">
      <c r="A2" s="6" t="s">
        <v>22</v>
      </c>
      <c r="B2" s="6" t="s">
        <v>722</v>
      </c>
      <c r="C2" s="9" t="s">
        <v>21</v>
      </c>
      <c r="F2" s="5">
        <v>203</v>
      </c>
      <c r="G2" s="1" t="s">
        <v>20</v>
      </c>
      <c r="I2" s="1" t="s">
        <v>17</v>
      </c>
    </row>
    <row r="3" spans="1:9" ht="12.75" x14ac:dyDescent="0.15">
      <c r="A3" s="6" t="s">
        <v>28</v>
      </c>
      <c r="B3" s="6" t="s">
        <v>724</v>
      </c>
      <c r="C3" s="9" t="s">
        <v>21</v>
      </c>
      <c r="F3" s="6">
        <v>210</v>
      </c>
      <c r="G3" s="7" t="s">
        <v>26</v>
      </c>
      <c r="I3" s="1" t="s">
        <v>23</v>
      </c>
    </row>
    <row r="4" spans="1:9" ht="12.75" x14ac:dyDescent="0.15">
      <c r="A4" s="6" t="s">
        <v>33</v>
      </c>
      <c r="B4" s="6" t="s">
        <v>727</v>
      </c>
      <c r="C4" s="9" t="s">
        <v>21</v>
      </c>
      <c r="F4" s="6">
        <v>201</v>
      </c>
      <c r="G4" s="7" t="s">
        <v>32</v>
      </c>
      <c r="I4" s="1" t="s">
        <v>29</v>
      </c>
    </row>
    <row r="5" spans="1:9" ht="12.75" x14ac:dyDescent="0.15">
      <c r="A5" s="6" t="s">
        <v>38</v>
      </c>
      <c r="B5" s="6" t="s">
        <v>729</v>
      </c>
      <c r="C5" s="4" t="s">
        <v>9</v>
      </c>
      <c r="F5" s="6">
        <v>203</v>
      </c>
      <c r="G5" s="7" t="s">
        <v>37</v>
      </c>
      <c r="I5" s="1" t="s">
        <v>34</v>
      </c>
    </row>
    <row r="6" spans="1:9" ht="12.75" x14ac:dyDescent="0.15">
      <c r="A6" s="6" t="s">
        <v>42</v>
      </c>
      <c r="B6" s="6" t="s">
        <v>731</v>
      </c>
      <c r="C6" s="9" t="s">
        <v>21</v>
      </c>
      <c r="F6" s="6">
        <v>205</v>
      </c>
      <c r="G6" s="7" t="s">
        <v>16</v>
      </c>
      <c r="I6" s="1" t="s">
        <v>39</v>
      </c>
    </row>
    <row r="7" spans="1:9" ht="12.75" x14ac:dyDescent="0.15">
      <c r="A7" s="6" t="s">
        <v>46</v>
      </c>
      <c r="B7" s="6" t="s">
        <v>733</v>
      </c>
      <c r="C7" s="6" t="s">
        <v>27</v>
      </c>
      <c r="F7" s="6">
        <v>206</v>
      </c>
      <c r="G7" s="7" t="s">
        <v>20</v>
      </c>
      <c r="I7" s="1" t="s">
        <v>43</v>
      </c>
    </row>
    <row r="8" spans="1:9" ht="12.75" x14ac:dyDescent="0.15">
      <c r="A8" s="6" t="s">
        <v>50</v>
      </c>
      <c r="B8" s="6" t="s">
        <v>735</v>
      </c>
      <c r="C8" s="4" t="s">
        <v>9</v>
      </c>
      <c r="F8" s="6">
        <v>204</v>
      </c>
      <c r="G8" s="7" t="s">
        <v>26</v>
      </c>
      <c r="I8" s="1" t="s">
        <v>47</v>
      </c>
    </row>
    <row r="9" spans="1:9" ht="12.75" x14ac:dyDescent="0.15">
      <c r="F9" s="6">
        <v>207</v>
      </c>
      <c r="G9" s="7" t="s">
        <v>32</v>
      </c>
      <c r="I9" s="1" t="s">
        <v>51</v>
      </c>
    </row>
    <row r="10" spans="1:9" ht="12.75" x14ac:dyDescent="0.15">
      <c r="F10" s="6">
        <v>208</v>
      </c>
      <c r="G10" s="7" t="s">
        <v>37</v>
      </c>
      <c r="I10" s="1" t="s">
        <v>54</v>
      </c>
    </row>
    <row r="11" spans="1:9" ht="12.75" x14ac:dyDescent="0.15">
      <c r="I11" s="1" t="s">
        <v>57</v>
      </c>
    </row>
    <row r="12" spans="1:9" ht="12.75" x14ac:dyDescent="0.15">
      <c r="I12" s="1" t="s">
        <v>59</v>
      </c>
    </row>
    <row r="13" spans="1:9" ht="12.75" x14ac:dyDescent="0.15">
      <c r="I13" s="1" t="s">
        <v>61</v>
      </c>
    </row>
    <row r="14" spans="1:9" ht="12.75" x14ac:dyDescent="0.15">
      <c r="I14" s="1" t="s">
        <v>63</v>
      </c>
    </row>
    <row r="15" spans="1:9" ht="12.75" x14ac:dyDescent="0.15">
      <c r="I15" s="1" t="s">
        <v>65</v>
      </c>
    </row>
    <row r="16" spans="1:9" ht="12.75" x14ac:dyDescent="0.15">
      <c r="I16" s="1" t="s">
        <v>67</v>
      </c>
    </row>
    <row r="17" spans="9:9" ht="12.75" x14ac:dyDescent="0.15">
      <c r="I17" s="1" t="s">
        <v>69</v>
      </c>
    </row>
    <row r="18" spans="9:9" ht="12.75" x14ac:dyDescent="0.15">
      <c r="I18" s="1" t="s">
        <v>284</v>
      </c>
    </row>
    <row r="19" spans="9:9" ht="12.75" x14ac:dyDescent="0.15">
      <c r="I19" s="1" t="s">
        <v>71</v>
      </c>
    </row>
    <row r="20" spans="9:9" ht="12.75" x14ac:dyDescent="0.15">
      <c r="I20" s="1" t="s">
        <v>73</v>
      </c>
    </row>
    <row r="21" spans="9:9" ht="12.75" x14ac:dyDescent="0.15">
      <c r="I21" s="1" t="s">
        <v>75</v>
      </c>
    </row>
    <row r="22" spans="9:9" ht="12.75" x14ac:dyDescent="0.15">
      <c r="I22" s="1" t="s">
        <v>77</v>
      </c>
    </row>
    <row r="23" spans="9:9" ht="12.75" x14ac:dyDescent="0.15">
      <c r="I23" s="1" t="s">
        <v>83</v>
      </c>
    </row>
    <row r="24" spans="9:9" ht="12.75" x14ac:dyDescent="0.15">
      <c r="I24" s="1" t="s">
        <v>96</v>
      </c>
    </row>
    <row r="25" spans="9:9" ht="12.75" x14ac:dyDescent="0.15">
      <c r="I25" s="1" t="s">
        <v>282</v>
      </c>
    </row>
    <row r="26" spans="9:9" ht="12.75" x14ac:dyDescent="0.15">
      <c r="I26" s="1" t="s">
        <v>98</v>
      </c>
    </row>
    <row r="27" spans="9:9" ht="12.75" x14ac:dyDescent="0.15">
      <c r="I27" s="1" t="s">
        <v>101</v>
      </c>
    </row>
    <row r="28" spans="9:9" ht="12.75" x14ac:dyDescent="0.15">
      <c r="I28" s="1" t="s">
        <v>112</v>
      </c>
    </row>
    <row r="33" spans="1:8" ht="12.75" x14ac:dyDescent="0.15">
      <c r="A33" s="11" t="s">
        <v>114</v>
      </c>
      <c r="B33" s="12">
        <v>44589</v>
      </c>
      <c r="C33" s="11" t="s">
        <v>115</v>
      </c>
      <c r="D33" s="11" t="s">
        <v>19</v>
      </c>
      <c r="E33" s="13">
        <v>34</v>
      </c>
      <c r="F33" s="14" t="s">
        <v>14</v>
      </c>
      <c r="G33" s="15">
        <v>112000</v>
      </c>
      <c r="H33" s="14" t="s">
        <v>15</v>
      </c>
    </row>
    <row r="34" spans="1:8" ht="12.75" x14ac:dyDescent="0.15">
      <c r="A34" s="11" t="s">
        <v>116</v>
      </c>
      <c r="B34" s="12">
        <v>44584</v>
      </c>
      <c r="C34" s="11" t="s">
        <v>117</v>
      </c>
      <c r="D34" s="11" t="s">
        <v>25</v>
      </c>
      <c r="E34" s="13">
        <v>20</v>
      </c>
      <c r="F34" s="14" t="s">
        <v>744</v>
      </c>
      <c r="G34" s="15">
        <v>17000</v>
      </c>
      <c r="H34" s="14" t="s">
        <v>15</v>
      </c>
    </row>
    <row r="35" spans="1:8" ht="12.75" x14ac:dyDescent="0.15">
      <c r="A35" s="11" t="s">
        <v>118</v>
      </c>
      <c r="B35" s="12">
        <v>44591</v>
      </c>
      <c r="C35" s="11" t="s">
        <v>119</v>
      </c>
      <c r="D35" s="11" t="s">
        <v>31</v>
      </c>
      <c r="E35" s="13">
        <v>45</v>
      </c>
      <c r="F35" s="14" t="s">
        <v>747</v>
      </c>
      <c r="G35" s="15">
        <v>24500</v>
      </c>
      <c r="H35" s="14" t="s">
        <v>15</v>
      </c>
    </row>
    <row r="36" spans="1:8" ht="12.75" x14ac:dyDescent="0.15">
      <c r="A36" s="11" t="s">
        <v>120</v>
      </c>
      <c r="B36" s="12">
        <v>44592</v>
      </c>
      <c r="C36" s="11" t="s">
        <v>121</v>
      </c>
      <c r="D36" s="11" t="s">
        <v>36</v>
      </c>
      <c r="E36" s="13">
        <v>34</v>
      </c>
      <c r="F36" s="14" t="s">
        <v>747</v>
      </c>
      <c r="G36" s="15">
        <v>47000</v>
      </c>
      <c r="H36" s="14" t="s">
        <v>15</v>
      </c>
    </row>
    <row r="37" spans="1:8" ht="12.75" x14ac:dyDescent="0.15">
      <c r="A37" s="11" t="s">
        <v>122</v>
      </c>
      <c r="B37" s="12">
        <v>44593</v>
      </c>
      <c r="C37" s="11" t="s">
        <v>123</v>
      </c>
      <c r="D37" s="11" t="s">
        <v>41</v>
      </c>
      <c r="E37" s="13">
        <v>34</v>
      </c>
      <c r="F37" s="14" t="s">
        <v>747</v>
      </c>
      <c r="G37" s="15">
        <v>39000</v>
      </c>
      <c r="H37" s="14" t="s">
        <v>15</v>
      </c>
    </row>
    <row r="38" spans="1:8" ht="12.75" x14ac:dyDescent="0.15">
      <c r="A38" s="11" t="s">
        <v>124</v>
      </c>
      <c r="B38" s="12">
        <v>44588</v>
      </c>
      <c r="C38" s="11" t="s">
        <v>125</v>
      </c>
      <c r="D38" s="11" t="s">
        <v>13</v>
      </c>
      <c r="E38" s="13">
        <v>34</v>
      </c>
      <c r="F38" s="14" t="s">
        <v>14</v>
      </c>
      <c r="G38" s="15">
        <v>96000</v>
      </c>
      <c r="H38" s="14" t="s">
        <v>15</v>
      </c>
    </row>
    <row r="39" spans="1:8" ht="12.75" x14ac:dyDescent="0.15">
      <c r="A39" s="11" t="s">
        <v>126</v>
      </c>
      <c r="B39" s="12">
        <v>44589</v>
      </c>
      <c r="C39" s="11" t="s">
        <v>127</v>
      </c>
      <c r="D39" s="11" t="s">
        <v>19</v>
      </c>
      <c r="E39" s="13">
        <v>44</v>
      </c>
      <c r="F39" s="14" t="s">
        <v>14</v>
      </c>
      <c r="G39" s="15">
        <v>112000</v>
      </c>
      <c r="H39" s="14" t="s">
        <v>15</v>
      </c>
    </row>
    <row r="40" spans="1:8" ht="12.75" x14ac:dyDescent="0.15">
      <c r="A40" s="11" t="s">
        <v>128</v>
      </c>
      <c r="B40" s="12">
        <v>44584</v>
      </c>
      <c r="C40" s="11" t="s">
        <v>129</v>
      </c>
      <c r="D40" s="11" t="s">
        <v>25</v>
      </c>
      <c r="E40" s="13">
        <v>5</v>
      </c>
      <c r="F40" s="14" t="s">
        <v>744</v>
      </c>
      <c r="G40" s="15">
        <v>17000</v>
      </c>
      <c r="H40" s="14" t="s">
        <v>15</v>
      </c>
    </row>
    <row r="41" spans="1:8" ht="12.75" x14ac:dyDescent="0.15">
      <c r="A41" s="11" t="s">
        <v>130</v>
      </c>
      <c r="B41" s="12">
        <v>44591</v>
      </c>
      <c r="C41" s="11" t="s">
        <v>131</v>
      </c>
      <c r="D41" s="11" t="s">
        <v>31</v>
      </c>
      <c r="E41" s="13">
        <v>6</v>
      </c>
      <c r="F41" s="14" t="s">
        <v>747</v>
      </c>
      <c r="G41" s="15">
        <v>24500</v>
      </c>
      <c r="H41" s="14" t="s">
        <v>15</v>
      </c>
    </row>
    <row r="42" spans="1:8" ht="12.75" x14ac:dyDescent="0.15">
      <c r="A42" s="11" t="s">
        <v>132</v>
      </c>
      <c r="B42" s="12">
        <v>44592</v>
      </c>
      <c r="C42" s="11" t="s">
        <v>133</v>
      </c>
      <c r="D42" s="11" t="s">
        <v>13</v>
      </c>
      <c r="E42" s="13">
        <v>79</v>
      </c>
      <c r="F42" s="14" t="s">
        <v>14</v>
      </c>
      <c r="G42" s="15">
        <v>96000</v>
      </c>
      <c r="H42" s="14" t="s">
        <v>15</v>
      </c>
    </row>
    <row r="43" spans="1:8" ht="12.75" x14ac:dyDescent="0.15">
      <c r="A43" s="11" t="s">
        <v>134</v>
      </c>
      <c r="B43" s="12">
        <v>44593</v>
      </c>
      <c r="C43" s="11" t="s">
        <v>135</v>
      </c>
      <c r="D43" s="11" t="s">
        <v>19</v>
      </c>
      <c r="E43" s="13">
        <v>12</v>
      </c>
      <c r="F43" s="14" t="s">
        <v>14</v>
      </c>
      <c r="G43" s="15">
        <v>112000</v>
      </c>
      <c r="H43" s="14" t="s">
        <v>15</v>
      </c>
    </row>
    <row r="44" spans="1:8" ht="12.75" x14ac:dyDescent="0.15">
      <c r="A44" s="11" t="s">
        <v>136</v>
      </c>
      <c r="B44" s="12">
        <v>44588</v>
      </c>
      <c r="C44" s="11" t="s">
        <v>137</v>
      </c>
      <c r="D44" s="11" t="s">
        <v>25</v>
      </c>
      <c r="E44" s="13">
        <v>95</v>
      </c>
      <c r="F44" s="14" t="s">
        <v>744</v>
      </c>
      <c r="G44" s="15">
        <v>17000</v>
      </c>
      <c r="H44" s="14" t="s">
        <v>15</v>
      </c>
    </row>
    <row r="45" spans="1:8" ht="12.75" x14ac:dyDescent="0.15">
      <c r="A45" s="11" t="s">
        <v>138</v>
      </c>
      <c r="B45" s="12">
        <v>44589</v>
      </c>
      <c r="C45" s="11" t="s">
        <v>139</v>
      </c>
      <c r="D45" s="11" t="s">
        <v>31</v>
      </c>
      <c r="E45" s="13">
        <v>76</v>
      </c>
      <c r="F45" s="14" t="s">
        <v>747</v>
      </c>
      <c r="G45" s="15">
        <v>24500</v>
      </c>
      <c r="H45" s="14" t="s">
        <v>15</v>
      </c>
    </row>
    <row r="46" spans="1:8" ht="12.75" x14ac:dyDescent="0.15">
      <c r="A46" s="11" t="s">
        <v>140</v>
      </c>
      <c r="B46" s="12">
        <v>44584</v>
      </c>
      <c r="C46" s="11" t="s">
        <v>141</v>
      </c>
      <c r="D46" s="11" t="s">
        <v>36</v>
      </c>
      <c r="E46" s="13">
        <v>48</v>
      </c>
      <c r="F46" s="14" t="s">
        <v>747</v>
      </c>
      <c r="G46" s="15">
        <v>47000</v>
      </c>
      <c r="H46" s="14" t="s">
        <v>15</v>
      </c>
    </row>
    <row r="47" spans="1:8" ht="12.75" x14ac:dyDescent="0.15">
      <c r="A47" s="11" t="s">
        <v>142</v>
      </c>
      <c r="B47" s="12">
        <v>44591</v>
      </c>
      <c r="C47" s="11" t="s">
        <v>143</v>
      </c>
      <c r="D47" s="11" t="s">
        <v>41</v>
      </c>
      <c r="E47" s="16">
        <v>21.3041958041958</v>
      </c>
      <c r="F47" s="14" t="s">
        <v>747</v>
      </c>
      <c r="G47" s="15">
        <v>39000</v>
      </c>
      <c r="H47" s="14" t="s">
        <v>15</v>
      </c>
    </row>
    <row r="48" spans="1:8" ht="12.75" x14ac:dyDescent="0.15">
      <c r="A48" s="11" t="s">
        <v>144</v>
      </c>
      <c r="B48" s="12">
        <v>44592</v>
      </c>
      <c r="C48" s="11" t="s">
        <v>145</v>
      </c>
      <c r="D48" s="11" t="s">
        <v>45</v>
      </c>
      <c r="E48" s="16">
        <v>21.891608391608401</v>
      </c>
      <c r="F48" s="14" t="s">
        <v>744</v>
      </c>
      <c r="G48" s="15">
        <v>64700</v>
      </c>
      <c r="H48" s="14" t="s">
        <v>15</v>
      </c>
    </row>
    <row r="49" spans="1:8" ht="12.75" x14ac:dyDescent="0.15">
      <c r="A49" s="11" t="s">
        <v>146</v>
      </c>
      <c r="B49" s="12">
        <v>44593</v>
      </c>
      <c r="C49" s="11" t="s">
        <v>147</v>
      </c>
      <c r="D49" s="11" t="s">
        <v>49</v>
      </c>
      <c r="E49" s="16">
        <v>12.493006993007</v>
      </c>
      <c r="F49" s="14" t="s">
        <v>747</v>
      </c>
      <c r="G49" s="15">
        <v>9800</v>
      </c>
      <c r="H49" s="14" t="s">
        <v>15</v>
      </c>
    </row>
    <row r="50" spans="1:8" ht="12.75" x14ac:dyDescent="0.15">
      <c r="A50" s="11" t="s">
        <v>148</v>
      </c>
      <c r="B50" s="12">
        <v>44588</v>
      </c>
      <c r="C50" s="11" t="s">
        <v>149</v>
      </c>
      <c r="D50" s="11" t="s">
        <v>53</v>
      </c>
      <c r="E50" s="16">
        <v>25</v>
      </c>
      <c r="F50" s="14" t="s">
        <v>744</v>
      </c>
      <c r="G50" s="15">
        <v>31000</v>
      </c>
      <c r="H50" s="14" t="s">
        <v>15</v>
      </c>
    </row>
    <row r="51" spans="1:8" ht="12.75" x14ac:dyDescent="0.15">
      <c r="A51" s="11" t="s">
        <v>150</v>
      </c>
      <c r="B51" s="12">
        <v>44589</v>
      </c>
      <c r="C51" s="11" t="s">
        <v>151</v>
      </c>
      <c r="D51" s="11" t="s">
        <v>56</v>
      </c>
      <c r="E51" s="16">
        <v>13.6678321678322</v>
      </c>
      <c r="F51" s="14" t="s">
        <v>744</v>
      </c>
      <c r="G51" s="15">
        <v>21000</v>
      </c>
      <c r="H51" s="14" t="s">
        <v>15</v>
      </c>
    </row>
    <row r="52" spans="1:8" ht="12.75" x14ac:dyDescent="0.15">
      <c r="A52" s="11" t="s">
        <v>152</v>
      </c>
      <c r="B52" s="12">
        <v>44584</v>
      </c>
      <c r="C52" s="11" t="s">
        <v>153</v>
      </c>
      <c r="D52" s="11" t="s">
        <v>13</v>
      </c>
      <c r="E52" s="16">
        <v>24.241258741258701</v>
      </c>
      <c r="F52" s="14" t="s">
        <v>14</v>
      </c>
      <c r="G52" s="15">
        <v>96000</v>
      </c>
      <c r="H52" s="14" t="s">
        <v>15</v>
      </c>
    </row>
    <row r="53" spans="1:8" ht="12.75" x14ac:dyDescent="0.15">
      <c r="A53" s="11" t="s">
        <v>154</v>
      </c>
      <c r="B53" s="12">
        <v>44591</v>
      </c>
      <c r="C53" s="11" t="s">
        <v>155</v>
      </c>
      <c r="D53" s="11" t="s">
        <v>19</v>
      </c>
      <c r="E53" s="16">
        <v>10</v>
      </c>
      <c r="F53" s="14" t="s">
        <v>14</v>
      </c>
      <c r="G53" s="15">
        <v>112000</v>
      </c>
      <c r="H53" s="14" t="s">
        <v>15</v>
      </c>
    </row>
    <row r="54" spans="1:8" ht="12.75" x14ac:dyDescent="0.15">
      <c r="A54" s="11" t="s">
        <v>156</v>
      </c>
      <c r="B54" s="12">
        <v>44592</v>
      </c>
      <c r="C54" s="11" t="s">
        <v>157</v>
      </c>
      <c r="D54" s="11" t="s">
        <v>25</v>
      </c>
      <c r="E54" s="16">
        <v>130</v>
      </c>
      <c r="F54" s="14" t="s">
        <v>744</v>
      </c>
      <c r="G54" s="15">
        <v>17000</v>
      </c>
      <c r="H54" s="14" t="s">
        <v>15</v>
      </c>
    </row>
    <row r="55" spans="1:8" ht="12.75" x14ac:dyDescent="0.15">
      <c r="A55" s="11" t="s">
        <v>158</v>
      </c>
      <c r="B55" s="12">
        <v>44593</v>
      </c>
      <c r="C55" s="11" t="s">
        <v>159</v>
      </c>
      <c r="D55" s="11" t="s">
        <v>31</v>
      </c>
      <c r="E55" s="16">
        <v>12</v>
      </c>
      <c r="F55" s="14" t="s">
        <v>747</v>
      </c>
      <c r="G55" s="15">
        <v>24500</v>
      </c>
      <c r="H55" s="14" t="s">
        <v>15</v>
      </c>
    </row>
    <row r="56" spans="1:8" ht="12.75" x14ac:dyDescent="0.15">
      <c r="A56" s="11" t="s">
        <v>160</v>
      </c>
      <c r="B56" s="12">
        <v>44588</v>
      </c>
      <c r="C56" s="11" t="s">
        <v>161</v>
      </c>
      <c r="D56" s="11" t="s">
        <v>36</v>
      </c>
      <c r="E56" s="16">
        <v>10</v>
      </c>
      <c r="F56" s="14" t="s">
        <v>747</v>
      </c>
      <c r="G56" s="15">
        <v>47000</v>
      </c>
      <c r="H56" s="14" t="s">
        <v>15</v>
      </c>
    </row>
    <row r="57" spans="1:8" ht="12.75" x14ac:dyDescent="0.15">
      <c r="A57" s="11" t="s">
        <v>162</v>
      </c>
      <c r="B57" s="12">
        <v>44589</v>
      </c>
      <c r="C57" s="11" t="s">
        <v>163</v>
      </c>
      <c r="D57" s="11" t="s">
        <v>41</v>
      </c>
      <c r="E57" s="16">
        <v>67</v>
      </c>
      <c r="F57" s="14" t="s">
        <v>747</v>
      </c>
      <c r="G57" s="15">
        <v>39000</v>
      </c>
      <c r="H57" s="14" t="s">
        <v>15</v>
      </c>
    </row>
    <row r="58" spans="1:8" ht="12.75" x14ac:dyDescent="0.15">
      <c r="A58" s="11" t="s">
        <v>164</v>
      </c>
      <c r="B58" s="12">
        <v>44584</v>
      </c>
      <c r="C58" s="11" t="s">
        <v>165</v>
      </c>
      <c r="D58" s="11" t="s">
        <v>45</v>
      </c>
      <c r="E58" s="16">
        <v>98</v>
      </c>
      <c r="F58" s="14" t="s">
        <v>744</v>
      </c>
      <c r="G58" s="15">
        <v>64700</v>
      </c>
      <c r="H58" s="14" t="s">
        <v>15</v>
      </c>
    </row>
    <row r="59" spans="1:8" ht="12.75" x14ac:dyDescent="0.15">
      <c r="A59" s="11" t="s">
        <v>166</v>
      </c>
      <c r="B59" s="12">
        <v>44591</v>
      </c>
      <c r="C59" s="11" t="s">
        <v>167</v>
      </c>
      <c r="D59" s="11" t="s">
        <v>49</v>
      </c>
      <c r="E59" s="13">
        <v>5</v>
      </c>
      <c r="F59" s="14" t="s">
        <v>747</v>
      </c>
      <c r="G59" s="15">
        <v>9800</v>
      </c>
      <c r="H59" s="14" t="s">
        <v>15</v>
      </c>
    </row>
    <row r="60" spans="1:8" ht="12.75" x14ac:dyDescent="0.15">
      <c r="A60" s="11" t="s">
        <v>168</v>
      </c>
      <c r="B60" s="12">
        <v>44592</v>
      </c>
      <c r="C60" s="11" t="s">
        <v>169</v>
      </c>
      <c r="D60" s="11" t="s">
        <v>53</v>
      </c>
      <c r="E60" s="13">
        <v>4</v>
      </c>
      <c r="F60" s="14" t="s">
        <v>744</v>
      </c>
      <c r="G60" s="15">
        <v>31000</v>
      </c>
      <c r="H60" s="14" t="s">
        <v>15</v>
      </c>
    </row>
    <row r="61" spans="1:8" ht="12.75" x14ac:dyDescent="0.15">
      <c r="A61" s="11" t="s">
        <v>170</v>
      </c>
      <c r="B61" s="12">
        <v>44593</v>
      </c>
      <c r="C61" s="11" t="s">
        <v>171</v>
      </c>
      <c r="D61" s="11" t="s">
        <v>56</v>
      </c>
      <c r="E61" s="13">
        <v>8</v>
      </c>
      <c r="F61" s="14" t="s">
        <v>744</v>
      </c>
      <c r="G61" s="15">
        <v>21000</v>
      </c>
      <c r="H61" s="14" t="s">
        <v>15</v>
      </c>
    </row>
    <row r="62" spans="1:8" ht="12.75" x14ac:dyDescent="0.15">
      <c r="A62" s="11" t="s">
        <v>172</v>
      </c>
      <c r="B62" s="12">
        <v>44588</v>
      </c>
      <c r="C62" s="11" t="s">
        <v>173</v>
      </c>
      <c r="D62" s="11" t="s">
        <v>13</v>
      </c>
      <c r="E62" s="13">
        <v>9</v>
      </c>
      <c r="F62" s="14" t="s">
        <v>14</v>
      </c>
      <c r="G62" s="15">
        <v>96000</v>
      </c>
      <c r="H62" s="14" t="s">
        <v>15</v>
      </c>
    </row>
    <row r="63" spans="1:8" ht="12.75" x14ac:dyDescent="0.15">
      <c r="A63" s="11" t="s">
        <v>174</v>
      </c>
      <c r="B63" s="12">
        <v>44589</v>
      </c>
      <c r="C63" s="11" t="s">
        <v>175</v>
      </c>
      <c r="D63" s="11" t="s">
        <v>19</v>
      </c>
      <c r="E63" s="16">
        <v>21.3041958041958</v>
      </c>
      <c r="F63" s="14" t="s">
        <v>14</v>
      </c>
      <c r="G63" s="15">
        <v>112000</v>
      </c>
      <c r="H63" s="14" t="s">
        <v>15</v>
      </c>
    </row>
    <row r="64" spans="1:8" ht="12.75" x14ac:dyDescent="0.15">
      <c r="A64" s="11" t="s">
        <v>176</v>
      </c>
      <c r="B64" s="12">
        <v>44584</v>
      </c>
      <c r="C64" s="11" t="s">
        <v>177</v>
      </c>
      <c r="D64" s="11" t="s">
        <v>25</v>
      </c>
      <c r="E64" s="16">
        <v>21.891608391608401</v>
      </c>
      <c r="F64" s="14" t="s">
        <v>744</v>
      </c>
      <c r="G64" s="15">
        <v>17000</v>
      </c>
      <c r="H64" s="14" t="s">
        <v>15</v>
      </c>
    </row>
    <row r="65" spans="1:8" ht="12.75" x14ac:dyDescent="0.15">
      <c r="A65" s="11" t="s">
        <v>178</v>
      </c>
      <c r="B65" s="12">
        <v>44591</v>
      </c>
      <c r="C65" s="11" t="s">
        <v>179</v>
      </c>
      <c r="D65" s="11" t="s">
        <v>31</v>
      </c>
      <c r="E65" s="16">
        <v>12.493006993007</v>
      </c>
      <c r="F65" s="14" t="s">
        <v>747</v>
      </c>
      <c r="G65" s="15">
        <v>24500</v>
      </c>
      <c r="H65" s="14" t="s">
        <v>15</v>
      </c>
    </row>
    <row r="66" spans="1:8" ht="12.75" x14ac:dyDescent="0.15">
      <c r="A66" s="11" t="s">
        <v>180</v>
      </c>
      <c r="B66" s="12">
        <v>44592</v>
      </c>
      <c r="C66" s="11" t="s">
        <v>181</v>
      </c>
      <c r="D66" s="11" t="s">
        <v>36</v>
      </c>
      <c r="E66" s="16">
        <v>25</v>
      </c>
      <c r="F66" s="14" t="s">
        <v>747</v>
      </c>
      <c r="G66" s="15">
        <v>47000</v>
      </c>
      <c r="H66" s="14" t="s">
        <v>15</v>
      </c>
    </row>
    <row r="67" spans="1:8" ht="12.75" x14ac:dyDescent="0.15">
      <c r="A67" s="11" t="s">
        <v>182</v>
      </c>
      <c r="B67" s="12">
        <v>44593</v>
      </c>
      <c r="C67" s="11" t="s">
        <v>183</v>
      </c>
      <c r="D67" s="11" t="s">
        <v>41</v>
      </c>
      <c r="E67" s="16">
        <v>13.6678321678322</v>
      </c>
      <c r="F67" s="14" t="s">
        <v>747</v>
      </c>
      <c r="G67" s="15">
        <v>39000</v>
      </c>
      <c r="H67" s="14" t="s">
        <v>15</v>
      </c>
    </row>
    <row r="68" spans="1:8" ht="12.75" x14ac:dyDescent="0.15">
      <c r="A68" s="11" t="s">
        <v>184</v>
      </c>
      <c r="B68" s="12">
        <v>44588</v>
      </c>
      <c r="C68" s="11" t="s">
        <v>185</v>
      </c>
      <c r="D68" s="11" t="s">
        <v>13</v>
      </c>
      <c r="E68" s="16">
        <v>24.241258741258701</v>
      </c>
      <c r="F68" s="14" t="s">
        <v>14</v>
      </c>
      <c r="G68" s="15">
        <v>96000</v>
      </c>
      <c r="H68" s="14" t="s">
        <v>15</v>
      </c>
    </row>
    <row r="69" spans="1:8" ht="12.75" x14ac:dyDescent="0.15">
      <c r="A69" s="11" t="s">
        <v>186</v>
      </c>
      <c r="B69" s="12">
        <v>44589</v>
      </c>
      <c r="C69" s="11" t="s">
        <v>187</v>
      </c>
      <c r="D69" s="11" t="s">
        <v>19</v>
      </c>
      <c r="E69" s="16">
        <v>10</v>
      </c>
      <c r="F69" s="14" t="s">
        <v>14</v>
      </c>
      <c r="G69" s="15">
        <v>112000</v>
      </c>
      <c r="H69" s="14" t="s">
        <v>15</v>
      </c>
    </row>
    <row r="70" spans="1:8" ht="12.75" x14ac:dyDescent="0.15">
      <c r="A70" s="11" t="s">
        <v>188</v>
      </c>
      <c r="B70" s="12">
        <v>44584</v>
      </c>
      <c r="C70" s="11" t="s">
        <v>189</v>
      </c>
      <c r="D70" s="11" t="s">
        <v>25</v>
      </c>
      <c r="E70" s="16">
        <v>120</v>
      </c>
      <c r="F70" s="14" t="s">
        <v>744</v>
      </c>
      <c r="G70" s="15">
        <v>17000</v>
      </c>
      <c r="H70" s="14" t="s">
        <v>15</v>
      </c>
    </row>
    <row r="71" spans="1:8" ht="12.75" x14ac:dyDescent="0.15">
      <c r="A71" s="11" t="s">
        <v>190</v>
      </c>
      <c r="B71" s="12">
        <v>44591</v>
      </c>
      <c r="C71" s="11" t="s">
        <v>191</v>
      </c>
      <c r="D71" s="11" t="s">
        <v>31</v>
      </c>
      <c r="E71" s="16">
        <v>12</v>
      </c>
      <c r="F71" s="14" t="s">
        <v>747</v>
      </c>
      <c r="G71" s="15">
        <v>24500</v>
      </c>
      <c r="H71" s="14" t="s">
        <v>15</v>
      </c>
    </row>
    <row r="72" spans="1:8" ht="12.75" x14ac:dyDescent="0.15">
      <c r="A72" s="11" t="s">
        <v>192</v>
      </c>
      <c r="B72" s="12">
        <v>44592</v>
      </c>
      <c r="C72" s="11" t="s">
        <v>193</v>
      </c>
      <c r="D72" s="11" t="s">
        <v>13</v>
      </c>
      <c r="E72" s="16">
        <v>10</v>
      </c>
      <c r="F72" s="14" t="s">
        <v>14</v>
      </c>
      <c r="G72" s="15">
        <v>96000</v>
      </c>
      <c r="H72" s="14" t="s">
        <v>15</v>
      </c>
    </row>
    <row r="73" spans="1:8" ht="12.75" x14ac:dyDescent="0.15">
      <c r="A73" s="11" t="s">
        <v>194</v>
      </c>
      <c r="B73" s="12">
        <v>44593</v>
      </c>
      <c r="C73" s="11" t="s">
        <v>195</v>
      </c>
      <c r="D73" s="11" t="s">
        <v>19</v>
      </c>
      <c r="E73" s="16">
        <v>67</v>
      </c>
      <c r="F73" s="14" t="s">
        <v>14</v>
      </c>
      <c r="G73" s="15">
        <v>112000</v>
      </c>
      <c r="H73" s="14" t="s">
        <v>15</v>
      </c>
    </row>
    <row r="74" spans="1:8" ht="12.75" x14ac:dyDescent="0.15">
      <c r="A74" s="11" t="s">
        <v>196</v>
      </c>
      <c r="B74" s="12">
        <v>44588</v>
      </c>
      <c r="C74" s="11" t="s">
        <v>197</v>
      </c>
      <c r="D74" s="11" t="s">
        <v>25</v>
      </c>
      <c r="E74" s="16">
        <v>98</v>
      </c>
      <c r="F74" s="14" t="s">
        <v>744</v>
      </c>
      <c r="G74" s="15">
        <v>17000</v>
      </c>
      <c r="H74" s="14" t="s">
        <v>15</v>
      </c>
    </row>
    <row r="75" spans="1:8" ht="12.75" x14ac:dyDescent="0.15">
      <c r="A75" s="11" t="s">
        <v>198</v>
      </c>
      <c r="B75" s="12">
        <v>44589</v>
      </c>
      <c r="C75" s="11" t="s">
        <v>199</v>
      </c>
      <c r="D75" s="11" t="s">
        <v>31</v>
      </c>
      <c r="E75" s="13">
        <v>5</v>
      </c>
      <c r="F75" s="14" t="s">
        <v>747</v>
      </c>
      <c r="G75" s="15">
        <v>24500</v>
      </c>
      <c r="H75" s="14" t="s">
        <v>15</v>
      </c>
    </row>
    <row r="76" spans="1:8" ht="12.75" x14ac:dyDescent="0.15">
      <c r="A76" s="11" t="s">
        <v>200</v>
      </c>
      <c r="B76" s="12">
        <v>44584</v>
      </c>
      <c r="C76" s="11" t="s">
        <v>201</v>
      </c>
      <c r="D76" s="11" t="s">
        <v>36</v>
      </c>
      <c r="E76" s="13">
        <v>4</v>
      </c>
      <c r="F76" s="14" t="s">
        <v>747</v>
      </c>
      <c r="G76" s="15">
        <v>47000</v>
      </c>
      <c r="H76" s="14" t="s">
        <v>15</v>
      </c>
    </row>
    <row r="77" spans="1:8" ht="12.75" x14ac:dyDescent="0.15">
      <c r="A77" s="11" t="s">
        <v>202</v>
      </c>
      <c r="B77" s="12">
        <v>44591</v>
      </c>
      <c r="C77" s="11" t="s">
        <v>203</v>
      </c>
      <c r="D77" s="11" t="s">
        <v>41</v>
      </c>
      <c r="E77" s="13">
        <v>8</v>
      </c>
      <c r="F77" s="14" t="s">
        <v>747</v>
      </c>
      <c r="G77" s="15">
        <v>39000</v>
      </c>
      <c r="H77" s="14" t="s">
        <v>15</v>
      </c>
    </row>
    <row r="78" spans="1:8" ht="12.75" x14ac:dyDescent="0.15">
      <c r="A78" s="11" t="s">
        <v>204</v>
      </c>
      <c r="B78" s="12">
        <v>44592</v>
      </c>
      <c r="C78" s="11" t="s">
        <v>205</v>
      </c>
      <c r="D78" s="11" t="s">
        <v>45</v>
      </c>
      <c r="E78" s="13">
        <v>9</v>
      </c>
      <c r="F78" s="14" t="s">
        <v>744</v>
      </c>
      <c r="G78" s="15">
        <v>64700</v>
      </c>
      <c r="H78" s="14" t="s">
        <v>15</v>
      </c>
    </row>
    <row r="79" spans="1:8" ht="12.75" x14ac:dyDescent="0.15">
      <c r="A79" s="11" t="s">
        <v>206</v>
      </c>
      <c r="B79" s="12">
        <v>44593</v>
      </c>
      <c r="C79" s="11" t="s">
        <v>207</v>
      </c>
      <c r="D79" s="11" t="s">
        <v>49</v>
      </c>
      <c r="E79" s="16">
        <v>1</v>
      </c>
      <c r="F79" s="14" t="s">
        <v>747</v>
      </c>
      <c r="G79" s="15">
        <v>9800</v>
      </c>
      <c r="H79" s="14" t="s">
        <v>15</v>
      </c>
    </row>
    <row r="80" spans="1:8" ht="12.75" x14ac:dyDescent="0.15">
      <c r="A80" s="11" t="s">
        <v>208</v>
      </c>
      <c r="B80" s="12">
        <v>44588</v>
      </c>
      <c r="C80" s="11" t="s">
        <v>209</v>
      </c>
      <c r="D80" s="11" t="s">
        <v>53</v>
      </c>
      <c r="E80" s="16">
        <v>5</v>
      </c>
      <c r="F80" s="14" t="s">
        <v>744</v>
      </c>
      <c r="G80" s="15">
        <v>31000</v>
      </c>
      <c r="H80" s="14" t="s">
        <v>15</v>
      </c>
    </row>
    <row r="81" spans="1:8" ht="12.75" x14ac:dyDescent="0.15">
      <c r="A81" s="11" t="s">
        <v>210</v>
      </c>
      <c r="B81" s="12">
        <v>44589</v>
      </c>
      <c r="C81" s="11" t="s">
        <v>211</v>
      </c>
      <c r="D81" s="11" t="s">
        <v>56</v>
      </c>
      <c r="E81" s="16">
        <v>9</v>
      </c>
      <c r="F81" s="14" t="s">
        <v>744</v>
      </c>
      <c r="G81" s="15">
        <v>21000</v>
      </c>
      <c r="H81" s="14" t="s">
        <v>15</v>
      </c>
    </row>
    <row r="82" spans="1:8" ht="12.75" x14ac:dyDescent="0.15">
      <c r="A82" s="11" t="s">
        <v>212</v>
      </c>
      <c r="B82" s="12">
        <v>44584</v>
      </c>
      <c r="C82" s="11" t="s">
        <v>213</v>
      </c>
      <c r="D82" s="11" t="s">
        <v>13</v>
      </c>
      <c r="E82" s="16">
        <v>13</v>
      </c>
      <c r="F82" s="14" t="s">
        <v>14</v>
      </c>
      <c r="G82" s="15">
        <v>96000</v>
      </c>
      <c r="H82" s="14" t="s">
        <v>15</v>
      </c>
    </row>
    <row r="83" spans="1:8" ht="12.75" x14ac:dyDescent="0.15">
      <c r="A83" s="11" t="s">
        <v>214</v>
      </c>
      <c r="B83" s="12">
        <v>44591</v>
      </c>
      <c r="C83" s="11" t="s">
        <v>215</v>
      </c>
      <c r="D83" s="11" t="s">
        <v>19</v>
      </c>
      <c r="E83" s="16">
        <v>1</v>
      </c>
      <c r="F83" s="14" t="s">
        <v>14</v>
      </c>
      <c r="G83" s="15">
        <v>112000</v>
      </c>
      <c r="H83" s="14" t="s">
        <v>15</v>
      </c>
    </row>
    <row r="84" spans="1:8" ht="12.75" x14ac:dyDescent="0.15">
      <c r="A84" s="11" t="s">
        <v>216</v>
      </c>
      <c r="B84" s="12">
        <v>44592</v>
      </c>
      <c r="C84" s="11" t="s">
        <v>217</v>
      </c>
      <c r="D84" s="11" t="s">
        <v>25</v>
      </c>
      <c r="E84" s="16">
        <v>5</v>
      </c>
      <c r="F84" s="14" t="s">
        <v>744</v>
      </c>
      <c r="G84" s="15">
        <v>17000</v>
      </c>
      <c r="H84" s="14" t="s">
        <v>15</v>
      </c>
    </row>
    <row r="85" spans="1:8" ht="12.75" x14ac:dyDescent="0.15">
      <c r="A85" s="11" t="s">
        <v>218</v>
      </c>
      <c r="B85" s="12">
        <v>44593</v>
      </c>
      <c r="C85" s="11" t="s">
        <v>219</v>
      </c>
      <c r="D85" s="11" t="s">
        <v>31</v>
      </c>
      <c r="E85" s="16">
        <v>9</v>
      </c>
      <c r="F85" s="14" t="s">
        <v>747</v>
      </c>
      <c r="G85" s="15">
        <v>24500</v>
      </c>
      <c r="H85" s="14" t="s">
        <v>15</v>
      </c>
    </row>
    <row r="86" spans="1:8" ht="12.75" x14ac:dyDescent="0.15">
      <c r="A86" s="11" t="s">
        <v>220</v>
      </c>
      <c r="B86" s="12">
        <v>44588</v>
      </c>
      <c r="C86" s="11" t="s">
        <v>221</v>
      </c>
      <c r="D86" s="11" t="s">
        <v>36</v>
      </c>
      <c r="E86" s="16">
        <v>1</v>
      </c>
      <c r="F86" s="14" t="s">
        <v>747</v>
      </c>
      <c r="G86" s="15">
        <v>47000</v>
      </c>
      <c r="H86" s="14" t="s">
        <v>15</v>
      </c>
    </row>
    <row r="87" spans="1:8" ht="12.75" x14ac:dyDescent="0.15">
      <c r="A87" s="11" t="s">
        <v>222</v>
      </c>
      <c r="B87" s="12">
        <v>44589</v>
      </c>
      <c r="C87" s="11" t="s">
        <v>223</v>
      </c>
      <c r="D87" s="11" t="s">
        <v>41</v>
      </c>
      <c r="E87" s="16">
        <v>23</v>
      </c>
      <c r="F87" s="14" t="s">
        <v>747</v>
      </c>
      <c r="G87" s="15">
        <v>39000</v>
      </c>
      <c r="H87" s="14" t="s">
        <v>15</v>
      </c>
    </row>
    <row r="88" spans="1:8" ht="12.75" x14ac:dyDescent="0.15">
      <c r="A88" s="11" t="s">
        <v>224</v>
      </c>
      <c r="B88" s="12">
        <v>44584</v>
      </c>
      <c r="C88" s="11" t="s">
        <v>225</v>
      </c>
      <c r="D88" s="11" t="s">
        <v>45</v>
      </c>
      <c r="E88" s="16">
        <v>4</v>
      </c>
      <c r="F88" s="14" t="s">
        <v>744</v>
      </c>
      <c r="G88" s="15">
        <v>64700</v>
      </c>
      <c r="H88" s="14" t="s">
        <v>15</v>
      </c>
    </row>
    <row r="89" spans="1:8" ht="12.75" x14ac:dyDescent="0.15">
      <c r="A89" s="11" t="s">
        <v>226</v>
      </c>
      <c r="B89" s="12">
        <v>44591</v>
      </c>
      <c r="C89" s="11" t="s">
        <v>227</v>
      </c>
      <c r="D89" s="11" t="s">
        <v>49</v>
      </c>
      <c r="E89" s="16">
        <v>2</v>
      </c>
      <c r="F89" s="14" t="s">
        <v>747</v>
      </c>
      <c r="G89" s="15">
        <v>9800</v>
      </c>
      <c r="H89" s="14" t="s">
        <v>15</v>
      </c>
    </row>
    <row r="90" spans="1:8" ht="12.75" x14ac:dyDescent="0.15">
      <c r="A90" s="11" t="s">
        <v>228</v>
      </c>
      <c r="B90" s="12">
        <v>44592</v>
      </c>
      <c r="C90" s="11" t="s">
        <v>229</v>
      </c>
      <c r="D90" s="11" t="s">
        <v>53</v>
      </c>
      <c r="E90" s="16">
        <v>17</v>
      </c>
      <c r="F90" s="14" t="s">
        <v>744</v>
      </c>
      <c r="G90" s="15">
        <v>31000</v>
      </c>
      <c r="H90" s="14" t="s">
        <v>15</v>
      </c>
    </row>
    <row r="91" spans="1:8" ht="12.75" x14ac:dyDescent="0.15">
      <c r="A91" s="11" t="s">
        <v>230</v>
      </c>
      <c r="B91" s="12">
        <v>44593</v>
      </c>
      <c r="C91" s="11" t="s">
        <v>231</v>
      </c>
      <c r="D91" s="11" t="s">
        <v>56</v>
      </c>
      <c r="E91" s="16">
        <v>11.318181818181801</v>
      </c>
      <c r="F91" s="14" t="s">
        <v>744</v>
      </c>
      <c r="G91" s="15">
        <v>21000</v>
      </c>
      <c r="H91" s="14" t="s">
        <v>15</v>
      </c>
    </row>
    <row r="92" spans="1:8" ht="12.75" x14ac:dyDescent="0.15">
      <c r="A92" s="11" t="s">
        <v>232</v>
      </c>
      <c r="B92" s="12">
        <v>44588</v>
      </c>
      <c r="C92" s="11" t="s">
        <v>233</v>
      </c>
      <c r="D92" s="11" t="s">
        <v>13</v>
      </c>
      <c r="E92" s="16">
        <v>11.9055944055944</v>
      </c>
      <c r="F92" s="14" t="s">
        <v>14</v>
      </c>
      <c r="G92" s="15">
        <v>96000</v>
      </c>
      <c r="H92" s="14" t="s">
        <v>15</v>
      </c>
    </row>
    <row r="93" spans="1:8" ht="12.75" x14ac:dyDescent="0.15">
      <c r="A93" s="11" t="s">
        <v>234</v>
      </c>
      <c r="B93" s="12">
        <v>44589</v>
      </c>
      <c r="C93" s="11" t="s">
        <v>235</v>
      </c>
      <c r="D93" s="11" t="s">
        <v>19</v>
      </c>
      <c r="E93" s="16">
        <v>12.493006993007</v>
      </c>
      <c r="F93" s="14" t="s">
        <v>14</v>
      </c>
      <c r="G93" s="15">
        <v>112000</v>
      </c>
      <c r="H93" s="14" t="s">
        <v>15</v>
      </c>
    </row>
    <row r="94" spans="1:8" ht="12.75" x14ac:dyDescent="0.15">
      <c r="A94" s="11" t="s">
        <v>236</v>
      </c>
      <c r="B94" s="12">
        <v>44584</v>
      </c>
      <c r="C94" s="11" t="s">
        <v>237</v>
      </c>
      <c r="D94" s="11" t="s">
        <v>25</v>
      </c>
      <c r="E94" s="16">
        <v>25</v>
      </c>
      <c r="F94" s="14" t="s">
        <v>744</v>
      </c>
      <c r="G94" s="15">
        <v>17000</v>
      </c>
      <c r="H94" s="14" t="s">
        <v>15</v>
      </c>
    </row>
    <row r="95" spans="1:8" ht="12.75" x14ac:dyDescent="0.15">
      <c r="A95" s="11" t="s">
        <v>238</v>
      </c>
      <c r="B95" s="12">
        <v>44591</v>
      </c>
      <c r="C95" s="11" t="s">
        <v>239</v>
      </c>
      <c r="D95" s="11" t="s">
        <v>31</v>
      </c>
      <c r="E95" s="16">
        <v>13.6678321678322</v>
      </c>
      <c r="F95" s="14" t="s">
        <v>747</v>
      </c>
      <c r="G95" s="15">
        <v>24500</v>
      </c>
      <c r="H95" s="14" t="s">
        <v>15</v>
      </c>
    </row>
    <row r="96" spans="1:8" ht="12.75" x14ac:dyDescent="0.15">
      <c r="A96" s="11" t="s">
        <v>240</v>
      </c>
      <c r="B96" s="12">
        <v>44592</v>
      </c>
      <c r="C96" s="11" t="s">
        <v>241</v>
      </c>
      <c r="D96" s="11" t="s">
        <v>36</v>
      </c>
      <c r="E96" s="16">
        <v>34</v>
      </c>
      <c r="F96" s="14" t="s">
        <v>747</v>
      </c>
      <c r="G96" s="15">
        <v>47000</v>
      </c>
      <c r="H96" s="14" t="s">
        <v>15</v>
      </c>
    </row>
    <row r="97" spans="1:8" ht="12.75" x14ac:dyDescent="0.15">
      <c r="A97" s="11" t="s">
        <v>242</v>
      </c>
      <c r="B97" s="12">
        <v>44593</v>
      </c>
      <c r="C97" s="11" t="s">
        <v>243</v>
      </c>
      <c r="D97" s="11" t="s">
        <v>41</v>
      </c>
      <c r="E97" s="16">
        <v>67</v>
      </c>
      <c r="F97" s="14" t="s">
        <v>747</v>
      </c>
      <c r="G97" s="15">
        <v>39000</v>
      </c>
      <c r="H97" s="14" t="s">
        <v>15</v>
      </c>
    </row>
    <row r="98" spans="1:8" ht="12.75" x14ac:dyDescent="0.15">
      <c r="A98" s="11" t="s">
        <v>244</v>
      </c>
      <c r="B98" s="12">
        <v>44588</v>
      </c>
      <c r="C98" s="11" t="s">
        <v>245</v>
      </c>
      <c r="D98" s="11" t="s">
        <v>13</v>
      </c>
      <c r="E98" s="16">
        <v>15.4300699300699</v>
      </c>
      <c r="F98" s="14" t="s">
        <v>14</v>
      </c>
      <c r="G98" s="15">
        <v>96000</v>
      </c>
      <c r="H98" s="14" t="s">
        <v>15</v>
      </c>
    </row>
    <row r="99" spans="1:8" ht="12.75" x14ac:dyDescent="0.15">
      <c r="A99" s="11" t="s">
        <v>246</v>
      </c>
      <c r="B99" s="12">
        <v>44589</v>
      </c>
      <c r="C99" s="11" t="s">
        <v>247</v>
      </c>
      <c r="D99" s="11" t="s">
        <v>19</v>
      </c>
      <c r="E99" s="16">
        <v>12.493006993007</v>
      </c>
      <c r="F99" s="14" t="s">
        <v>14</v>
      </c>
      <c r="G99" s="15">
        <v>112000</v>
      </c>
      <c r="H99" s="14" t="s">
        <v>15</v>
      </c>
    </row>
    <row r="100" spans="1:8" ht="12.75" x14ac:dyDescent="0.15">
      <c r="A100" s="11" t="s">
        <v>248</v>
      </c>
      <c r="B100" s="12">
        <v>44584</v>
      </c>
      <c r="C100" s="11" t="s">
        <v>249</v>
      </c>
      <c r="D100" s="11" t="s">
        <v>25</v>
      </c>
      <c r="E100" s="16">
        <v>25</v>
      </c>
      <c r="F100" s="14" t="s">
        <v>744</v>
      </c>
      <c r="G100" s="15">
        <v>17000</v>
      </c>
      <c r="H100" s="14" t="s">
        <v>15</v>
      </c>
    </row>
    <row r="101" spans="1:8" ht="12.75" x14ac:dyDescent="0.15">
      <c r="A101" s="11" t="s">
        <v>250</v>
      </c>
      <c r="B101" s="12">
        <v>44591</v>
      </c>
      <c r="C101" s="11" t="s">
        <v>251</v>
      </c>
      <c r="D101" s="11" t="s">
        <v>31</v>
      </c>
      <c r="E101" s="16">
        <v>13.6678321678322</v>
      </c>
      <c r="F101" s="14" t="s">
        <v>747</v>
      </c>
      <c r="G101" s="15">
        <v>24500</v>
      </c>
      <c r="H101" s="14" t="s">
        <v>15</v>
      </c>
    </row>
    <row r="102" spans="1:8" ht="12.75" x14ac:dyDescent="0.15">
      <c r="A102" s="11" t="s">
        <v>252</v>
      </c>
      <c r="B102" s="12">
        <v>44592</v>
      </c>
      <c r="C102" s="11" t="s">
        <v>253</v>
      </c>
      <c r="D102" s="11" t="s">
        <v>13</v>
      </c>
      <c r="E102" s="16">
        <v>17.779720279720301</v>
      </c>
      <c r="F102" s="14" t="s">
        <v>14</v>
      </c>
      <c r="G102" s="15">
        <v>96000</v>
      </c>
      <c r="H102" s="14" t="s">
        <v>15</v>
      </c>
    </row>
    <row r="103" spans="1:8" ht="12.75" x14ac:dyDescent="0.15">
      <c r="A103" s="11" t="s">
        <v>254</v>
      </c>
      <c r="B103" s="12">
        <v>44593</v>
      </c>
      <c r="C103" s="11" t="s">
        <v>255</v>
      </c>
      <c r="D103" s="11" t="s">
        <v>19</v>
      </c>
      <c r="E103" s="16">
        <v>18.367132867132899</v>
      </c>
      <c r="F103" s="14" t="s">
        <v>14</v>
      </c>
      <c r="G103" s="15">
        <v>112000</v>
      </c>
      <c r="H103" s="14" t="s">
        <v>15</v>
      </c>
    </row>
    <row r="104" spans="1:8" ht="12.75" x14ac:dyDescent="0.15">
      <c r="A104" s="11" t="s">
        <v>256</v>
      </c>
      <c r="B104" s="12">
        <v>44588</v>
      </c>
      <c r="C104" s="11" t="s">
        <v>257</v>
      </c>
      <c r="D104" s="11" t="s">
        <v>25</v>
      </c>
      <c r="E104" s="16">
        <v>18.9545454545454</v>
      </c>
      <c r="F104" s="14" t="s">
        <v>744</v>
      </c>
      <c r="G104" s="15">
        <v>17000</v>
      </c>
      <c r="H104" s="14" t="s">
        <v>15</v>
      </c>
    </row>
    <row r="105" spans="1:8" ht="12.75" x14ac:dyDescent="0.15">
      <c r="A105" s="11" t="s">
        <v>258</v>
      </c>
      <c r="B105" s="12">
        <v>44589</v>
      </c>
      <c r="C105" s="11" t="s">
        <v>259</v>
      </c>
      <c r="D105" s="11" t="s">
        <v>31</v>
      </c>
      <c r="E105" s="16">
        <v>12.493006993007</v>
      </c>
      <c r="F105" s="14" t="s">
        <v>747</v>
      </c>
      <c r="G105" s="15">
        <v>24500</v>
      </c>
      <c r="H105" s="14" t="s">
        <v>15</v>
      </c>
    </row>
    <row r="106" spans="1:8" ht="12.75" x14ac:dyDescent="0.15">
      <c r="A106" s="11" t="s">
        <v>260</v>
      </c>
      <c r="B106" s="12">
        <v>44584</v>
      </c>
      <c r="C106" s="11" t="s">
        <v>261</v>
      </c>
      <c r="D106" s="11" t="s">
        <v>36</v>
      </c>
      <c r="E106" s="16">
        <v>25</v>
      </c>
      <c r="F106" s="14" t="s">
        <v>747</v>
      </c>
      <c r="G106" s="15">
        <v>47000</v>
      </c>
      <c r="H106" s="14" t="s">
        <v>15</v>
      </c>
    </row>
    <row r="107" spans="1:8" ht="12.75" x14ac:dyDescent="0.15">
      <c r="A107" s="11" t="s">
        <v>262</v>
      </c>
      <c r="B107" s="12">
        <v>44591</v>
      </c>
      <c r="C107" s="11" t="s">
        <v>263</v>
      </c>
      <c r="D107" s="11" t="s">
        <v>41</v>
      </c>
      <c r="E107" s="16">
        <v>13.6678321678322</v>
      </c>
      <c r="F107" s="14" t="s">
        <v>747</v>
      </c>
      <c r="G107" s="15">
        <v>39000</v>
      </c>
      <c r="H107" s="14" t="s">
        <v>15</v>
      </c>
    </row>
    <row r="108" spans="1:8" ht="12.75" x14ac:dyDescent="0.15">
      <c r="A108" s="11" t="s">
        <v>264</v>
      </c>
      <c r="B108" s="12">
        <v>44592</v>
      </c>
      <c r="C108" s="11" t="s">
        <v>265</v>
      </c>
      <c r="D108" s="11" t="s">
        <v>45</v>
      </c>
      <c r="E108" s="16">
        <v>21.3041958041958</v>
      </c>
      <c r="F108" s="14" t="s">
        <v>744</v>
      </c>
      <c r="G108" s="15">
        <v>64700</v>
      </c>
      <c r="H108" s="14" t="s">
        <v>15</v>
      </c>
    </row>
    <row r="109" spans="1:8" ht="12.75" x14ac:dyDescent="0.15">
      <c r="A109" s="11" t="s">
        <v>266</v>
      </c>
      <c r="B109" s="12">
        <v>44593</v>
      </c>
      <c r="C109" s="11" t="s">
        <v>267</v>
      </c>
      <c r="D109" s="11" t="s">
        <v>49</v>
      </c>
      <c r="E109" s="16">
        <v>21.891608391608401</v>
      </c>
      <c r="F109" s="14" t="s">
        <v>747</v>
      </c>
      <c r="G109" s="15">
        <v>9800</v>
      </c>
      <c r="H109" s="14" t="s">
        <v>15</v>
      </c>
    </row>
    <row r="110" spans="1:8" ht="12.75" x14ac:dyDescent="0.15">
      <c r="A110" s="11" t="s">
        <v>268</v>
      </c>
      <c r="B110" s="12">
        <v>44588</v>
      </c>
      <c r="C110" s="11" t="s">
        <v>269</v>
      </c>
      <c r="D110" s="11" t="s">
        <v>53</v>
      </c>
      <c r="E110" s="16">
        <v>12.493006993007</v>
      </c>
      <c r="F110" s="14" t="s">
        <v>744</v>
      </c>
      <c r="G110" s="15">
        <v>31000</v>
      </c>
      <c r="H110" s="14" t="s">
        <v>15</v>
      </c>
    </row>
    <row r="111" spans="1:8" ht="12.75" x14ac:dyDescent="0.15">
      <c r="A111" s="11" t="s">
        <v>270</v>
      </c>
      <c r="B111" s="12">
        <v>44589</v>
      </c>
      <c r="C111" s="11" t="s">
        <v>271</v>
      </c>
      <c r="D111" s="11" t="s">
        <v>56</v>
      </c>
      <c r="E111" s="16">
        <v>25</v>
      </c>
      <c r="F111" s="14" t="s">
        <v>744</v>
      </c>
      <c r="G111" s="15">
        <v>21000</v>
      </c>
      <c r="H111" s="14" t="s">
        <v>15</v>
      </c>
    </row>
    <row r="112" spans="1:8" ht="12.75" x14ac:dyDescent="0.15">
      <c r="A112" s="11" t="s">
        <v>272</v>
      </c>
      <c r="B112" s="12">
        <v>44584</v>
      </c>
      <c r="C112" s="11" t="s">
        <v>273</v>
      </c>
      <c r="D112" s="11" t="s">
        <v>13</v>
      </c>
      <c r="E112" s="16">
        <v>13.6678321678322</v>
      </c>
      <c r="F112" s="14" t="s">
        <v>14</v>
      </c>
      <c r="G112" s="15">
        <v>96000</v>
      </c>
      <c r="H112" s="14" t="s">
        <v>15</v>
      </c>
    </row>
    <row r="113" spans="1:8" ht="12.75" x14ac:dyDescent="0.15">
      <c r="A113" s="11" t="s">
        <v>274</v>
      </c>
      <c r="B113" s="12">
        <v>44591</v>
      </c>
      <c r="C113" s="11" t="s">
        <v>275</v>
      </c>
      <c r="D113" s="11" t="s">
        <v>19</v>
      </c>
      <c r="E113" s="16">
        <v>24.241258741258701</v>
      </c>
      <c r="F113" s="14" t="s">
        <v>14</v>
      </c>
      <c r="G113" s="15">
        <v>112000</v>
      </c>
      <c r="H113" s="14" t="s">
        <v>15</v>
      </c>
    </row>
    <row r="114" spans="1:8" ht="12.75" x14ac:dyDescent="0.15">
      <c r="A114" s="11" t="s">
        <v>276</v>
      </c>
      <c r="B114" s="12">
        <v>44592</v>
      </c>
      <c r="C114" s="11" t="s">
        <v>277</v>
      </c>
      <c r="D114" s="11" t="s">
        <v>25</v>
      </c>
      <c r="E114" s="16">
        <v>10</v>
      </c>
      <c r="F114" s="14" t="s">
        <v>744</v>
      </c>
      <c r="G114" s="15">
        <v>17000</v>
      </c>
      <c r="H114" s="14" t="s">
        <v>15</v>
      </c>
    </row>
    <row r="115" spans="1:8" ht="12.75" x14ac:dyDescent="0.15">
      <c r="A115" s="11" t="s">
        <v>278</v>
      </c>
      <c r="B115" s="12">
        <v>44593</v>
      </c>
      <c r="C115" s="11" t="s">
        <v>279</v>
      </c>
      <c r="D115" s="11" t="s">
        <v>31</v>
      </c>
      <c r="E115" s="16">
        <v>23</v>
      </c>
      <c r="F115" s="14" t="s">
        <v>747</v>
      </c>
      <c r="G115" s="15">
        <v>24500</v>
      </c>
      <c r="H115" s="14" t="s">
        <v>15</v>
      </c>
    </row>
    <row r="116" spans="1:8" ht="12.75" x14ac:dyDescent="0.15">
      <c r="A116" s="11" t="s">
        <v>280</v>
      </c>
      <c r="B116" s="12">
        <v>44588</v>
      </c>
      <c r="C116" s="11" t="s">
        <v>281</v>
      </c>
      <c r="D116" s="11" t="s">
        <v>36</v>
      </c>
      <c r="E116" s="16">
        <v>12</v>
      </c>
      <c r="F116" s="14" t="s">
        <v>747</v>
      </c>
      <c r="G116" s="15">
        <v>47000</v>
      </c>
      <c r="H116" s="14" t="s">
        <v>15</v>
      </c>
    </row>
    <row r="117" spans="1:8" ht="12.75" x14ac:dyDescent="0.15">
      <c r="A117" s="11" t="s">
        <v>286</v>
      </c>
      <c r="B117" s="12">
        <v>44591</v>
      </c>
      <c r="C117" s="11" t="s">
        <v>287</v>
      </c>
      <c r="D117" s="11" t="s">
        <v>49</v>
      </c>
      <c r="E117" s="16">
        <v>98</v>
      </c>
      <c r="F117" s="14" t="s">
        <v>747</v>
      </c>
      <c r="G117" s="15">
        <v>9800</v>
      </c>
      <c r="H117" s="14" t="s">
        <v>15</v>
      </c>
    </row>
    <row r="118" spans="1:8" ht="12.75" x14ac:dyDescent="0.15">
      <c r="A118" s="11" t="s">
        <v>288</v>
      </c>
      <c r="B118" s="12">
        <v>44592</v>
      </c>
      <c r="C118" s="11" t="s">
        <v>289</v>
      </c>
      <c r="D118" s="11" t="s">
        <v>53</v>
      </c>
      <c r="E118" s="13">
        <v>5</v>
      </c>
      <c r="F118" s="14" t="s">
        <v>744</v>
      </c>
      <c r="G118" s="15">
        <v>31000</v>
      </c>
      <c r="H118" s="14" t="s">
        <v>15</v>
      </c>
    </row>
    <row r="119" spans="1:8" ht="12.75" x14ac:dyDescent="0.15">
      <c r="A119" s="11" t="s">
        <v>290</v>
      </c>
      <c r="B119" s="12">
        <v>44593</v>
      </c>
      <c r="C119" s="11" t="s">
        <v>291</v>
      </c>
      <c r="D119" s="11" t="s">
        <v>56</v>
      </c>
      <c r="E119" s="13">
        <v>4</v>
      </c>
      <c r="F119" s="14" t="s">
        <v>744</v>
      </c>
      <c r="G119" s="15">
        <v>21000</v>
      </c>
      <c r="H119" s="14" t="s">
        <v>15</v>
      </c>
    </row>
    <row r="120" spans="1:8" ht="12.75" x14ac:dyDescent="0.15">
      <c r="A120" s="11" t="s">
        <v>292</v>
      </c>
      <c r="B120" s="12">
        <v>44588</v>
      </c>
      <c r="C120" s="11" t="s">
        <v>293</v>
      </c>
      <c r="D120" s="11" t="s">
        <v>13</v>
      </c>
      <c r="E120" s="13">
        <v>8</v>
      </c>
      <c r="F120" s="14" t="s">
        <v>14</v>
      </c>
      <c r="G120" s="15">
        <v>96000</v>
      </c>
      <c r="H120" s="14" t="s">
        <v>15</v>
      </c>
    </row>
    <row r="121" spans="1:8" ht="12.75" x14ac:dyDescent="0.15">
      <c r="A121" s="11" t="s">
        <v>294</v>
      </c>
      <c r="B121" s="12">
        <v>44589</v>
      </c>
      <c r="C121" s="11" t="s">
        <v>295</v>
      </c>
      <c r="D121" s="11" t="s">
        <v>19</v>
      </c>
      <c r="E121" s="13">
        <v>9</v>
      </c>
      <c r="F121" s="14" t="s">
        <v>14</v>
      </c>
      <c r="G121" s="15">
        <v>112000</v>
      </c>
      <c r="H121" s="14" t="s">
        <v>15</v>
      </c>
    </row>
    <row r="122" spans="1:8" ht="12.75" x14ac:dyDescent="0.15">
      <c r="A122" s="11" t="s">
        <v>296</v>
      </c>
      <c r="B122" s="12">
        <v>44584</v>
      </c>
      <c r="C122" s="11" t="s">
        <v>297</v>
      </c>
      <c r="D122" s="11" t="s">
        <v>25</v>
      </c>
      <c r="E122" s="13">
        <v>10</v>
      </c>
      <c r="F122" s="14" t="s">
        <v>744</v>
      </c>
      <c r="G122" s="15">
        <v>17000</v>
      </c>
      <c r="H122" s="14" t="s">
        <v>15</v>
      </c>
    </row>
    <row r="123" spans="1:8" ht="12.75" x14ac:dyDescent="0.15">
      <c r="A123" s="11" t="s">
        <v>298</v>
      </c>
      <c r="B123" s="12">
        <v>44591</v>
      </c>
      <c r="C123" s="11" t="s">
        <v>299</v>
      </c>
      <c r="D123" s="11" t="s">
        <v>31</v>
      </c>
      <c r="E123" s="13">
        <v>7</v>
      </c>
      <c r="F123" s="14" t="s">
        <v>747</v>
      </c>
      <c r="G123" s="15">
        <v>24500</v>
      </c>
      <c r="H123" s="14" t="s">
        <v>15</v>
      </c>
    </row>
    <row r="124" spans="1:8" ht="12.75" x14ac:dyDescent="0.15">
      <c r="A124" s="11" t="s">
        <v>300</v>
      </c>
      <c r="B124" s="12">
        <v>44592</v>
      </c>
      <c r="C124" s="11" t="s">
        <v>301</v>
      </c>
      <c r="D124" s="11" t="s">
        <v>36</v>
      </c>
      <c r="E124" s="13">
        <v>100</v>
      </c>
      <c r="F124" s="14" t="s">
        <v>747</v>
      </c>
      <c r="G124" s="15">
        <v>47000</v>
      </c>
      <c r="H124" s="14" t="s">
        <v>15</v>
      </c>
    </row>
    <row r="125" spans="1:8" ht="12.75" x14ac:dyDescent="0.15">
      <c r="A125" s="11" t="s">
        <v>302</v>
      </c>
      <c r="B125" s="12">
        <v>44593</v>
      </c>
      <c r="C125" s="11" t="s">
        <v>303</v>
      </c>
      <c r="D125" s="11" t="s">
        <v>41</v>
      </c>
      <c r="E125" s="13">
        <v>67</v>
      </c>
      <c r="F125" s="14" t="s">
        <v>747</v>
      </c>
      <c r="G125" s="15">
        <v>39000</v>
      </c>
      <c r="H125" s="14" t="s">
        <v>15</v>
      </c>
    </row>
    <row r="126" spans="1:8" ht="12.75" x14ac:dyDescent="0.15">
      <c r="A126" s="11" t="s">
        <v>304</v>
      </c>
      <c r="B126" s="12">
        <v>44588</v>
      </c>
      <c r="C126" s="11" t="s">
        <v>305</v>
      </c>
      <c r="D126" s="11" t="s">
        <v>13</v>
      </c>
      <c r="E126" s="13">
        <v>78</v>
      </c>
      <c r="F126" s="14" t="s">
        <v>14</v>
      </c>
      <c r="G126" s="15">
        <v>96000</v>
      </c>
      <c r="H126" s="14" t="s">
        <v>15</v>
      </c>
    </row>
    <row r="127" spans="1:8" ht="12.75" x14ac:dyDescent="0.15">
      <c r="A127" s="11" t="s">
        <v>306</v>
      </c>
      <c r="B127" s="12">
        <v>44589</v>
      </c>
      <c r="C127" s="11" t="s">
        <v>307</v>
      </c>
      <c r="D127" s="11" t="s">
        <v>19</v>
      </c>
      <c r="E127" s="13">
        <v>45</v>
      </c>
      <c r="F127" s="14" t="s">
        <v>14</v>
      </c>
      <c r="G127" s="15">
        <v>112000</v>
      </c>
      <c r="H127" s="14" t="s">
        <v>15</v>
      </c>
    </row>
    <row r="128" spans="1:8" ht="12.75" x14ac:dyDescent="0.15">
      <c r="A128" s="11" t="s">
        <v>308</v>
      </c>
      <c r="B128" s="12">
        <v>44584</v>
      </c>
      <c r="C128" s="11" t="s">
        <v>309</v>
      </c>
      <c r="D128" s="11" t="s">
        <v>25</v>
      </c>
      <c r="E128" s="13">
        <v>34</v>
      </c>
      <c r="F128" s="14" t="s">
        <v>744</v>
      </c>
      <c r="G128" s="15">
        <v>17000</v>
      </c>
      <c r="H128" s="14" t="s">
        <v>15</v>
      </c>
    </row>
    <row r="129" spans="1:8" ht="12.75" x14ac:dyDescent="0.15">
      <c r="A129" s="11" t="s">
        <v>310</v>
      </c>
      <c r="B129" s="12">
        <v>44591</v>
      </c>
      <c r="C129" s="11" t="s">
        <v>311</v>
      </c>
      <c r="D129" s="11" t="s">
        <v>31</v>
      </c>
      <c r="E129" s="13">
        <v>20</v>
      </c>
      <c r="F129" s="14" t="s">
        <v>747</v>
      </c>
      <c r="G129" s="15">
        <v>24500</v>
      </c>
      <c r="H129" s="14" t="s">
        <v>15</v>
      </c>
    </row>
    <row r="130" spans="1:8" ht="12.75" x14ac:dyDescent="0.15">
      <c r="A130" s="11" t="s">
        <v>312</v>
      </c>
      <c r="B130" s="12">
        <v>44592</v>
      </c>
      <c r="C130" s="11" t="s">
        <v>313</v>
      </c>
      <c r="D130" s="11" t="s">
        <v>13</v>
      </c>
      <c r="E130" s="13">
        <v>45</v>
      </c>
      <c r="F130" s="14" t="s">
        <v>14</v>
      </c>
      <c r="G130" s="15">
        <v>96000</v>
      </c>
      <c r="H130" s="14" t="s">
        <v>15</v>
      </c>
    </row>
    <row r="131" spans="1:8" ht="12.75" x14ac:dyDescent="0.15">
      <c r="A131" s="11" t="s">
        <v>314</v>
      </c>
      <c r="B131" s="12">
        <v>44593</v>
      </c>
      <c r="C131" s="11" t="s">
        <v>315</v>
      </c>
      <c r="D131" s="11" t="s">
        <v>19</v>
      </c>
      <c r="E131" s="13">
        <v>34</v>
      </c>
      <c r="F131" s="14" t="s">
        <v>14</v>
      </c>
      <c r="G131" s="15">
        <v>112000</v>
      </c>
      <c r="H131" s="14" t="s">
        <v>15</v>
      </c>
    </row>
    <row r="132" spans="1:8" ht="12.75" x14ac:dyDescent="0.15">
      <c r="A132" s="11" t="s">
        <v>316</v>
      </c>
      <c r="B132" s="12">
        <v>44588</v>
      </c>
      <c r="C132" s="11" t="s">
        <v>317</v>
      </c>
      <c r="D132" s="11" t="s">
        <v>25</v>
      </c>
      <c r="E132" s="13">
        <v>34</v>
      </c>
      <c r="F132" s="14" t="s">
        <v>744</v>
      </c>
      <c r="G132" s="15">
        <v>17000</v>
      </c>
      <c r="H132" s="14" t="s">
        <v>15</v>
      </c>
    </row>
    <row r="133" spans="1:8" ht="12.75" x14ac:dyDescent="0.15">
      <c r="A133" s="11" t="s">
        <v>318</v>
      </c>
      <c r="B133" s="12">
        <v>44589</v>
      </c>
      <c r="C133" s="11" t="s">
        <v>319</v>
      </c>
      <c r="D133" s="11" t="s">
        <v>31</v>
      </c>
      <c r="E133" s="13">
        <v>34</v>
      </c>
      <c r="F133" s="14" t="s">
        <v>747</v>
      </c>
      <c r="G133" s="15">
        <v>24500</v>
      </c>
      <c r="H133" s="14" t="s">
        <v>15</v>
      </c>
    </row>
    <row r="134" spans="1:8" ht="12.75" x14ac:dyDescent="0.15">
      <c r="A134" s="11" t="s">
        <v>320</v>
      </c>
      <c r="B134" s="12">
        <v>44584</v>
      </c>
      <c r="C134" s="11" t="s">
        <v>321</v>
      </c>
      <c r="D134" s="11" t="s">
        <v>36</v>
      </c>
      <c r="E134" s="13">
        <v>44</v>
      </c>
      <c r="F134" s="14" t="s">
        <v>747</v>
      </c>
      <c r="G134" s="15">
        <v>47000</v>
      </c>
      <c r="H134" s="14" t="s">
        <v>15</v>
      </c>
    </row>
    <row r="135" spans="1:8" ht="12.75" x14ac:dyDescent="0.15">
      <c r="A135" s="11" t="s">
        <v>322</v>
      </c>
      <c r="B135" s="12">
        <v>44591</v>
      </c>
      <c r="C135" s="11" t="s">
        <v>323</v>
      </c>
      <c r="D135" s="11" t="s">
        <v>41</v>
      </c>
      <c r="E135" s="13">
        <v>5</v>
      </c>
      <c r="F135" s="14" t="s">
        <v>747</v>
      </c>
      <c r="G135" s="15">
        <v>39000</v>
      </c>
      <c r="H135" s="14" t="s">
        <v>15</v>
      </c>
    </row>
    <row r="136" spans="1:8" ht="12.75" x14ac:dyDescent="0.15">
      <c r="A136" s="11" t="s">
        <v>324</v>
      </c>
      <c r="B136" s="12">
        <v>44592</v>
      </c>
      <c r="C136" s="11" t="s">
        <v>325</v>
      </c>
      <c r="D136" s="11" t="s">
        <v>45</v>
      </c>
      <c r="E136" s="13">
        <v>6</v>
      </c>
      <c r="F136" s="14" t="s">
        <v>744</v>
      </c>
      <c r="G136" s="15">
        <v>64700</v>
      </c>
      <c r="H136" s="14" t="s">
        <v>15</v>
      </c>
    </row>
    <row r="137" spans="1:8" ht="12.75" x14ac:dyDescent="0.15">
      <c r="A137" s="11" t="s">
        <v>326</v>
      </c>
      <c r="B137" s="12">
        <v>44593</v>
      </c>
      <c r="C137" s="11" t="s">
        <v>327</v>
      </c>
      <c r="D137" s="11" t="s">
        <v>49</v>
      </c>
      <c r="E137" s="13">
        <v>79</v>
      </c>
      <c r="F137" s="14" t="s">
        <v>747</v>
      </c>
      <c r="G137" s="15">
        <v>9800</v>
      </c>
      <c r="H137" s="14" t="s">
        <v>15</v>
      </c>
    </row>
    <row r="138" spans="1:8" ht="12.75" x14ac:dyDescent="0.15">
      <c r="A138" s="11" t="s">
        <v>328</v>
      </c>
      <c r="B138" s="12">
        <v>44588</v>
      </c>
      <c r="C138" s="11" t="s">
        <v>329</v>
      </c>
      <c r="D138" s="11" t="s">
        <v>53</v>
      </c>
      <c r="E138" s="13">
        <v>12</v>
      </c>
      <c r="F138" s="14" t="s">
        <v>744</v>
      </c>
      <c r="G138" s="15">
        <v>31000</v>
      </c>
      <c r="H138" s="14" t="s">
        <v>15</v>
      </c>
    </row>
    <row r="139" spans="1:8" ht="12.75" x14ac:dyDescent="0.15">
      <c r="A139" s="11" t="s">
        <v>330</v>
      </c>
      <c r="B139" s="12">
        <v>44589</v>
      </c>
      <c r="C139" s="11" t="s">
        <v>331</v>
      </c>
      <c r="D139" s="11" t="s">
        <v>56</v>
      </c>
      <c r="E139" s="13">
        <v>95</v>
      </c>
      <c r="F139" s="14" t="s">
        <v>744</v>
      </c>
      <c r="G139" s="15">
        <v>21000</v>
      </c>
      <c r="H139" s="14" t="s">
        <v>15</v>
      </c>
    </row>
    <row r="140" spans="1:8" ht="12.75" x14ac:dyDescent="0.15">
      <c r="A140" s="11" t="s">
        <v>332</v>
      </c>
      <c r="B140" s="12">
        <v>44584</v>
      </c>
      <c r="C140" s="11" t="s">
        <v>333</v>
      </c>
      <c r="D140" s="11" t="s">
        <v>13</v>
      </c>
      <c r="E140" s="13">
        <v>76</v>
      </c>
      <c r="F140" s="14" t="s">
        <v>14</v>
      </c>
      <c r="G140" s="15">
        <v>96000</v>
      </c>
      <c r="H140" s="14" t="s">
        <v>15</v>
      </c>
    </row>
    <row r="141" spans="1:8" ht="12.75" x14ac:dyDescent="0.15">
      <c r="A141" s="11" t="s">
        <v>334</v>
      </c>
      <c r="B141" s="12">
        <v>44591</v>
      </c>
      <c r="C141" s="11" t="s">
        <v>335</v>
      </c>
      <c r="D141" s="11" t="s">
        <v>19</v>
      </c>
      <c r="E141" s="13">
        <v>48</v>
      </c>
      <c r="F141" s="14" t="s">
        <v>14</v>
      </c>
      <c r="G141" s="15">
        <v>112000</v>
      </c>
      <c r="H141" s="14" t="s">
        <v>15</v>
      </c>
    </row>
    <row r="142" spans="1:8" ht="12.75" x14ac:dyDescent="0.15">
      <c r="A142" s="11" t="s">
        <v>336</v>
      </c>
      <c r="B142" s="12">
        <v>44592</v>
      </c>
      <c r="C142" s="11" t="s">
        <v>337</v>
      </c>
      <c r="D142" s="11" t="s">
        <v>25</v>
      </c>
      <c r="E142" s="16">
        <v>21.3041958041958</v>
      </c>
      <c r="F142" s="14" t="s">
        <v>744</v>
      </c>
      <c r="G142" s="15">
        <v>17000</v>
      </c>
      <c r="H142" s="14" t="s">
        <v>15</v>
      </c>
    </row>
    <row r="143" spans="1:8" ht="12.75" x14ac:dyDescent="0.15">
      <c r="A143" s="11" t="s">
        <v>338</v>
      </c>
      <c r="B143" s="12">
        <v>44593</v>
      </c>
      <c r="C143" s="11" t="s">
        <v>339</v>
      </c>
      <c r="D143" s="11" t="s">
        <v>31</v>
      </c>
      <c r="E143" s="16">
        <v>21.891608391608401</v>
      </c>
      <c r="F143" s="14" t="s">
        <v>747</v>
      </c>
      <c r="G143" s="15">
        <v>24500</v>
      </c>
      <c r="H143" s="14" t="s">
        <v>15</v>
      </c>
    </row>
    <row r="144" spans="1:8" ht="12.75" x14ac:dyDescent="0.15">
      <c r="A144" s="11" t="s">
        <v>340</v>
      </c>
      <c r="B144" s="12">
        <v>44594</v>
      </c>
      <c r="C144" s="11" t="s">
        <v>341</v>
      </c>
      <c r="D144" s="11" t="s">
        <v>36</v>
      </c>
      <c r="E144" s="16">
        <v>12.493006993007</v>
      </c>
      <c r="F144" s="14" t="s">
        <v>747</v>
      </c>
      <c r="G144" s="15">
        <v>47000</v>
      </c>
      <c r="H144" s="14" t="s">
        <v>15</v>
      </c>
    </row>
    <row r="145" spans="1:8" ht="12.75" x14ac:dyDescent="0.15">
      <c r="A145" s="11" t="s">
        <v>342</v>
      </c>
      <c r="B145" s="12">
        <v>44595</v>
      </c>
      <c r="C145" s="11" t="s">
        <v>343</v>
      </c>
      <c r="D145" s="11" t="s">
        <v>41</v>
      </c>
      <c r="E145" s="16">
        <v>25</v>
      </c>
      <c r="F145" s="14" t="s">
        <v>747</v>
      </c>
      <c r="G145" s="15">
        <v>39000</v>
      </c>
      <c r="H145" s="14" t="s">
        <v>15</v>
      </c>
    </row>
    <row r="146" spans="1:8" ht="12.75" x14ac:dyDescent="0.15">
      <c r="A146" s="11" t="s">
        <v>344</v>
      </c>
      <c r="B146" s="12">
        <v>44596</v>
      </c>
      <c r="C146" s="11" t="s">
        <v>345</v>
      </c>
      <c r="D146" s="11" t="s">
        <v>45</v>
      </c>
      <c r="E146" s="16">
        <v>13.6678321678322</v>
      </c>
      <c r="F146" s="14" t="s">
        <v>744</v>
      </c>
      <c r="G146" s="15">
        <v>64700</v>
      </c>
      <c r="H146" s="14" t="s">
        <v>15</v>
      </c>
    </row>
    <row r="147" spans="1:8" ht="12.75" x14ac:dyDescent="0.15">
      <c r="A147" s="11" t="s">
        <v>346</v>
      </c>
      <c r="B147" s="12">
        <v>44597</v>
      </c>
      <c r="C147" s="11" t="s">
        <v>347</v>
      </c>
      <c r="D147" s="11" t="s">
        <v>49</v>
      </c>
      <c r="E147" s="16">
        <v>24.241258741258701</v>
      </c>
      <c r="F147" s="14" t="s">
        <v>747</v>
      </c>
      <c r="G147" s="15">
        <v>9800</v>
      </c>
      <c r="H147" s="14" t="s">
        <v>15</v>
      </c>
    </row>
    <row r="148" spans="1:8" ht="12.75" x14ac:dyDescent="0.15">
      <c r="A148" s="11" t="s">
        <v>348</v>
      </c>
      <c r="B148" s="12">
        <v>44598</v>
      </c>
      <c r="C148" s="11" t="s">
        <v>349</v>
      </c>
      <c r="D148" s="11" t="s">
        <v>53</v>
      </c>
      <c r="E148" s="16">
        <v>10</v>
      </c>
      <c r="F148" s="14" t="s">
        <v>744</v>
      </c>
      <c r="G148" s="15">
        <v>31000</v>
      </c>
      <c r="H148" s="14" t="s">
        <v>15</v>
      </c>
    </row>
    <row r="149" spans="1:8" ht="12.75" x14ac:dyDescent="0.15">
      <c r="A149" s="11" t="s">
        <v>350</v>
      </c>
      <c r="B149" s="12">
        <v>44599</v>
      </c>
      <c r="C149" s="11" t="s">
        <v>351</v>
      </c>
      <c r="D149" s="11" t="s">
        <v>56</v>
      </c>
      <c r="E149" s="16">
        <v>130</v>
      </c>
      <c r="F149" s="14" t="s">
        <v>744</v>
      </c>
      <c r="G149" s="15">
        <v>21000</v>
      </c>
      <c r="H149" s="14" t="s">
        <v>15</v>
      </c>
    </row>
    <row r="150" spans="1:8" ht="12.75" x14ac:dyDescent="0.15">
      <c r="A150" s="11" t="s">
        <v>352</v>
      </c>
      <c r="B150" s="12">
        <v>44600</v>
      </c>
      <c r="C150" s="11" t="s">
        <v>353</v>
      </c>
      <c r="D150" s="11" t="s">
        <v>13</v>
      </c>
      <c r="E150" s="16">
        <v>12</v>
      </c>
      <c r="F150" s="14" t="s">
        <v>14</v>
      </c>
      <c r="G150" s="15">
        <v>96000</v>
      </c>
      <c r="H150" s="14" t="s">
        <v>15</v>
      </c>
    </row>
    <row r="151" spans="1:8" ht="12.75" x14ac:dyDescent="0.15">
      <c r="A151" s="11" t="s">
        <v>354</v>
      </c>
      <c r="B151" s="12">
        <v>44601</v>
      </c>
      <c r="C151" s="11" t="s">
        <v>355</v>
      </c>
      <c r="D151" s="11" t="s">
        <v>19</v>
      </c>
      <c r="E151" s="16">
        <v>10</v>
      </c>
      <c r="F151" s="14" t="s">
        <v>14</v>
      </c>
      <c r="G151" s="15">
        <v>112000</v>
      </c>
      <c r="H151" s="14" t="s">
        <v>15</v>
      </c>
    </row>
    <row r="152" spans="1:8" ht="12.75" x14ac:dyDescent="0.15">
      <c r="A152" s="11" t="s">
        <v>356</v>
      </c>
      <c r="B152" s="12">
        <v>44602</v>
      </c>
      <c r="C152" s="11" t="s">
        <v>357</v>
      </c>
      <c r="D152" s="11" t="s">
        <v>25</v>
      </c>
      <c r="E152" s="16">
        <v>67</v>
      </c>
      <c r="F152" s="14" t="s">
        <v>744</v>
      </c>
      <c r="G152" s="15">
        <v>17000</v>
      </c>
      <c r="H152" s="14" t="s">
        <v>15</v>
      </c>
    </row>
    <row r="153" spans="1:8" ht="12.75" x14ac:dyDescent="0.15">
      <c r="A153" s="11" t="s">
        <v>358</v>
      </c>
      <c r="B153" s="12">
        <v>44603</v>
      </c>
      <c r="C153" s="11" t="s">
        <v>359</v>
      </c>
      <c r="D153" s="11" t="s">
        <v>31</v>
      </c>
      <c r="E153" s="16">
        <v>98</v>
      </c>
      <c r="F153" s="14" t="s">
        <v>747</v>
      </c>
      <c r="G153" s="15">
        <v>24500</v>
      </c>
      <c r="H153" s="14" t="s">
        <v>15</v>
      </c>
    </row>
    <row r="154" spans="1:8" ht="12.75" x14ac:dyDescent="0.15">
      <c r="A154" s="11" t="s">
        <v>360</v>
      </c>
      <c r="B154" s="12">
        <v>44604</v>
      </c>
      <c r="C154" s="11" t="s">
        <v>361</v>
      </c>
      <c r="D154" s="11" t="s">
        <v>36</v>
      </c>
      <c r="E154" s="13">
        <v>5</v>
      </c>
      <c r="F154" s="14" t="s">
        <v>747</v>
      </c>
      <c r="G154" s="15">
        <v>47000</v>
      </c>
      <c r="H154" s="14" t="s">
        <v>15</v>
      </c>
    </row>
    <row r="155" spans="1:8" ht="12.75" x14ac:dyDescent="0.15">
      <c r="A155" s="11" t="s">
        <v>362</v>
      </c>
      <c r="B155" s="12">
        <v>44605</v>
      </c>
      <c r="C155" s="11" t="s">
        <v>363</v>
      </c>
      <c r="D155" s="11" t="s">
        <v>41</v>
      </c>
      <c r="E155" s="13">
        <v>4</v>
      </c>
      <c r="F155" s="14" t="s">
        <v>747</v>
      </c>
      <c r="G155" s="15">
        <v>39000</v>
      </c>
      <c r="H155" s="14" t="s">
        <v>15</v>
      </c>
    </row>
    <row r="156" spans="1:8" ht="12.75" x14ac:dyDescent="0.15">
      <c r="A156" s="11" t="s">
        <v>364</v>
      </c>
      <c r="B156" s="12">
        <v>44606</v>
      </c>
      <c r="C156" s="11" t="s">
        <v>365</v>
      </c>
      <c r="D156" s="11" t="s">
        <v>13</v>
      </c>
      <c r="E156" s="13">
        <v>8</v>
      </c>
      <c r="F156" s="14" t="s">
        <v>14</v>
      </c>
      <c r="G156" s="15">
        <v>96000</v>
      </c>
      <c r="H156" s="14" t="s">
        <v>15</v>
      </c>
    </row>
    <row r="157" spans="1:8" ht="12.75" x14ac:dyDescent="0.15">
      <c r="A157" s="11" t="s">
        <v>366</v>
      </c>
      <c r="B157" s="12">
        <v>44607</v>
      </c>
      <c r="C157" s="11" t="s">
        <v>367</v>
      </c>
      <c r="D157" s="11" t="s">
        <v>19</v>
      </c>
      <c r="E157" s="13">
        <v>9</v>
      </c>
      <c r="F157" s="14" t="s">
        <v>14</v>
      </c>
      <c r="G157" s="15">
        <v>112000</v>
      </c>
      <c r="H157" s="14" t="s">
        <v>15</v>
      </c>
    </row>
    <row r="158" spans="1:8" ht="12.75" x14ac:dyDescent="0.15">
      <c r="A158" s="11" t="s">
        <v>368</v>
      </c>
      <c r="B158" s="12">
        <v>44608</v>
      </c>
      <c r="C158" s="11" t="s">
        <v>369</v>
      </c>
      <c r="D158" s="11" t="s">
        <v>25</v>
      </c>
      <c r="E158" s="16">
        <v>21.3041958041958</v>
      </c>
      <c r="F158" s="14" t="s">
        <v>744</v>
      </c>
      <c r="G158" s="15">
        <v>17000</v>
      </c>
      <c r="H158" s="14" t="s">
        <v>15</v>
      </c>
    </row>
    <row r="159" spans="1:8" ht="12.75" x14ac:dyDescent="0.15">
      <c r="A159" s="11" t="s">
        <v>370</v>
      </c>
      <c r="B159" s="12">
        <v>44609</v>
      </c>
      <c r="C159" s="11" t="s">
        <v>371</v>
      </c>
      <c r="D159" s="11" t="s">
        <v>31</v>
      </c>
      <c r="E159" s="16">
        <v>21.891608391608401</v>
      </c>
      <c r="F159" s="14" t="s">
        <v>747</v>
      </c>
      <c r="G159" s="15">
        <v>24500</v>
      </c>
      <c r="H159" s="14" t="s">
        <v>15</v>
      </c>
    </row>
    <row r="160" spans="1:8" ht="12.75" x14ac:dyDescent="0.15">
      <c r="A160" s="11" t="s">
        <v>372</v>
      </c>
      <c r="B160" s="12">
        <v>44610</v>
      </c>
      <c r="C160" s="11" t="s">
        <v>373</v>
      </c>
      <c r="D160" s="11" t="s">
        <v>13</v>
      </c>
      <c r="E160" s="16">
        <v>12.493006993007</v>
      </c>
      <c r="F160" s="14" t="s">
        <v>14</v>
      </c>
      <c r="G160" s="15">
        <v>96000</v>
      </c>
      <c r="H160" s="14" t="s">
        <v>15</v>
      </c>
    </row>
    <row r="161" spans="1:8" ht="12.75" x14ac:dyDescent="0.15">
      <c r="A161" s="11" t="s">
        <v>374</v>
      </c>
      <c r="B161" s="12">
        <v>44611</v>
      </c>
      <c r="C161" s="11" t="s">
        <v>375</v>
      </c>
      <c r="D161" s="11" t="s">
        <v>19</v>
      </c>
      <c r="E161" s="16">
        <v>25</v>
      </c>
      <c r="F161" s="14" t="s">
        <v>14</v>
      </c>
      <c r="G161" s="15">
        <v>112000</v>
      </c>
      <c r="H161" s="14" t="s">
        <v>15</v>
      </c>
    </row>
    <row r="162" spans="1:8" ht="12.75" x14ac:dyDescent="0.15">
      <c r="A162" s="11" t="s">
        <v>376</v>
      </c>
      <c r="B162" s="12">
        <v>44612</v>
      </c>
      <c r="C162" s="11" t="s">
        <v>377</v>
      </c>
      <c r="D162" s="11" t="s">
        <v>25</v>
      </c>
      <c r="E162" s="16">
        <v>13.6678321678322</v>
      </c>
      <c r="F162" s="14" t="s">
        <v>744</v>
      </c>
      <c r="G162" s="15">
        <v>17000</v>
      </c>
      <c r="H162" s="14" t="s">
        <v>15</v>
      </c>
    </row>
    <row r="163" spans="1:8" ht="12.75" x14ac:dyDescent="0.15">
      <c r="A163" s="11" t="s">
        <v>378</v>
      </c>
      <c r="B163" s="12">
        <v>44613</v>
      </c>
      <c r="C163" s="11" t="s">
        <v>379</v>
      </c>
      <c r="D163" s="11" t="s">
        <v>31</v>
      </c>
      <c r="E163" s="16">
        <v>24.241258741258701</v>
      </c>
      <c r="F163" s="14" t="s">
        <v>747</v>
      </c>
      <c r="G163" s="15">
        <v>24500</v>
      </c>
      <c r="H163" s="14" t="s">
        <v>15</v>
      </c>
    </row>
    <row r="164" spans="1:8" ht="12.75" x14ac:dyDescent="0.15">
      <c r="A164" s="11" t="s">
        <v>380</v>
      </c>
      <c r="B164" s="12">
        <v>44614</v>
      </c>
      <c r="C164" s="11" t="s">
        <v>381</v>
      </c>
      <c r="D164" s="11" t="s">
        <v>36</v>
      </c>
      <c r="E164" s="16">
        <v>10</v>
      </c>
      <c r="F164" s="14" t="s">
        <v>747</v>
      </c>
      <c r="G164" s="15">
        <v>47000</v>
      </c>
      <c r="H164" s="14" t="s">
        <v>15</v>
      </c>
    </row>
    <row r="165" spans="1:8" ht="12.75" x14ac:dyDescent="0.15">
      <c r="A165" s="11" t="s">
        <v>382</v>
      </c>
      <c r="B165" s="12">
        <v>44615</v>
      </c>
      <c r="C165" s="11" t="s">
        <v>383</v>
      </c>
      <c r="D165" s="11" t="s">
        <v>41</v>
      </c>
      <c r="E165" s="16">
        <v>120</v>
      </c>
      <c r="F165" s="14" t="s">
        <v>747</v>
      </c>
      <c r="G165" s="15">
        <v>39000</v>
      </c>
      <c r="H165" s="14" t="s">
        <v>15</v>
      </c>
    </row>
    <row r="166" spans="1:8" ht="12.75" x14ac:dyDescent="0.15">
      <c r="A166" s="11" t="s">
        <v>384</v>
      </c>
      <c r="B166" s="12">
        <v>44616</v>
      </c>
      <c r="C166" s="11" t="s">
        <v>385</v>
      </c>
      <c r="D166" s="11" t="s">
        <v>45</v>
      </c>
      <c r="E166" s="16">
        <v>12</v>
      </c>
      <c r="F166" s="14" t="s">
        <v>744</v>
      </c>
      <c r="G166" s="15">
        <v>64700</v>
      </c>
      <c r="H166" s="14" t="s">
        <v>15</v>
      </c>
    </row>
    <row r="167" spans="1:8" ht="12.75" x14ac:dyDescent="0.15">
      <c r="A167" s="11" t="s">
        <v>386</v>
      </c>
      <c r="B167" s="12">
        <v>44617</v>
      </c>
      <c r="C167" s="11" t="s">
        <v>387</v>
      </c>
      <c r="D167" s="11" t="s">
        <v>49</v>
      </c>
      <c r="E167" s="16">
        <v>10</v>
      </c>
      <c r="F167" s="14" t="s">
        <v>747</v>
      </c>
      <c r="G167" s="15">
        <v>9800</v>
      </c>
      <c r="H167" s="14" t="s">
        <v>15</v>
      </c>
    </row>
    <row r="168" spans="1:8" ht="12.75" x14ac:dyDescent="0.15">
      <c r="A168" s="11" t="s">
        <v>388</v>
      </c>
      <c r="B168" s="12">
        <v>44618</v>
      </c>
      <c r="C168" s="11" t="s">
        <v>389</v>
      </c>
      <c r="D168" s="11" t="s">
        <v>53</v>
      </c>
      <c r="E168" s="16">
        <v>67</v>
      </c>
      <c r="F168" s="14" t="s">
        <v>744</v>
      </c>
      <c r="G168" s="15">
        <v>31000</v>
      </c>
      <c r="H168" s="14" t="s">
        <v>15</v>
      </c>
    </row>
    <row r="169" spans="1:8" ht="12.75" x14ac:dyDescent="0.15">
      <c r="A169" s="11" t="s">
        <v>390</v>
      </c>
      <c r="B169" s="12">
        <v>44619</v>
      </c>
      <c r="C169" s="11" t="s">
        <v>391</v>
      </c>
      <c r="D169" s="11" t="s">
        <v>56</v>
      </c>
      <c r="E169" s="16">
        <v>98</v>
      </c>
      <c r="F169" s="14" t="s">
        <v>744</v>
      </c>
      <c r="G169" s="15">
        <v>21000</v>
      </c>
      <c r="H169" s="14" t="s">
        <v>15</v>
      </c>
    </row>
    <row r="170" spans="1:8" ht="12.75" x14ac:dyDescent="0.15">
      <c r="A170" s="11" t="s">
        <v>392</v>
      </c>
      <c r="B170" s="12">
        <v>44620</v>
      </c>
      <c r="C170" s="11" t="s">
        <v>393</v>
      </c>
      <c r="D170" s="11" t="s">
        <v>13</v>
      </c>
      <c r="E170" s="13">
        <v>5</v>
      </c>
      <c r="F170" s="14" t="s">
        <v>14</v>
      </c>
      <c r="G170" s="15">
        <v>96000</v>
      </c>
      <c r="H170" s="14" t="s">
        <v>15</v>
      </c>
    </row>
    <row r="171" spans="1:8" ht="12.75" x14ac:dyDescent="0.15">
      <c r="A171" s="11" t="s">
        <v>394</v>
      </c>
      <c r="B171" s="12">
        <v>44621</v>
      </c>
      <c r="C171" s="11" t="s">
        <v>395</v>
      </c>
      <c r="D171" s="11" t="s">
        <v>19</v>
      </c>
      <c r="E171" s="13">
        <v>4</v>
      </c>
      <c r="F171" s="14" t="s">
        <v>14</v>
      </c>
      <c r="G171" s="15">
        <v>112000</v>
      </c>
      <c r="H171" s="14" t="s">
        <v>15</v>
      </c>
    </row>
    <row r="172" spans="1:8" ht="12.75" x14ac:dyDescent="0.15">
      <c r="A172" s="11" t="s">
        <v>396</v>
      </c>
      <c r="B172" s="12">
        <v>44622</v>
      </c>
      <c r="C172" s="11" t="s">
        <v>397</v>
      </c>
      <c r="D172" s="11" t="s">
        <v>25</v>
      </c>
      <c r="E172" s="13">
        <v>8</v>
      </c>
      <c r="F172" s="14" t="s">
        <v>744</v>
      </c>
      <c r="G172" s="15">
        <v>17000</v>
      </c>
      <c r="H172" s="14" t="s">
        <v>15</v>
      </c>
    </row>
    <row r="173" spans="1:8" ht="12.75" x14ac:dyDescent="0.15">
      <c r="A173" s="11" t="s">
        <v>398</v>
      </c>
      <c r="B173" s="12">
        <v>44623</v>
      </c>
      <c r="C173" s="11" t="s">
        <v>399</v>
      </c>
      <c r="D173" s="11" t="s">
        <v>31</v>
      </c>
      <c r="E173" s="13">
        <v>9</v>
      </c>
      <c r="F173" s="14" t="s">
        <v>747</v>
      </c>
      <c r="G173" s="15">
        <v>24500</v>
      </c>
      <c r="H173" s="14" t="s">
        <v>15</v>
      </c>
    </row>
    <row r="174" spans="1:8" ht="12.75" x14ac:dyDescent="0.15">
      <c r="A174" s="11" t="s">
        <v>400</v>
      </c>
      <c r="B174" s="12">
        <v>44624</v>
      </c>
      <c r="C174" s="11" t="s">
        <v>401</v>
      </c>
      <c r="D174" s="11" t="s">
        <v>36</v>
      </c>
      <c r="E174" s="16">
        <v>1</v>
      </c>
      <c r="F174" s="14" t="s">
        <v>747</v>
      </c>
      <c r="G174" s="15">
        <v>47000</v>
      </c>
      <c r="H174" s="14" t="s">
        <v>15</v>
      </c>
    </row>
    <row r="175" spans="1:8" ht="12.75" x14ac:dyDescent="0.15">
      <c r="A175" s="11" t="s">
        <v>402</v>
      </c>
      <c r="B175" s="12">
        <v>44625</v>
      </c>
      <c r="C175" s="11" t="s">
        <v>403</v>
      </c>
      <c r="D175" s="11" t="s">
        <v>41</v>
      </c>
      <c r="E175" s="16">
        <v>5</v>
      </c>
      <c r="F175" s="14" t="s">
        <v>747</v>
      </c>
      <c r="G175" s="15">
        <v>39000</v>
      </c>
      <c r="H175" s="14" t="s">
        <v>15</v>
      </c>
    </row>
    <row r="176" spans="1:8" ht="12.75" x14ac:dyDescent="0.15">
      <c r="A176" s="11" t="s">
        <v>404</v>
      </c>
      <c r="B176" s="12">
        <v>44626</v>
      </c>
      <c r="C176" s="11" t="s">
        <v>405</v>
      </c>
      <c r="D176" s="11" t="s">
        <v>45</v>
      </c>
      <c r="E176" s="16">
        <v>9</v>
      </c>
      <c r="F176" s="14" t="s">
        <v>744</v>
      </c>
      <c r="G176" s="15">
        <v>64700</v>
      </c>
      <c r="H176" s="14" t="s">
        <v>15</v>
      </c>
    </row>
    <row r="177" spans="1:8" ht="12.75" x14ac:dyDescent="0.15">
      <c r="A177" s="11" t="s">
        <v>406</v>
      </c>
      <c r="B177" s="12">
        <v>44627</v>
      </c>
      <c r="C177" s="11" t="s">
        <v>407</v>
      </c>
      <c r="D177" s="11" t="s">
        <v>49</v>
      </c>
      <c r="E177" s="16">
        <v>13</v>
      </c>
      <c r="F177" s="14" t="s">
        <v>747</v>
      </c>
      <c r="G177" s="15">
        <v>9800</v>
      </c>
      <c r="H177" s="14" t="s">
        <v>15</v>
      </c>
    </row>
    <row r="178" spans="1:8" ht="12.75" x14ac:dyDescent="0.15">
      <c r="A178" s="11" t="s">
        <v>408</v>
      </c>
      <c r="B178" s="12">
        <v>44628</v>
      </c>
      <c r="C178" s="11" t="s">
        <v>409</v>
      </c>
      <c r="D178" s="11" t="s">
        <v>53</v>
      </c>
      <c r="E178" s="16">
        <v>1</v>
      </c>
      <c r="F178" s="14" t="s">
        <v>744</v>
      </c>
      <c r="G178" s="15">
        <v>31000</v>
      </c>
      <c r="H178" s="14" t="s">
        <v>15</v>
      </c>
    </row>
    <row r="179" spans="1:8" ht="12.75" x14ac:dyDescent="0.15">
      <c r="A179" s="11" t="s">
        <v>410</v>
      </c>
      <c r="B179" s="12">
        <v>44629</v>
      </c>
      <c r="C179" s="11" t="s">
        <v>411</v>
      </c>
      <c r="D179" s="11" t="s">
        <v>56</v>
      </c>
      <c r="E179" s="16">
        <v>5</v>
      </c>
      <c r="F179" s="14" t="s">
        <v>744</v>
      </c>
      <c r="G179" s="15">
        <v>21000</v>
      </c>
      <c r="H179" s="14" t="s">
        <v>15</v>
      </c>
    </row>
    <row r="180" spans="1:8" ht="12.75" x14ac:dyDescent="0.15">
      <c r="A180" s="11" t="s">
        <v>412</v>
      </c>
      <c r="B180" s="12">
        <v>44630</v>
      </c>
      <c r="C180" s="11" t="s">
        <v>413</v>
      </c>
      <c r="D180" s="11" t="s">
        <v>13</v>
      </c>
      <c r="E180" s="16">
        <v>9</v>
      </c>
      <c r="F180" s="14" t="s">
        <v>14</v>
      </c>
      <c r="G180" s="15">
        <v>96000</v>
      </c>
      <c r="H180" s="14" t="s">
        <v>15</v>
      </c>
    </row>
    <row r="181" spans="1:8" ht="12.75" x14ac:dyDescent="0.15">
      <c r="A181" s="11" t="s">
        <v>414</v>
      </c>
      <c r="B181" s="12">
        <v>44631</v>
      </c>
      <c r="C181" s="11" t="s">
        <v>415</v>
      </c>
      <c r="D181" s="11" t="s">
        <v>19</v>
      </c>
      <c r="E181" s="16">
        <v>1</v>
      </c>
      <c r="F181" s="14" t="s">
        <v>14</v>
      </c>
      <c r="G181" s="15">
        <v>112000</v>
      </c>
      <c r="H181" s="14" t="s">
        <v>15</v>
      </c>
    </row>
    <row r="182" spans="1:8" ht="12.75" x14ac:dyDescent="0.15">
      <c r="A182" s="11" t="s">
        <v>416</v>
      </c>
      <c r="B182" s="12">
        <v>44632</v>
      </c>
      <c r="C182" s="11" t="s">
        <v>417</v>
      </c>
      <c r="D182" s="11" t="s">
        <v>25</v>
      </c>
      <c r="E182" s="16">
        <v>23</v>
      </c>
      <c r="F182" s="14" t="s">
        <v>744</v>
      </c>
      <c r="G182" s="15">
        <v>17000</v>
      </c>
      <c r="H182" s="14" t="s">
        <v>15</v>
      </c>
    </row>
    <row r="183" spans="1:8" ht="12.75" x14ac:dyDescent="0.15">
      <c r="A183" s="11" t="s">
        <v>418</v>
      </c>
      <c r="B183" s="12">
        <v>44633</v>
      </c>
      <c r="C183" s="11" t="s">
        <v>419</v>
      </c>
      <c r="D183" s="11" t="s">
        <v>31</v>
      </c>
      <c r="E183" s="16">
        <v>4</v>
      </c>
      <c r="F183" s="14" t="s">
        <v>747</v>
      </c>
      <c r="G183" s="15">
        <v>24500</v>
      </c>
      <c r="H183" s="14" t="s">
        <v>15</v>
      </c>
    </row>
    <row r="184" spans="1:8" ht="12.75" x14ac:dyDescent="0.15">
      <c r="A184" s="11" t="s">
        <v>420</v>
      </c>
      <c r="B184" s="12">
        <v>44634</v>
      </c>
      <c r="C184" s="11" t="s">
        <v>421</v>
      </c>
      <c r="D184" s="11" t="s">
        <v>36</v>
      </c>
      <c r="E184" s="16">
        <v>2</v>
      </c>
      <c r="F184" s="14" t="s">
        <v>747</v>
      </c>
      <c r="G184" s="15">
        <v>47000</v>
      </c>
      <c r="H184" s="14" t="s">
        <v>15</v>
      </c>
    </row>
    <row r="185" spans="1:8" ht="12.75" x14ac:dyDescent="0.15">
      <c r="A185" s="11" t="s">
        <v>422</v>
      </c>
      <c r="B185" s="12">
        <v>44635</v>
      </c>
      <c r="C185" s="11" t="s">
        <v>423</v>
      </c>
      <c r="D185" s="11" t="s">
        <v>41</v>
      </c>
      <c r="E185" s="16">
        <v>17</v>
      </c>
      <c r="F185" s="14" t="s">
        <v>747</v>
      </c>
      <c r="G185" s="15">
        <v>39000</v>
      </c>
      <c r="H185" s="14" t="s">
        <v>15</v>
      </c>
    </row>
    <row r="186" spans="1:8" ht="12.75" x14ac:dyDescent="0.15">
      <c r="A186" s="11" t="s">
        <v>424</v>
      </c>
      <c r="B186" s="12">
        <v>44636</v>
      </c>
      <c r="C186" s="11" t="s">
        <v>425</v>
      </c>
      <c r="D186" s="11" t="s">
        <v>13</v>
      </c>
      <c r="E186" s="16">
        <v>11.318181818181801</v>
      </c>
      <c r="F186" s="14" t="s">
        <v>14</v>
      </c>
      <c r="G186" s="15">
        <v>96000</v>
      </c>
      <c r="H186" s="14" t="s">
        <v>15</v>
      </c>
    </row>
    <row r="187" spans="1:8" ht="12.75" x14ac:dyDescent="0.15">
      <c r="A187" s="11" t="s">
        <v>426</v>
      </c>
      <c r="B187" s="12">
        <v>44637</v>
      </c>
      <c r="C187" s="11" t="s">
        <v>427</v>
      </c>
      <c r="D187" s="11" t="s">
        <v>19</v>
      </c>
      <c r="E187" s="16">
        <v>11.9055944055944</v>
      </c>
      <c r="F187" s="14" t="s">
        <v>14</v>
      </c>
      <c r="G187" s="15">
        <v>112000</v>
      </c>
      <c r="H187" s="14" t="s">
        <v>15</v>
      </c>
    </row>
    <row r="188" spans="1:8" ht="12.75" x14ac:dyDescent="0.15">
      <c r="A188" s="11" t="s">
        <v>428</v>
      </c>
      <c r="B188" s="12">
        <v>44638</v>
      </c>
      <c r="C188" s="11" t="s">
        <v>429</v>
      </c>
      <c r="D188" s="11" t="s">
        <v>25</v>
      </c>
      <c r="E188" s="16">
        <v>12.493006993007</v>
      </c>
      <c r="F188" s="14" t="s">
        <v>744</v>
      </c>
      <c r="G188" s="15">
        <v>17000</v>
      </c>
      <c r="H188" s="14" t="s">
        <v>15</v>
      </c>
    </row>
    <row r="189" spans="1:8" ht="12.75" x14ac:dyDescent="0.15">
      <c r="A189" s="11" t="s">
        <v>430</v>
      </c>
      <c r="B189" s="12">
        <v>44639</v>
      </c>
      <c r="C189" s="11" t="s">
        <v>431</v>
      </c>
      <c r="D189" s="11" t="s">
        <v>31</v>
      </c>
      <c r="E189" s="16">
        <v>25</v>
      </c>
      <c r="F189" s="14" t="s">
        <v>747</v>
      </c>
      <c r="G189" s="15">
        <v>24500</v>
      </c>
      <c r="H189" s="14" t="s">
        <v>15</v>
      </c>
    </row>
    <row r="190" spans="1:8" ht="12.75" x14ac:dyDescent="0.15">
      <c r="A190" s="11" t="s">
        <v>432</v>
      </c>
      <c r="B190" s="12">
        <v>44640</v>
      </c>
      <c r="C190" s="11" t="s">
        <v>433</v>
      </c>
      <c r="D190" s="11" t="s">
        <v>13</v>
      </c>
      <c r="E190" s="16">
        <v>13.6678321678322</v>
      </c>
      <c r="F190" s="14" t="s">
        <v>14</v>
      </c>
      <c r="G190" s="15">
        <v>96000</v>
      </c>
      <c r="H190" s="14" t="s">
        <v>15</v>
      </c>
    </row>
    <row r="191" spans="1:8" ht="12.75" x14ac:dyDescent="0.15">
      <c r="A191" s="11" t="s">
        <v>434</v>
      </c>
      <c r="B191" s="12">
        <v>44641</v>
      </c>
      <c r="C191" s="11" t="s">
        <v>435</v>
      </c>
      <c r="D191" s="11" t="s">
        <v>19</v>
      </c>
      <c r="E191" s="16">
        <v>34</v>
      </c>
      <c r="F191" s="14" t="s">
        <v>14</v>
      </c>
      <c r="G191" s="15">
        <v>112000</v>
      </c>
      <c r="H191" s="14" t="s">
        <v>15</v>
      </c>
    </row>
    <row r="192" spans="1:8" ht="12.75" x14ac:dyDescent="0.15">
      <c r="A192" s="11" t="s">
        <v>436</v>
      </c>
      <c r="B192" s="12">
        <v>44642</v>
      </c>
      <c r="C192" s="11" t="s">
        <v>437</v>
      </c>
      <c r="D192" s="11" t="s">
        <v>25</v>
      </c>
      <c r="E192" s="16">
        <v>67</v>
      </c>
      <c r="F192" s="14" t="s">
        <v>744</v>
      </c>
      <c r="G192" s="15">
        <v>17000</v>
      </c>
      <c r="H192" s="14" t="s">
        <v>15</v>
      </c>
    </row>
    <row r="193" spans="1:8" ht="12.75" x14ac:dyDescent="0.15">
      <c r="A193" s="11" t="s">
        <v>438</v>
      </c>
      <c r="B193" s="12">
        <v>44643</v>
      </c>
      <c r="C193" s="11" t="s">
        <v>439</v>
      </c>
      <c r="D193" s="11" t="s">
        <v>31</v>
      </c>
      <c r="E193" s="16">
        <v>15.4300699300699</v>
      </c>
      <c r="F193" s="14" t="s">
        <v>747</v>
      </c>
      <c r="G193" s="15">
        <v>24500</v>
      </c>
      <c r="H193" s="14" t="s">
        <v>15</v>
      </c>
    </row>
    <row r="194" spans="1:8" ht="12.75" x14ac:dyDescent="0.15">
      <c r="A194" s="11" t="s">
        <v>440</v>
      </c>
      <c r="B194" s="12">
        <v>44644</v>
      </c>
      <c r="C194" s="11" t="s">
        <v>441</v>
      </c>
      <c r="D194" s="11" t="s">
        <v>36</v>
      </c>
      <c r="E194" s="16">
        <v>12.493006993007</v>
      </c>
      <c r="F194" s="14" t="s">
        <v>747</v>
      </c>
      <c r="G194" s="15">
        <v>47000</v>
      </c>
      <c r="H194" s="14" t="s">
        <v>15</v>
      </c>
    </row>
    <row r="195" spans="1:8" ht="12.75" x14ac:dyDescent="0.15">
      <c r="A195" s="11" t="s">
        <v>442</v>
      </c>
      <c r="B195" s="12">
        <v>44645</v>
      </c>
      <c r="C195" s="11" t="s">
        <v>443</v>
      </c>
      <c r="D195" s="11" t="s">
        <v>41</v>
      </c>
      <c r="E195" s="16">
        <v>25</v>
      </c>
      <c r="F195" s="14" t="s">
        <v>747</v>
      </c>
      <c r="G195" s="15">
        <v>39000</v>
      </c>
      <c r="H195" s="14" t="s">
        <v>15</v>
      </c>
    </row>
    <row r="196" spans="1:8" ht="12.75" x14ac:dyDescent="0.15">
      <c r="A196" s="11" t="s">
        <v>444</v>
      </c>
      <c r="B196" s="12">
        <v>44646</v>
      </c>
      <c r="C196" s="11" t="s">
        <v>445</v>
      </c>
      <c r="D196" s="11" t="s">
        <v>45</v>
      </c>
      <c r="E196" s="16">
        <v>13.6678321678322</v>
      </c>
      <c r="F196" s="14" t="s">
        <v>744</v>
      </c>
      <c r="G196" s="15">
        <v>64700</v>
      </c>
      <c r="H196" s="14" t="s">
        <v>15</v>
      </c>
    </row>
    <row r="197" spans="1:8" ht="12.75" x14ac:dyDescent="0.15">
      <c r="A197" s="11" t="s">
        <v>446</v>
      </c>
      <c r="B197" s="12">
        <v>44647</v>
      </c>
      <c r="C197" s="11" t="s">
        <v>447</v>
      </c>
      <c r="D197" s="11" t="s">
        <v>49</v>
      </c>
      <c r="E197" s="16">
        <v>17.779720279720301</v>
      </c>
      <c r="F197" s="14" t="s">
        <v>747</v>
      </c>
      <c r="G197" s="15">
        <v>9800</v>
      </c>
      <c r="H197" s="14" t="s">
        <v>15</v>
      </c>
    </row>
    <row r="198" spans="1:8" ht="12.75" x14ac:dyDescent="0.15">
      <c r="A198" s="11" t="s">
        <v>448</v>
      </c>
      <c r="B198" s="12">
        <v>44648</v>
      </c>
      <c r="C198" s="11" t="s">
        <v>449</v>
      </c>
      <c r="D198" s="11" t="s">
        <v>53</v>
      </c>
      <c r="E198" s="16">
        <v>18.367132867132899</v>
      </c>
      <c r="F198" s="14" t="s">
        <v>744</v>
      </c>
      <c r="G198" s="15">
        <v>31000</v>
      </c>
      <c r="H198" s="14" t="s">
        <v>15</v>
      </c>
    </row>
    <row r="199" spans="1:8" ht="12.75" x14ac:dyDescent="0.15">
      <c r="A199" s="11" t="s">
        <v>450</v>
      </c>
      <c r="B199" s="12">
        <v>44649</v>
      </c>
      <c r="C199" s="11" t="s">
        <v>451</v>
      </c>
      <c r="D199" s="11" t="s">
        <v>56</v>
      </c>
      <c r="E199" s="16">
        <v>18.9545454545454</v>
      </c>
      <c r="F199" s="14" t="s">
        <v>744</v>
      </c>
      <c r="G199" s="15">
        <v>21000</v>
      </c>
      <c r="H199" s="14" t="s">
        <v>15</v>
      </c>
    </row>
    <row r="200" spans="1:8" ht="12.75" x14ac:dyDescent="0.15">
      <c r="A200" s="11" t="s">
        <v>452</v>
      </c>
      <c r="B200" s="12">
        <v>44650</v>
      </c>
      <c r="C200" s="11" t="s">
        <v>453</v>
      </c>
      <c r="D200" s="11" t="s">
        <v>13</v>
      </c>
      <c r="E200" s="16">
        <v>12.493006993007</v>
      </c>
      <c r="F200" s="14" t="s">
        <v>14</v>
      </c>
      <c r="G200" s="15">
        <v>96000</v>
      </c>
      <c r="H200" s="14" t="s">
        <v>15</v>
      </c>
    </row>
    <row r="201" spans="1:8" ht="12.75" x14ac:dyDescent="0.15">
      <c r="A201" s="11" t="s">
        <v>454</v>
      </c>
      <c r="B201" s="12">
        <v>44651</v>
      </c>
      <c r="C201" s="11" t="s">
        <v>455</v>
      </c>
      <c r="D201" s="11" t="s">
        <v>19</v>
      </c>
      <c r="E201" s="16">
        <v>25</v>
      </c>
      <c r="F201" s="14" t="s">
        <v>14</v>
      </c>
      <c r="G201" s="15">
        <v>112000</v>
      </c>
      <c r="H201" s="14" t="s">
        <v>15</v>
      </c>
    </row>
    <row r="202" spans="1:8" ht="12.75" x14ac:dyDescent="0.15">
      <c r="A202" s="11" t="s">
        <v>456</v>
      </c>
      <c r="B202" s="12">
        <v>44652</v>
      </c>
      <c r="C202" s="11" t="s">
        <v>457</v>
      </c>
      <c r="D202" s="11" t="s">
        <v>25</v>
      </c>
      <c r="E202" s="16">
        <v>13.6678321678322</v>
      </c>
      <c r="F202" s="14" t="s">
        <v>744</v>
      </c>
      <c r="G202" s="15">
        <v>17000</v>
      </c>
      <c r="H202" s="14" t="s">
        <v>15</v>
      </c>
    </row>
    <row r="203" spans="1:8" ht="12.75" x14ac:dyDescent="0.15">
      <c r="A203" s="11" t="s">
        <v>458</v>
      </c>
      <c r="B203" s="12">
        <v>44653</v>
      </c>
      <c r="C203" s="11" t="s">
        <v>459</v>
      </c>
      <c r="D203" s="11" t="s">
        <v>31</v>
      </c>
      <c r="E203" s="16">
        <v>21.3041958041958</v>
      </c>
      <c r="F203" s="14" t="s">
        <v>747</v>
      </c>
      <c r="G203" s="15">
        <v>24500</v>
      </c>
      <c r="H203" s="14" t="s">
        <v>15</v>
      </c>
    </row>
    <row r="204" spans="1:8" ht="12.75" x14ac:dyDescent="0.15">
      <c r="A204" s="11" t="s">
        <v>460</v>
      </c>
      <c r="B204" s="12">
        <v>44654</v>
      </c>
      <c r="C204" s="11" t="s">
        <v>461</v>
      </c>
      <c r="D204" s="11" t="s">
        <v>36</v>
      </c>
      <c r="E204" s="16">
        <v>21.891608391608401</v>
      </c>
      <c r="F204" s="14" t="s">
        <v>747</v>
      </c>
      <c r="G204" s="15">
        <v>47000</v>
      </c>
      <c r="H204" s="14" t="s">
        <v>15</v>
      </c>
    </row>
    <row r="205" spans="1:8" ht="12.75" x14ac:dyDescent="0.15">
      <c r="A205" s="11" t="s">
        <v>462</v>
      </c>
      <c r="B205" s="12">
        <v>44655</v>
      </c>
      <c r="C205" s="11" t="s">
        <v>463</v>
      </c>
      <c r="D205" s="11" t="s">
        <v>41</v>
      </c>
      <c r="E205" s="16">
        <v>12.493006993007</v>
      </c>
      <c r="F205" s="14" t="s">
        <v>747</v>
      </c>
      <c r="G205" s="15">
        <v>39000</v>
      </c>
      <c r="H205" s="14" t="s">
        <v>15</v>
      </c>
    </row>
    <row r="206" spans="1:8" ht="12.75" x14ac:dyDescent="0.15">
      <c r="A206" s="11" t="s">
        <v>464</v>
      </c>
      <c r="B206" s="12">
        <v>44656</v>
      </c>
      <c r="C206" s="11" t="s">
        <v>465</v>
      </c>
      <c r="D206" s="11" t="s">
        <v>45</v>
      </c>
      <c r="E206" s="16">
        <v>25</v>
      </c>
      <c r="F206" s="14" t="s">
        <v>744</v>
      </c>
      <c r="G206" s="15">
        <v>64700</v>
      </c>
      <c r="H206" s="14" t="s">
        <v>15</v>
      </c>
    </row>
    <row r="207" spans="1:8" ht="12.75" x14ac:dyDescent="0.15">
      <c r="A207" s="11" t="s">
        <v>466</v>
      </c>
      <c r="B207" s="12">
        <v>44657</v>
      </c>
      <c r="C207" s="11" t="s">
        <v>467</v>
      </c>
      <c r="D207" s="11" t="s">
        <v>49</v>
      </c>
      <c r="E207" s="16">
        <v>13.6678321678322</v>
      </c>
      <c r="F207" s="14" t="s">
        <v>747</v>
      </c>
      <c r="G207" s="15">
        <v>9800</v>
      </c>
      <c r="H207" s="14" t="s">
        <v>15</v>
      </c>
    </row>
    <row r="208" spans="1:8" ht="12.75" x14ac:dyDescent="0.15">
      <c r="A208" s="11" t="s">
        <v>468</v>
      </c>
      <c r="B208" s="12">
        <v>44658</v>
      </c>
      <c r="C208" s="11" t="s">
        <v>469</v>
      </c>
      <c r="D208" s="11" t="s">
        <v>53</v>
      </c>
      <c r="E208" s="16">
        <v>24.241258741258701</v>
      </c>
      <c r="F208" s="14" t="s">
        <v>744</v>
      </c>
      <c r="G208" s="15">
        <v>31000</v>
      </c>
      <c r="H208" s="14" t="s">
        <v>15</v>
      </c>
    </row>
    <row r="209" spans="1:8" ht="12.75" x14ac:dyDescent="0.15">
      <c r="A209" s="11" t="s">
        <v>470</v>
      </c>
      <c r="B209" s="12">
        <v>44659</v>
      </c>
      <c r="C209" s="11" t="s">
        <v>471</v>
      </c>
      <c r="D209" s="11" t="s">
        <v>56</v>
      </c>
      <c r="E209" s="16">
        <v>10</v>
      </c>
      <c r="F209" s="14" t="s">
        <v>744</v>
      </c>
      <c r="G209" s="15">
        <v>21000</v>
      </c>
      <c r="H209" s="14" t="s">
        <v>15</v>
      </c>
    </row>
    <row r="210" spans="1:8" ht="12.75" x14ac:dyDescent="0.15">
      <c r="A210" s="11" t="s">
        <v>472</v>
      </c>
      <c r="B210" s="12">
        <v>44660</v>
      </c>
      <c r="C210" s="11" t="s">
        <v>473</v>
      </c>
      <c r="D210" s="11" t="s">
        <v>13</v>
      </c>
      <c r="E210" s="16">
        <v>23</v>
      </c>
      <c r="F210" s="14" t="s">
        <v>14</v>
      </c>
      <c r="G210" s="15">
        <v>96000</v>
      </c>
      <c r="H210" s="14" t="s">
        <v>15</v>
      </c>
    </row>
    <row r="211" spans="1:8" ht="12.75" x14ac:dyDescent="0.15">
      <c r="A211" s="11" t="s">
        <v>474</v>
      </c>
      <c r="B211" s="12">
        <v>44661</v>
      </c>
      <c r="C211" s="11" t="s">
        <v>475</v>
      </c>
      <c r="D211" s="11" t="s">
        <v>19</v>
      </c>
      <c r="E211" s="16">
        <v>12</v>
      </c>
      <c r="F211" s="14" t="s">
        <v>14</v>
      </c>
      <c r="G211" s="15">
        <v>112000</v>
      </c>
      <c r="H211" s="14" t="s">
        <v>15</v>
      </c>
    </row>
    <row r="212" spans="1:8" ht="12.75" x14ac:dyDescent="0.15">
      <c r="A212" s="11" t="s">
        <v>476</v>
      </c>
      <c r="B212" s="12">
        <v>44662</v>
      </c>
      <c r="C212" s="11" t="s">
        <v>477</v>
      </c>
      <c r="D212" s="11" t="s">
        <v>25</v>
      </c>
      <c r="E212" s="16">
        <v>10</v>
      </c>
      <c r="F212" s="14" t="s">
        <v>744</v>
      </c>
      <c r="G212" s="15">
        <v>17000</v>
      </c>
      <c r="H212" s="14" t="s">
        <v>15</v>
      </c>
    </row>
    <row r="213" spans="1:8" ht="12.75" x14ac:dyDescent="0.15">
      <c r="A213" s="11" t="s">
        <v>478</v>
      </c>
      <c r="B213" s="12">
        <v>44663</v>
      </c>
      <c r="C213" s="11" t="s">
        <v>479</v>
      </c>
      <c r="D213" s="11" t="s">
        <v>31</v>
      </c>
      <c r="E213" s="16">
        <v>67</v>
      </c>
      <c r="F213" s="14" t="s">
        <v>747</v>
      </c>
      <c r="G213" s="15">
        <v>24500</v>
      </c>
      <c r="H213" s="14" t="s">
        <v>15</v>
      </c>
    </row>
    <row r="214" spans="1:8" ht="12.75" x14ac:dyDescent="0.15">
      <c r="A214" s="11" t="s">
        <v>480</v>
      </c>
      <c r="B214" s="12">
        <v>44664</v>
      </c>
      <c r="C214" s="11" t="s">
        <v>481</v>
      </c>
      <c r="D214" s="11" t="s">
        <v>36</v>
      </c>
      <c r="E214" s="16">
        <v>98</v>
      </c>
      <c r="F214" s="14" t="s">
        <v>747</v>
      </c>
      <c r="G214" s="15">
        <v>47000</v>
      </c>
      <c r="H214" s="14" t="s">
        <v>15</v>
      </c>
    </row>
    <row r="215" spans="1:8" ht="12.75" x14ac:dyDescent="0.15">
      <c r="A215" s="11" t="s">
        <v>482</v>
      </c>
      <c r="B215" s="12">
        <v>44665</v>
      </c>
      <c r="C215" s="11" t="s">
        <v>483</v>
      </c>
      <c r="D215" s="11" t="s">
        <v>41</v>
      </c>
      <c r="E215" s="13">
        <v>5</v>
      </c>
      <c r="F215" s="14" t="s">
        <v>747</v>
      </c>
      <c r="G215" s="15">
        <v>39000</v>
      </c>
      <c r="H215" s="14" t="s">
        <v>15</v>
      </c>
    </row>
    <row r="216" spans="1:8" ht="12.75" x14ac:dyDescent="0.15">
      <c r="A216" s="11" t="s">
        <v>484</v>
      </c>
      <c r="B216" s="12">
        <v>44666</v>
      </c>
      <c r="C216" s="11" t="s">
        <v>485</v>
      </c>
      <c r="D216" s="11" t="s">
        <v>13</v>
      </c>
      <c r="E216" s="13">
        <v>4</v>
      </c>
      <c r="F216" s="14" t="s">
        <v>14</v>
      </c>
      <c r="G216" s="15">
        <v>96000</v>
      </c>
      <c r="H216" s="14" t="s">
        <v>15</v>
      </c>
    </row>
    <row r="217" spans="1:8" ht="12.75" x14ac:dyDescent="0.15">
      <c r="A217" s="11" t="s">
        <v>486</v>
      </c>
      <c r="B217" s="12">
        <v>44667</v>
      </c>
      <c r="C217" s="11" t="s">
        <v>487</v>
      </c>
      <c r="D217" s="11" t="s">
        <v>19</v>
      </c>
      <c r="E217" s="13">
        <v>8</v>
      </c>
      <c r="F217" s="14" t="s">
        <v>14</v>
      </c>
      <c r="G217" s="15">
        <v>112000</v>
      </c>
      <c r="H217" s="14" t="s">
        <v>15</v>
      </c>
    </row>
    <row r="218" spans="1:8" ht="12.75" x14ac:dyDescent="0.15">
      <c r="A218" s="11" t="s">
        <v>488</v>
      </c>
      <c r="B218" s="12">
        <v>44668</v>
      </c>
      <c r="C218" s="11" t="s">
        <v>489</v>
      </c>
      <c r="D218" s="11" t="s">
        <v>25</v>
      </c>
      <c r="E218" s="13">
        <v>9</v>
      </c>
      <c r="F218" s="14" t="s">
        <v>744</v>
      </c>
      <c r="G218" s="15">
        <v>17000</v>
      </c>
      <c r="H218" s="14" t="s">
        <v>15</v>
      </c>
    </row>
    <row r="219" spans="1:8" ht="12.75" x14ac:dyDescent="0.15">
      <c r="A219" s="11" t="s">
        <v>490</v>
      </c>
      <c r="B219" s="12">
        <v>44669</v>
      </c>
      <c r="C219" s="11" t="s">
        <v>491</v>
      </c>
      <c r="D219" s="11" t="s">
        <v>31</v>
      </c>
      <c r="E219" s="13">
        <v>10</v>
      </c>
      <c r="F219" s="14" t="s">
        <v>747</v>
      </c>
      <c r="G219" s="15">
        <v>24500</v>
      </c>
      <c r="H219" s="14" t="s">
        <v>15</v>
      </c>
    </row>
    <row r="220" spans="1:8" ht="12.75" x14ac:dyDescent="0.15">
      <c r="A220" s="11" t="s">
        <v>492</v>
      </c>
      <c r="B220" s="12">
        <v>44670</v>
      </c>
      <c r="C220" s="11" t="s">
        <v>493</v>
      </c>
      <c r="D220" s="11" t="s">
        <v>13</v>
      </c>
      <c r="E220" s="13">
        <v>7</v>
      </c>
      <c r="F220" s="14" t="s">
        <v>14</v>
      </c>
      <c r="G220" s="15">
        <v>96000</v>
      </c>
      <c r="H220" s="14" t="s">
        <v>15</v>
      </c>
    </row>
    <row r="221" spans="1:8" ht="12.75" x14ac:dyDescent="0.15">
      <c r="A221" s="11" t="s">
        <v>494</v>
      </c>
      <c r="B221" s="12">
        <v>44671</v>
      </c>
      <c r="C221" s="11" t="s">
        <v>495</v>
      </c>
      <c r="D221" s="11" t="s">
        <v>19</v>
      </c>
      <c r="E221" s="13">
        <v>100</v>
      </c>
      <c r="F221" s="14" t="s">
        <v>14</v>
      </c>
      <c r="G221" s="15">
        <v>112000</v>
      </c>
      <c r="H221" s="14" t="s">
        <v>15</v>
      </c>
    </row>
    <row r="222" spans="1:8" ht="12.75" x14ac:dyDescent="0.15">
      <c r="A222" s="11" t="s">
        <v>496</v>
      </c>
      <c r="B222" s="12">
        <v>44672</v>
      </c>
      <c r="C222" s="11" t="s">
        <v>497</v>
      </c>
      <c r="D222" s="11" t="s">
        <v>25</v>
      </c>
      <c r="E222" s="13">
        <v>67</v>
      </c>
      <c r="F222" s="14" t="s">
        <v>744</v>
      </c>
      <c r="G222" s="15">
        <v>17000</v>
      </c>
      <c r="H222" s="14" t="s">
        <v>15</v>
      </c>
    </row>
    <row r="223" spans="1:8" ht="12.75" x14ac:dyDescent="0.15">
      <c r="A223" s="11" t="s">
        <v>498</v>
      </c>
      <c r="B223" s="12">
        <v>44673</v>
      </c>
      <c r="C223" s="11" t="s">
        <v>499</v>
      </c>
      <c r="D223" s="11" t="s">
        <v>31</v>
      </c>
      <c r="E223" s="13">
        <v>78</v>
      </c>
      <c r="F223" s="14" t="s">
        <v>747</v>
      </c>
      <c r="G223" s="15">
        <v>24500</v>
      </c>
      <c r="H223" s="14" t="s">
        <v>15</v>
      </c>
    </row>
    <row r="224" spans="1:8" ht="12.75" x14ac:dyDescent="0.15">
      <c r="A224" s="11" t="s">
        <v>500</v>
      </c>
      <c r="B224" s="12">
        <v>44674</v>
      </c>
      <c r="C224" s="11" t="s">
        <v>501</v>
      </c>
      <c r="D224" s="11" t="s">
        <v>36</v>
      </c>
      <c r="E224" s="13">
        <v>45</v>
      </c>
      <c r="F224" s="14" t="s">
        <v>747</v>
      </c>
      <c r="G224" s="15">
        <v>47000</v>
      </c>
      <c r="H224" s="14" t="s">
        <v>15</v>
      </c>
    </row>
    <row r="225" spans="1:8" ht="12.75" x14ac:dyDescent="0.15">
      <c r="A225" s="11" t="s">
        <v>502</v>
      </c>
      <c r="B225" s="12">
        <v>44675</v>
      </c>
      <c r="C225" s="11" t="s">
        <v>503</v>
      </c>
      <c r="D225" s="11" t="s">
        <v>41</v>
      </c>
      <c r="E225" s="13">
        <v>34</v>
      </c>
      <c r="F225" s="14" t="s">
        <v>747</v>
      </c>
      <c r="G225" s="15">
        <v>39000</v>
      </c>
      <c r="H225" s="14" t="s">
        <v>15</v>
      </c>
    </row>
    <row r="226" spans="1:8" ht="12.75" x14ac:dyDescent="0.15">
      <c r="A226" s="11" t="s">
        <v>504</v>
      </c>
      <c r="B226" s="12">
        <v>44676</v>
      </c>
      <c r="C226" s="11" t="s">
        <v>505</v>
      </c>
      <c r="D226" s="11" t="s">
        <v>45</v>
      </c>
      <c r="E226" s="13">
        <v>20</v>
      </c>
      <c r="F226" s="14" t="s">
        <v>744</v>
      </c>
      <c r="G226" s="15">
        <v>64700</v>
      </c>
      <c r="H226" s="14" t="s">
        <v>15</v>
      </c>
    </row>
    <row r="227" spans="1:8" ht="12.75" x14ac:dyDescent="0.15">
      <c r="A227" s="11" t="s">
        <v>506</v>
      </c>
      <c r="B227" s="12">
        <v>44677</v>
      </c>
      <c r="C227" s="11" t="s">
        <v>507</v>
      </c>
      <c r="D227" s="11" t="s">
        <v>49</v>
      </c>
      <c r="E227" s="13">
        <v>45</v>
      </c>
      <c r="F227" s="14" t="s">
        <v>747</v>
      </c>
      <c r="G227" s="15">
        <v>9800</v>
      </c>
      <c r="H227" s="14" t="s">
        <v>15</v>
      </c>
    </row>
    <row r="228" spans="1:8" ht="12.75" x14ac:dyDescent="0.15">
      <c r="A228" s="11" t="s">
        <v>508</v>
      </c>
      <c r="B228" s="12">
        <v>44678</v>
      </c>
      <c r="C228" s="11" t="s">
        <v>509</v>
      </c>
      <c r="D228" s="11" t="s">
        <v>53</v>
      </c>
      <c r="E228" s="13">
        <v>34</v>
      </c>
      <c r="F228" s="14" t="s">
        <v>744</v>
      </c>
      <c r="G228" s="15">
        <v>31000</v>
      </c>
      <c r="H228" s="14" t="s">
        <v>15</v>
      </c>
    </row>
    <row r="229" spans="1:8" ht="12.75" x14ac:dyDescent="0.15">
      <c r="A229" s="11" t="s">
        <v>510</v>
      </c>
      <c r="B229" s="12">
        <v>44679</v>
      </c>
      <c r="C229" s="11" t="s">
        <v>511</v>
      </c>
      <c r="D229" s="11" t="s">
        <v>56</v>
      </c>
      <c r="E229" s="13">
        <v>34</v>
      </c>
      <c r="F229" s="14" t="s">
        <v>744</v>
      </c>
      <c r="G229" s="15">
        <v>21000</v>
      </c>
      <c r="H229" s="14" t="s">
        <v>15</v>
      </c>
    </row>
    <row r="230" spans="1:8" ht="12.75" x14ac:dyDescent="0.15">
      <c r="A230" s="11" t="s">
        <v>512</v>
      </c>
      <c r="B230" s="12">
        <v>44680</v>
      </c>
      <c r="C230" s="11" t="s">
        <v>513</v>
      </c>
      <c r="D230" s="11" t="s">
        <v>13</v>
      </c>
      <c r="E230" s="13">
        <v>34</v>
      </c>
      <c r="F230" s="14" t="s">
        <v>14</v>
      </c>
      <c r="G230" s="15">
        <v>96000</v>
      </c>
      <c r="H230" s="14" t="s">
        <v>15</v>
      </c>
    </row>
    <row r="231" spans="1:8" ht="12.75" x14ac:dyDescent="0.15">
      <c r="A231" s="11" t="s">
        <v>514</v>
      </c>
      <c r="B231" s="12">
        <v>44681</v>
      </c>
      <c r="C231" s="11" t="s">
        <v>515</v>
      </c>
      <c r="D231" s="11" t="s">
        <v>19</v>
      </c>
      <c r="E231" s="13">
        <v>44</v>
      </c>
      <c r="F231" s="14" t="s">
        <v>14</v>
      </c>
      <c r="G231" s="15">
        <v>112000</v>
      </c>
      <c r="H231" s="14" t="s">
        <v>15</v>
      </c>
    </row>
    <row r="232" spans="1:8" ht="12.75" x14ac:dyDescent="0.15">
      <c r="A232" s="11" t="s">
        <v>516</v>
      </c>
      <c r="B232" s="12">
        <v>44682</v>
      </c>
      <c r="C232" s="11" t="s">
        <v>517</v>
      </c>
      <c r="D232" s="11" t="s">
        <v>25</v>
      </c>
      <c r="E232" s="13">
        <v>5</v>
      </c>
      <c r="F232" s="14" t="s">
        <v>744</v>
      </c>
      <c r="G232" s="15">
        <v>17000</v>
      </c>
      <c r="H232" s="14" t="s">
        <v>15</v>
      </c>
    </row>
    <row r="233" spans="1:8" ht="12.75" x14ac:dyDescent="0.15">
      <c r="A233" s="11" t="s">
        <v>518</v>
      </c>
      <c r="B233" s="12">
        <v>44683</v>
      </c>
      <c r="C233" s="11" t="s">
        <v>519</v>
      </c>
      <c r="D233" s="11" t="s">
        <v>31</v>
      </c>
      <c r="E233" s="13">
        <v>6</v>
      </c>
      <c r="F233" s="14" t="s">
        <v>747</v>
      </c>
      <c r="G233" s="15">
        <v>24500</v>
      </c>
      <c r="H233" s="14" t="s">
        <v>15</v>
      </c>
    </row>
    <row r="234" spans="1:8" ht="12.75" x14ac:dyDescent="0.15">
      <c r="A234" s="11" t="s">
        <v>520</v>
      </c>
      <c r="B234" s="12">
        <v>44684</v>
      </c>
      <c r="C234" s="11" t="s">
        <v>521</v>
      </c>
      <c r="D234" s="11" t="s">
        <v>36</v>
      </c>
      <c r="E234" s="13">
        <v>79</v>
      </c>
      <c r="F234" s="14" t="s">
        <v>747</v>
      </c>
      <c r="G234" s="15">
        <v>47000</v>
      </c>
      <c r="H234" s="14" t="s">
        <v>15</v>
      </c>
    </row>
    <row r="235" spans="1:8" ht="12.75" x14ac:dyDescent="0.15">
      <c r="A235" s="11" t="s">
        <v>522</v>
      </c>
      <c r="B235" s="12">
        <v>44677</v>
      </c>
      <c r="C235" s="11" t="s">
        <v>523</v>
      </c>
      <c r="D235" s="11" t="s">
        <v>41</v>
      </c>
      <c r="E235" s="13">
        <v>12</v>
      </c>
      <c r="F235" s="14" t="s">
        <v>747</v>
      </c>
      <c r="G235" s="15">
        <v>39000</v>
      </c>
      <c r="H235" s="14" t="s">
        <v>15</v>
      </c>
    </row>
    <row r="236" spans="1:8" ht="12.75" x14ac:dyDescent="0.15">
      <c r="A236" s="11" t="s">
        <v>524</v>
      </c>
      <c r="B236" s="12">
        <v>44678</v>
      </c>
      <c r="C236" s="11" t="s">
        <v>525</v>
      </c>
      <c r="D236" s="11" t="s">
        <v>45</v>
      </c>
      <c r="E236" s="13">
        <v>95</v>
      </c>
      <c r="F236" s="14" t="s">
        <v>744</v>
      </c>
      <c r="G236" s="15">
        <v>64700</v>
      </c>
      <c r="H236" s="14" t="s">
        <v>15</v>
      </c>
    </row>
    <row r="237" spans="1:8" ht="12.75" x14ac:dyDescent="0.15">
      <c r="A237" s="11" t="s">
        <v>526</v>
      </c>
      <c r="B237" s="12">
        <v>44679</v>
      </c>
      <c r="C237" s="11" t="s">
        <v>527</v>
      </c>
      <c r="D237" s="11" t="s">
        <v>49</v>
      </c>
      <c r="E237" s="13">
        <v>76</v>
      </c>
      <c r="F237" s="14" t="s">
        <v>747</v>
      </c>
      <c r="G237" s="15">
        <v>9800</v>
      </c>
      <c r="H237" s="14" t="s">
        <v>15</v>
      </c>
    </row>
    <row r="238" spans="1:8" ht="12.75" x14ac:dyDescent="0.15">
      <c r="A238" s="11" t="s">
        <v>528</v>
      </c>
      <c r="B238" s="12">
        <v>44667</v>
      </c>
      <c r="C238" s="11" t="s">
        <v>529</v>
      </c>
      <c r="D238" s="11" t="s">
        <v>53</v>
      </c>
      <c r="E238" s="13">
        <v>48</v>
      </c>
      <c r="F238" s="14" t="s">
        <v>744</v>
      </c>
      <c r="G238" s="15">
        <v>31000</v>
      </c>
      <c r="H238" s="14" t="s">
        <v>15</v>
      </c>
    </row>
    <row r="239" spans="1:8" ht="12.75" x14ac:dyDescent="0.15">
      <c r="A239" s="11" t="s">
        <v>530</v>
      </c>
      <c r="B239" s="12">
        <v>44668</v>
      </c>
      <c r="C239" s="11" t="s">
        <v>531</v>
      </c>
      <c r="D239" s="11" t="s">
        <v>56</v>
      </c>
      <c r="E239" s="16">
        <v>21.3041958041958</v>
      </c>
      <c r="F239" s="14" t="s">
        <v>744</v>
      </c>
      <c r="G239" s="15">
        <v>21000</v>
      </c>
      <c r="H239" s="14" t="s">
        <v>15</v>
      </c>
    </row>
    <row r="240" spans="1:8" ht="12.75" x14ac:dyDescent="0.15">
      <c r="A240" s="11" t="s">
        <v>532</v>
      </c>
      <c r="B240" s="12">
        <v>44669</v>
      </c>
      <c r="C240" s="11" t="s">
        <v>533</v>
      </c>
      <c r="D240" s="11" t="s">
        <v>13</v>
      </c>
      <c r="E240" s="16">
        <v>21.891608391608401</v>
      </c>
      <c r="F240" s="14" t="s">
        <v>14</v>
      </c>
      <c r="G240" s="15">
        <v>96000</v>
      </c>
      <c r="H240" s="14" t="s">
        <v>15</v>
      </c>
    </row>
    <row r="241" spans="1:8" ht="12.75" x14ac:dyDescent="0.15">
      <c r="A241" s="11" t="s">
        <v>534</v>
      </c>
      <c r="B241" s="12">
        <v>44670</v>
      </c>
      <c r="C241" s="11" t="s">
        <v>535</v>
      </c>
      <c r="D241" s="11" t="s">
        <v>19</v>
      </c>
      <c r="E241" s="16">
        <v>12.493006993007</v>
      </c>
      <c r="F241" s="14" t="s">
        <v>14</v>
      </c>
      <c r="G241" s="15">
        <v>112000</v>
      </c>
      <c r="H241" s="14" t="s">
        <v>15</v>
      </c>
    </row>
    <row r="242" spans="1:8" ht="12.75" x14ac:dyDescent="0.15">
      <c r="A242" s="11" t="s">
        <v>536</v>
      </c>
      <c r="B242" s="12">
        <v>44671</v>
      </c>
      <c r="C242" s="11" t="s">
        <v>537</v>
      </c>
      <c r="D242" s="11" t="s">
        <v>25</v>
      </c>
      <c r="E242" s="16">
        <v>25</v>
      </c>
      <c r="F242" s="14" t="s">
        <v>744</v>
      </c>
      <c r="G242" s="15">
        <v>17000</v>
      </c>
      <c r="H242" s="14" t="s">
        <v>15</v>
      </c>
    </row>
    <row r="243" spans="1:8" ht="12.75" x14ac:dyDescent="0.15">
      <c r="A243" s="11" t="s">
        <v>538</v>
      </c>
      <c r="B243" s="12">
        <v>44672</v>
      </c>
      <c r="C243" s="11" t="s">
        <v>539</v>
      </c>
      <c r="D243" s="11" t="s">
        <v>31</v>
      </c>
      <c r="E243" s="16">
        <v>13.6678321678322</v>
      </c>
      <c r="F243" s="14" t="s">
        <v>747</v>
      </c>
      <c r="G243" s="15">
        <v>24500</v>
      </c>
      <c r="H243" s="14" t="s">
        <v>15</v>
      </c>
    </row>
    <row r="244" spans="1:8" ht="12.75" x14ac:dyDescent="0.15">
      <c r="A244" s="11" t="s">
        <v>540</v>
      </c>
      <c r="B244" s="12">
        <v>44694</v>
      </c>
      <c r="C244" s="11" t="s">
        <v>541</v>
      </c>
      <c r="D244" s="11" t="s">
        <v>36</v>
      </c>
      <c r="E244" s="16">
        <v>24.241258741258701</v>
      </c>
      <c r="F244" s="14" t="s">
        <v>747</v>
      </c>
      <c r="G244" s="15">
        <v>47000</v>
      </c>
      <c r="H244" s="14" t="s">
        <v>15</v>
      </c>
    </row>
    <row r="245" spans="1:8" ht="12.75" x14ac:dyDescent="0.15">
      <c r="A245" s="11" t="s">
        <v>542</v>
      </c>
      <c r="B245" s="12">
        <v>44695</v>
      </c>
      <c r="C245" s="11" t="s">
        <v>543</v>
      </c>
      <c r="D245" s="11" t="s">
        <v>41</v>
      </c>
      <c r="E245" s="16">
        <v>10</v>
      </c>
      <c r="F245" s="14" t="s">
        <v>747</v>
      </c>
      <c r="G245" s="15">
        <v>39000</v>
      </c>
      <c r="H245" s="14" t="s">
        <v>15</v>
      </c>
    </row>
    <row r="246" spans="1:8" ht="12.75" x14ac:dyDescent="0.15">
      <c r="A246" s="11" t="s">
        <v>544</v>
      </c>
      <c r="B246" s="12">
        <v>44696</v>
      </c>
      <c r="C246" s="11" t="s">
        <v>545</v>
      </c>
      <c r="D246" s="11" t="s">
        <v>13</v>
      </c>
      <c r="E246" s="16">
        <v>130</v>
      </c>
      <c r="F246" s="14" t="s">
        <v>14</v>
      </c>
      <c r="G246" s="15">
        <v>96000</v>
      </c>
      <c r="H246" s="14" t="s">
        <v>15</v>
      </c>
    </row>
    <row r="247" spans="1:8" ht="12.75" x14ac:dyDescent="0.15">
      <c r="A247" s="11" t="s">
        <v>546</v>
      </c>
      <c r="B247" s="12">
        <v>44697</v>
      </c>
      <c r="C247" s="11" t="s">
        <v>547</v>
      </c>
      <c r="D247" s="11" t="s">
        <v>19</v>
      </c>
      <c r="E247" s="16">
        <v>12</v>
      </c>
      <c r="F247" s="14" t="s">
        <v>14</v>
      </c>
      <c r="G247" s="15">
        <v>112000</v>
      </c>
      <c r="H247" s="14" t="s">
        <v>15</v>
      </c>
    </row>
    <row r="248" spans="1:8" ht="12.75" x14ac:dyDescent="0.15">
      <c r="A248" s="11" t="s">
        <v>548</v>
      </c>
      <c r="B248" s="12">
        <v>44698</v>
      </c>
      <c r="C248" s="11" t="s">
        <v>549</v>
      </c>
      <c r="D248" s="11" t="s">
        <v>25</v>
      </c>
      <c r="E248" s="16">
        <v>10</v>
      </c>
      <c r="F248" s="14" t="s">
        <v>744</v>
      </c>
      <c r="G248" s="15">
        <v>17000</v>
      </c>
      <c r="H248" s="14" t="s">
        <v>15</v>
      </c>
    </row>
    <row r="249" spans="1:8" ht="12.75" x14ac:dyDescent="0.15">
      <c r="A249" s="11" t="s">
        <v>550</v>
      </c>
      <c r="B249" s="12">
        <v>44699</v>
      </c>
      <c r="C249" s="11" t="s">
        <v>551</v>
      </c>
      <c r="D249" s="11" t="s">
        <v>31</v>
      </c>
      <c r="E249" s="16">
        <v>67</v>
      </c>
      <c r="F249" s="14" t="s">
        <v>747</v>
      </c>
      <c r="G249" s="15">
        <v>24500</v>
      </c>
      <c r="H249" s="14" t="s">
        <v>15</v>
      </c>
    </row>
    <row r="250" spans="1:8" ht="12.75" x14ac:dyDescent="0.15">
      <c r="A250" s="11" t="s">
        <v>552</v>
      </c>
      <c r="B250" s="12">
        <v>44700</v>
      </c>
      <c r="C250" s="11" t="s">
        <v>553</v>
      </c>
      <c r="D250" s="11" t="s">
        <v>13</v>
      </c>
      <c r="E250" s="16">
        <v>98</v>
      </c>
      <c r="F250" s="14" t="s">
        <v>14</v>
      </c>
      <c r="G250" s="15">
        <v>96000</v>
      </c>
      <c r="H250" s="14" t="s">
        <v>15</v>
      </c>
    </row>
    <row r="251" spans="1:8" ht="12.75" x14ac:dyDescent="0.15">
      <c r="A251" s="11" t="s">
        <v>554</v>
      </c>
      <c r="B251" s="12">
        <v>44701</v>
      </c>
      <c r="C251" s="11" t="s">
        <v>555</v>
      </c>
      <c r="D251" s="11" t="s">
        <v>19</v>
      </c>
      <c r="E251" s="13">
        <v>5</v>
      </c>
      <c r="F251" s="14" t="s">
        <v>14</v>
      </c>
      <c r="G251" s="15">
        <v>112000</v>
      </c>
      <c r="H251" s="14" t="s">
        <v>15</v>
      </c>
    </row>
    <row r="252" spans="1:8" ht="12.75" x14ac:dyDescent="0.15">
      <c r="A252" s="11" t="s">
        <v>556</v>
      </c>
      <c r="B252" s="12">
        <v>44702</v>
      </c>
      <c r="C252" s="11" t="s">
        <v>557</v>
      </c>
      <c r="D252" s="11" t="s">
        <v>25</v>
      </c>
      <c r="E252" s="13">
        <v>4</v>
      </c>
      <c r="F252" s="14" t="s">
        <v>744</v>
      </c>
      <c r="G252" s="15">
        <v>17000</v>
      </c>
      <c r="H252" s="14" t="s">
        <v>15</v>
      </c>
    </row>
    <row r="253" spans="1:8" ht="12.75" x14ac:dyDescent="0.15">
      <c r="A253" s="11" t="s">
        <v>558</v>
      </c>
      <c r="B253" s="12">
        <v>44703</v>
      </c>
      <c r="C253" s="11" t="s">
        <v>559</v>
      </c>
      <c r="D253" s="11" t="s">
        <v>31</v>
      </c>
      <c r="E253" s="13">
        <v>8</v>
      </c>
      <c r="F253" s="14" t="s">
        <v>747</v>
      </c>
      <c r="G253" s="15">
        <v>24500</v>
      </c>
      <c r="H253" s="14" t="s">
        <v>15</v>
      </c>
    </row>
    <row r="254" spans="1:8" ht="12.75" x14ac:dyDescent="0.15">
      <c r="A254" s="11" t="s">
        <v>560</v>
      </c>
      <c r="B254" s="12">
        <v>44704</v>
      </c>
      <c r="C254" s="11" t="s">
        <v>561</v>
      </c>
      <c r="D254" s="11" t="s">
        <v>36</v>
      </c>
      <c r="E254" s="13">
        <v>9</v>
      </c>
      <c r="F254" s="14" t="s">
        <v>747</v>
      </c>
      <c r="G254" s="15">
        <v>47000</v>
      </c>
      <c r="H254" s="14" t="s">
        <v>15</v>
      </c>
    </row>
    <row r="255" spans="1:8" ht="12.75" x14ac:dyDescent="0.15">
      <c r="A255" s="11" t="s">
        <v>562</v>
      </c>
      <c r="B255" s="12">
        <v>44705</v>
      </c>
      <c r="C255" s="11" t="s">
        <v>563</v>
      </c>
      <c r="D255" s="11" t="s">
        <v>41</v>
      </c>
      <c r="E255" s="16">
        <v>21.3041958041958</v>
      </c>
      <c r="F255" s="14" t="s">
        <v>747</v>
      </c>
      <c r="G255" s="15">
        <v>39000</v>
      </c>
      <c r="H255" s="14" t="s">
        <v>15</v>
      </c>
    </row>
    <row r="256" spans="1:8" ht="12.75" x14ac:dyDescent="0.15">
      <c r="A256" s="11" t="s">
        <v>564</v>
      </c>
      <c r="B256" s="12">
        <v>44706</v>
      </c>
      <c r="C256" s="11" t="s">
        <v>565</v>
      </c>
      <c r="D256" s="11" t="s">
        <v>45</v>
      </c>
      <c r="E256" s="16">
        <v>21.891608391608401</v>
      </c>
      <c r="F256" s="14" t="s">
        <v>744</v>
      </c>
      <c r="G256" s="15">
        <v>64700</v>
      </c>
      <c r="H256" s="14" t="s">
        <v>15</v>
      </c>
    </row>
    <row r="257" spans="1:8" ht="12.75" x14ac:dyDescent="0.15">
      <c r="A257" s="11" t="s">
        <v>566</v>
      </c>
      <c r="B257" s="12">
        <v>44707</v>
      </c>
      <c r="C257" s="11" t="s">
        <v>567</v>
      </c>
      <c r="D257" s="11" t="s">
        <v>49</v>
      </c>
      <c r="E257" s="16">
        <v>12.493006993007</v>
      </c>
      <c r="F257" s="14" t="s">
        <v>747</v>
      </c>
      <c r="G257" s="15">
        <v>9800</v>
      </c>
      <c r="H257" s="14" t="s">
        <v>15</v>
      </c>
    </row>
    <row r="258" spans="1:8" ht="12.75" x14ac:dyDescent="0.15">
      <c r="A258" s="11" t="s">
        <v>568</v>
      </c>
      <c r="B258" s="12">
        <v>44669</v>
      </c>
      <c r="C258" s="11" t="s">
        <v>569</v>
      </c>
      <c r="D258" s="11" t="s">
        <v>53</v>
      </c>
      <c r="E258" s="16">
        <v>25</v>
      </c>
      <c r="F258" s="14" t="s">
        <v>744</v>
      </c>
      <c r="G258" s="15">
        <v>31000</v>
      </c>
      <c r="H258" s="14" t="s">
        <v>15</v>
      </c>
    </row>
    <row r="259" spans="1:8" ht="12.75" x14ac:dyDescent="0.15">
      <c r="A259" s="11" t="s">
        <v>570</v>
      </c>
      <c r="B259" s="12">
        <v>44670</v>
      </c>
      <c r="C259" s="11" t="s">
        <v>571</v>
      </c>
      <c r="D259" s="11" t="s">
        <v>56</v>
      </c>
      <c r="E259" s="16">
        <v>13.6678321678322</v>
      </c>
      <c r="F259" s="14" t="s">
        <v>744</v>
      </c>
      <c r="G259" s="15">
        <v>21000</v>
      </c>
      <c r="H259" s="14" t="s">
        <v>15</v>
      </c>
    </row>
    <row r="260" spans="1:8" ht="12.75" x14ac:dyDescent="0.15">
      <c r="A260" s="11" t="s">
        <v>572</v>
      </c>
      <c r="B260" s="12">
        <v>44671</v>
      </c>
      <c r="C260" s="11" t="s">
        <v>573</v>
      </c>
      <c r="D260" s="11" t="s">
        <v>13</v>
      </c>
      <c r="E260" s="16">
        <v>24.241258741258701</v>
      </c>
      <c r="F260" s="14" t="s">
        <v>14</v>
      </c>
      <c r="G260" s="15">
        <v>96000</v>
      </c>
      <c r="H260" s="14" t="s">
        <v>15</v>
      </c>
    </row>
    <row r="261" spans="1:8" ht="12.75" x14ac:dyDescent="0.15">
      <c r="A261" s="11" t="s">
        <v>574</v>
      </c>
      <c r="B261" s="12">
        <v>44669</v>
      </c>
      <c r="C261" s="11" t="s">
        <v>575</v>
      </c>
      <c r="D261" s="11" t="s">
        <v>19</v>
      </c>
      <c r="E261" s="16">
        <v>10</v>
      </c>
      <c r="F261" s="14" t="s">
        <v>14</v>
      </c>
      <c r="G261" s="15">
        <v>112000</v>
      </c>
      <c r="H261" s="14" t="s">
        <v>15</v>
      </c>
    </row>
    <row r="262" spans="1:8" ht="12.75" x14ac:dyDescent="0.15">
      <c r="A262" s="11" t="s">
        <v>576</v>
      </c>
      <c r="B262" s="12">
        <v>44670</v>
      </c>
      <c r="C262" s="11" t="s">
        <v>577</v>
      </c>
      <c r="D262" s="11" t="s">
        <v>25</v>
      </c>
      <c r="E262" s="16">
        <v>120</v>
      </c>
      <c r="F262" s="14" t="s">
        <v>744</v>
      </c>
      <c r="G262" s="15">
        <v>17000</v>
      </c>
      <c r="H262" s="14" t="s">
        <v>15</v>
      </c>
    </row>
    <row r="263" spans="1:8" ht="12.75" x14ac:dyDescent="0.15">
      <c r="A263" s="11" t="s">
        <v>578</v>
      </c>
      <c r="B263" s="12">
        <v>44671</v>
      </c>
      <c r="C263" s="11" t="s">
        <v>579</v>
      </c>
      <c r="D263" s="11" t="s">
        <v>31</v>
      </c>
      <c r="E263" s="16">
        <v>12</v>
      </c>
      <c r="F263" s="14" t="s">
        <v>747</v>
      </c>
      <c r="G263" s="15">
        <v>24500</v>
      </c>
      <c r="H263" s="14" t="s">
        <v>15</v>
      </c>
    </row>
    <row r="264" spans="1:8" ht="12.75" x14ac:dyDescent="0.15">
      <c r="A264" s="11" t="s">
        <v>580</v>
      </c>
      <c r="B264" s="12">
        <v>44700</v>
      </c>
      <c r="C264" s="11" t="s">
        <v>581</v>
      </c>
      <c r="D264" s="11" t="s">
        <v>36</v>
      </c>
      <c r="E264" s="16">
        <v>10</v>
      </c>
      <c r="F264" s="14" t="s">
        <v>747</v>
      </c>
      <c r="G264" s="15">
        <v>47000</v>
      </c>
      <c r="H264" s="14" t="s">
        <v>15</v>
      </c>
    </row>
    <row r="265" spans="1:8" ht="12.75" x14ac:dyDescent="0.15">
      <c r="A265" s="11" t="s">
        <v>582</v>
      </c>
      <c r="B265" s="12">
        <v>44701</v>
      </c>
      <c r="C265" s="11" t="s">
        <v>583</v>
      </c>
      <c r="D265" s="11" t="s">
        <v>41</v>
      </c>
      <c r="E265" s="16">
        <v>67</v>
      </c>
      <c r="F265" s="14" t="s">
        <v>747</v>
      </c>
      <c r="G265" s="15">
        <v>39000</v>
      </c>
      <c r="H265" s="14" t="s">
        <v>15</v>
      </c>
    </row>
    <row r="266" spans="1:8" ht="12.75" x14ac:dyDescent="0.15">
      <c r="A266" s="11" t="s">
        <v>584</v>
      </c>
      <c r="B266" s="12">
        <v>44702</v>
      </c>
      <c r="C266" s="11" t="s">
        <v>585</v>
      </c>
      <c r="D266" s="11" t="s">
        <v>45</v>
      </c>
      <c r="E266" s="16">
        <v>98</v>
      </c>
      <c r="F266" s="14" t="s">
        <v>744</v>
      </c>
      <c r="G266" s="15">
        <v>64700</v>
      </c>
      <c r="H266" s="14" t="s">
        <v>15</v>
      </c>
    </row>
    <row r="267" spans="1:8" ht="12.75" x14ac:dyDescent="0.15">
      <c r="A267" s="11" t="s">
        <v>586</v>
      </c>
      <c r="B267" s="12">
        <v>44703</v>
      </c>
      <c r="C267" s="11" t="s">
        <v>587</v>
      </c>
      <c r="D267" s="11" t="s">
        <v>49</v>
      </c>
      <c r="E267" s="13">
        <v>5</v>
      </c>
      <c r="F267" s="14" t="s">
        <v>747</v>
      </c>
      <c r="G267" s="15">
        <v>9800</v>
      </c>
      <c r="H267" s="14" t="s">
        <v>15</v>
      </c>
    </row>
    <row r="268" spans="1:8" ht="12.75" x14ac:dyDescent="0.15">
      <c r="A268" s="11" t="s">
        <v>588</v>
      </c>
      <c r="B268" s="12">
        <v>44704</v>
      </c>
      <c r="C268" s="11" t="s">
        <v>589</v>
      </c>
      <c r="D268" s="11" t="s">
        <v>53</v>
      </c>
      <c r="E268" s="13">
        <v>4</v>
      </c>
      <c r="F268" s="14" t="s">
        <v>744</v>
      </c>
      <c r="G268" s="15">
        <v>31000</v>
      </c>
      <c r="H268" s="14" t="s">
        <v>15</v>
      </c>
    </row>
    <row r="269" spans="1:8" ht="12.75" x14ac:dyDescent="0.15">
      <c r="A269" s="11" t="s">
        <v>590</v>
      </c>
      <c r="B269" s="12">
        <v>44705</v>
      </c>
      <c r="C269" s="11" t="s">
        <v>591</v>
      </c>
      <c r="D269" s="11" t="s">
        <v>56</v>
      </c>
      <c r="E269" s="13">
        <v>8</v>
      </c>
      <c r="F269" s="14" t="s">
        <v>744</v>
      </c>
      <c r="G269" s="15">
        <v>21000</v>
      </c>
      <c r="H269" s="14" t="s">
        <v>15</v>
      </c>
    </row>
    <row r="270" spans="1:8" ht="12.75" x14ac:dyDescent="0.15">
      <c r="A270" s="11" t="s">
        <v>592</v>
      </c>
      <c r="B270" s="12">
        <v>44706</v>
      </c>
      <c r="C270" s="11" t="s">
        <v>593</v>
      </c>
      <c r="D270" s="11" t="s">
        <v>13</v>
      </c>
      <c r="E270" s="13">
        <v>9</v>
      </c>
      <c r="F270" s="14" t="s">
        <v>14</v>
      </c>
      <c r="G270" s="15">
        <v>96000</v>
      </c>
      <c r="H270" s="14" t="s">
        <v>15</v>
      </c>
    </row>
    <row r="271" spans="1:8" ht="12.75" x14ac:dyDescent="0.15">
      <c r="A271" s="11" t="s">
        <v>594</v>
      </c>
      <c r="B271" s="12">
        <v>44707</v>
      </c>
      <c r="C271" s="11" t="s">
        <v>595</v>
      </c>
      <c r="D271" s="11" t="s">
        <v>19</v>
      </c>
      <c r="E271" s="16">
        <v>1</v>
      </c>
      <c r="F271" s="14" t="s">
        <v>14</v>
      </c>
      <c r="G271" s="15">
        <v>112000</v>
      </c>
      <c r="H271" s="14" t="s">
        <v>15</v>
      </c>
    </row>
    <row r="272" spans="1:8" ht="12.75" x14ac:dyDescent="0.15">
      <c r="A272" s="11" t="s">
        <v>596</v>
      </c>
      <c r="B272" s="12">
        <v>44708</v>
      </c>
      <c r="C272" s="11" t="s">
        <v>597</v>
      </c>
      <c r="D272" s="11" t="s">
        <v>25</v>
      </c>
      <c r="E272" s="16">
        <v>5</v>
      </c>
      <c r="F272" s="14" t="s">
        <v>744</v>
      </c>
      <c r="G272" s="15">
        <v>17000</v>
      </c>
      <c r="H272" s="14" t="s">
        <v>15</v>
      </c>
    </row>
    <row r="273" spans="1:8" ht="12.75" x14ac:dyDescent="0.15">
      <c r="A273" s="11" t="s">
        <v>598</v>
      </c>
      <c r="B273" s="12">
        <v>44709</v>
      </c>
      <c r="C273" s="11" t="s">
        <v>599</v>
      </c>
      <c r="D273" s="11" t="s">
        <v>31</v>
      </c>
      <c r="E273" s="16">
        <v>9</v>
      </c>
      <c r="F273" s="14" t="s">
        <v>747</v>
      </c>
      <c r="G273" s="15">
        <v>24500</v>
      </c>
      <c r="H273" s="14" t="s">
        <v>15</v>
      </c>
    </row>
    <row r="274" spans="1:8" ht="12.75" x14ac:dyDescent="0.15">
      <c r="A274" s="11" t="s">
        <v>600</v>
      </c>
      <c r="B274" s="12">
        <v>44710</v>
      </c>
      <c r="C274" s="11" t="s">
        <v>601</v>
      </c>
      <c r="D274" s="11" t="s">
        <v>36</v>
      </c>
      <c r="E274" s="16">
        <v>13</v>
      </c>
      <c r="F274" s="14" t="s">
        <v>747</v>
      </c>
      <c r="G274" s="15">
        <v>47000</v>
      </c>
      <c r="H274" s="14" t="s">
        <v>15</v>
      </c>
    </row>
    <row r="275" spans="1:8" ht="12.75" x14ac:dyDescent="0.15">
      <c r="A275" s="11" t="s">
        <v>602</v>
      </c>
      <c r="B275" s="12">
        <v>44711</v>
      </c>
      <c r="C275" s="11" t="s">
        <v>603</v>
      </c>
      <c r="D275" s="11" t="s">
        <v>41</v>
      </c>
      <c r="E275" s="16">
        <v>1</v>
      </c>
      <c r="F275" s="14" t="s">
        <v>747</v>
      </c>
      <c r="G275" s="15">
        <v>39000</v>
      </c>
      <c r="H275" s="14" t="s">
        <v>15</v>
      </c>
    </row>
    <row r="276" spans="1:8" ht="12.75" x14ac:dyDescent="0.15">
      <c r="A276" s="11" t="s">
        <v>604</v>
      </c>
      <c r="B276" s="12">
        <v>44712</v>
      </c>
      <c r="C276" s="11" t="s">
        <v>605</v>
      </c>
      <c r="D276" s="11" t="s">
        <v>13</v>
      </c>
      <c r="E276" s="16">
        <v>5</v>
      </c>
      <c r="F276" s="14" t="s">
        <v>14</v>
      </c>
      <c r="G276" s="15">
        <v>96000</v>
      </c>
      <c r="H276" s="14" t="s">
        <v>15</v>
      </c>
    </row>
    <row r="277" spans="1:8" ht="12.75" x14ac:dyDescent="0.15">
      <c r="A277" s="11" t="s">
        <v>606</v>
      </c>
      <c r="B277" s="12">
        <v>44713</v>
      </c>
      <c r="C277" s="11" t="s">
        <v>607</v>
      </c>
      <c r="D277" s="11" t="s">
        <v>19</v>
      </c>
      <c r="E277" s="16">
        <v>9</v>
      </c>
      <c r="F277" s="14" t="s">
        <v>14</v>
      </c>
      <c r="G277" s="15">
        <v>112000</v>
      </c>
      <c r="H277" s="14" t="s">
        <v>15</v>
      </c>
    </row>
    <row r="278" spans="1:8" ht="12.75" x14ac:dyDescent="0.15">
      <c r="A278" s="11" t="s">
        <v>608</v>
      </c>
      <c r="B278" s="12">
        <v>44714</v>
      </c>
      <c r="C278" s="11" t="s">
        <v>609</v>
      </c>
      <c r="D278" s="11" t="s">
        <v>25</v>
      </c>
      <c r="E278" s="16">
        <v>1</v>
      </c>
      <c r="F278" s="14" t="s">
        <v>744</v>
      </c>
      <c r="G278" s="15">
        <v>17000</v>
      </c>
      <c r="H278" s="14" t="s">
        <v>15</v>
      </c>
    </row>
    <row r="279" spans="1:8" ht="12.75" x14ac:dyDescent="0.15">
      <c r="A279" s="11" t="s">
        <v>610</v>
      </c>
      <c r="B279" s="12">
        <v>44715</v>
      </c>
      <c r="C279" s="11" t="s">
        <v>611</v>
      </c>
      <c r="D279" s="11" t="s">
        <v>31</v>
      </c>
      <c r="E279" s="16">
        <v>23</v>
      </c>
      <c r="F279" s="14" t="s">
        <v>747</v>
      </c>
      <c r="G279" s="15">
        <v>24500</v>
      </c>
      <c r="H279" s="14" t="s">
        <v>15</v>
      </c>
    </row>
    <row r="280" spans="1:8" ht="12.75" x14ac:dyDescent="0.15">
      <c r="A280" s="11" t="s">
        <v>612</v>
      </c>
      <c r="B280" s="12">
        <v>44716</v>
      </c>
      <c r="C280" s="11" t="s">
        <v>613</v>
      </c>
      <c r="D280" s="11" t="s">
        <v>13</v>
      </c>
      <c r="E280" s="16">
        <v>4</v>
      </c>
      <c r="F280" s="14" t="s">
        <v>14</v>
      </c>
      <c r="G280" s="15">
        <v>96000</v>
      </c>
      <c r="H280" s="14" t="s">
        <v>15</v>
      </c>
    </row>
    <row r="281" spans="1:8" ht="12.75" x14ac:dyDescent="0.15">
      <c r="A281" s="11" t="s">
        <v>614</v>
      </c>
      <c r="B281" s="12">
        <v>44717</v>
      </c>
      <c r="C281" s="11" t="s">
        <v>615</v>
      </c>
      <c r="D281" s="11" t="s">
        <v>19</v>
      </c>
      <c r="E281" s="16">
        <v>2</v>
      </c>
      <c r="F281" s="14" t="s">
        <v>14</v>
      </c>
      <c r="G281" s="15">
        <v>112000</v>
      </c>
      <c r="H281" s="14" t="s">
        <v>15</v>
      </c>
    </row>
    <row r="282" spans="1:8" ht="12.75" x14ac:dyDescent="0.15">
      <c r="A282" s="11" t="s">
        <v>616</v>
      </c>
      <c r="B282" s="12">
        <v>44718</v>
      </c>
      <c r="C282" s="11" t="s">
        <v>617</v>
      </c>
      <c r="D282" s="11" t="s">
        <v>25</v>
      </c>
      <c r="E282" s="16">
        <v>17</v>
      </c>
      <c r="F282" s="14" t="s">
        <v>744</v>
      </c>
      <c r="G282" s="15">
        <v>17000</v>
      </c>
      <c r="H282" s="14" t="s">
        <v>15</v>
      </c>
    </row>
    <row r="283" spans="1:8" ht="12.75" x14ac:dyDescent="0.15">
      <c r="A283" s="11" t="s">
        <v>618</v>
      </c>
      <c r="B283" s="12">
        <v>44719</v>
      </c>
      <c r="C283" s="11" t="s">
        <v>619</v>
      </c>
      <c r="D283" s="11" t="s">
        <v>31</v>
      </c>
      <c r="E283" s="16">
        <v>11.318181818181801</v>
      </c>
      <c r="F283" s="14" t="s">
        <v>747</v>
      </c>
      <c r="G283" s="15">
        <v>24500</v>
      </c>
      <c r="H283" s="14" t="s">
        <v>15</v>
      </c>
    </row>
    <row r="284" spans="1:8" ht="12.75" x14ac:dyDescent="0.15">
      <c r="A284" s="11" t="s">
        <v>620</v>
      </c>
      <c r="B284" s="12">
        <v>44720</v>
      </c>
      <c r="C284" s="11" t="s">
        <v>621</v>
      </c>
      <c r="D284" s="11" t="s">
        <v>36</v>
      </c>
      <c r="E284" s="16">
        <v>11.9055944055944</v>
      </c>
      <c r="F284" s="14" t="s">
        <v>747</v>
      </c>
      <c r="G284" s="15">
        <v>47000</v>
      </c>
      <c r="H284" s="14" t="s">
        <v>15</v>
      </c>
    </row>
    <row r="285" spans="1:8" ht="12.75" x14ac:dyDescent="0.15">
      <c r="A285" s="11" t="s">
        <v>622</v>
      </c>
      <c r="B285" s="12">
        <v>44721</v>
      </c>
      <c r="C285" s="11" t="s">
        <v>623</v>
      </c>
      <c r="D285" s="11" t="s">
        <v>41</v>
      </c>
      <c r="E285" s="16">
        <v>12.493006993007</v>
      </c>
      <c r="F285" s="14" t="s">
        <v>747</v>
      </c>
      <c r="G285" s="15">
        <v>39000</v>
      </c>
      <c r="H285" s="14" t="s">
        <v>15</v>
      </c>
    </row>
    <row r="286" spans="1:8" ht="12.75" x14ac:dyDescent="0.15">
      <c r="A286" s="11" t="s">
        <v>624</v>
      </c>
      <c r="B286" s="12">
        <v>44722</v>
      </c>
      <c r="C286" s="11" t="s">
        <v>625</v>
      </c>
      <c r="D286" s="11" t="s">
        <v>45</v>
      </c>
      <c r="E286" s="16">
        <v>25</v>
      </c>
      <c r="F286" s="14" t="s">
        <v>744</v>
      </c>
      <c r="G286" s="15">
        <v>64700</v>
      </c>
      <c r="H286" s="14" t="s">
        <v>15</v>
      </c>
    </row>
    <row r="287" spans="1:8" ht="12.75" x14ac:dyDescent="0.15">
      <c r="A287" s="11" t="s">
        <v>626</v>
      </c>
      <c r="B287" s="12">
        <v>44723</v>
      </c>
      <c r="C287" s="11" t="s">
        <v>627</v>
      </c>
      <c r="D287" s="11" t="s">
        <v>49</v>
      </c>
      <c r="E287" s="16">
        <v>13.6678321678322</v>
      </c>
      <c r="F287" s="14" t="s">
        <v>747</v>
      </c>
      <c r="G287" s="15">
        <v>9800</v>
      </c>
      <c r="H287" s="14" t="s">
        <v>15</v>
      </c>
    </row>
    <row r="288" spans="1:8" ht="12.75" x14ac:dyDescent="0.15">
      <c r="A288" s="11" t="s">
        <v>628</v>
      </c>
      <c r="B288" s="12">
        <v>44724</v>
      </c>
      <c r="C288" s="11" t="s">
        <v>629</v>
      </c>
      <c r="D288" s="11" t="s">
        <v>53</v>
      </c>
      <c r="E288" s="16">
        <v>34</v>
      </c>
      <c r="F288" s="14" t="s">
        <v>744</v>
      </c>
      <c r="G288" s="15">
        <v>31000</v>
      </c>
      <c r="H288" s="14" t="s">
        <v>15</v>
      </c>
    </row>
    <row r="289" spans="1:8" ht="12.75" x14ac:dyDescent="0.15">
      <c r="A289" s="11" t="s">
        <v>630</v>
      </c>
      <c r="B289" s="12">
        <v>44725</v>
      </c>
      <c r="C289" s="11" t="s">
        <v>631</v>
      </c>
      <c r="D289" s="11" t="s">
        <v>56</v>
      </c>
      <c r="E289" s="16">
        <v>67</v>
      </c>
      <c r="F289" s="14" t="s">
        <v>744</v>
      </c>
      <c r="G289" s="15">
        <v>21000</v>
      </c>
      <c r="H289" s="14" t="s">
        <v>15</v>
      </c>
    </row>
    <row r="290" spans="1:8" ht="12.75" x14ac:dyDescent="0.15">
      <c r="A290" s="11" t="s">
        <v>632</v>
      </c>
      <c r="B290" s="12">
        <v>44726</v>
      </c>
      <c r="C290" s="11" t="s">
        <v>633</v>
      </c>
      <c r="D290" s="11" t="s">
        <v>13</v>
      </c>
      <c r="E290" s="16">
        <v>15.4300699300699</v>
      </c>
      <c r="F290" s="14" t="s">
        <v>14</v>
      </c>
      <c r="G290" s="15">
        <v>96000</v>
      </c>
      <c r="H290" s="14" t="s">
        <v>15</v>
      </c>
    </row>
    <row r="291" spans="1:8" ht="12.75" x14ac:dyDescent="0.15">
      <c r="A291" s="11" t="s">
        <v>634</v>
      </c>
      <c r="B291" s="12">
        <v>44727</v>
      </c>
      <c r="C291" s="11" t="s">
        <v>635</v>
      </c>
      <c r="D291" s="11" t="s">
        <v>19</v>
      </c>
      <c r="E291" s="16">
        <v>12.493006993007</v>
      </c>
      <c r="F291" s="14" t="s">
        <v>14</v>
      </c>
      <c r="G291" s="15">
        <v>112000</v>
      </c>
      <c r="H291" s="14" t="s">
        <v>15</v>
      </c>
    </row>
    <row r="292" spans="1:8" ht="12.75" x14ac:dyDescent="0.15">
      <c r="A292" s="11" t="s">
        <v>636</v>
      </c>
      <c r="B292" s="12">
        <v>44728</v>
      </c>
      <c r="C292" s="11" t="s">
        <v>637</v>
      </c>
      <c r="D292" s="11" t="s">
        <v>25</v>
      </c>
      <c r="E292" s="16">
        <v>25</v>
      </c>
      <c r="F292" s="14" t="s">
        <v>744</v>
      </c>
      <c r="G292" s="15">
        <v>17000</v>
      </c>
      <c r="H292" s="14" t="s">
        <v>15</v>
      </c>
    </row>
    <row r="293" spans="1:8" ht="12.75" x14ac:dyDescent="0.15">
      <c r="A293" s="11" t="s">
        <v>638</v>
      </c>
      <c r="B293" s="12">
        <v>44681</v>
      </c>
      <c r="C293" s="11" t="s">
        <v>639</v>
      </c>
      <c r="D293" s="11" t="s">
        <v>31</v>
      </c>
      <c r="E293" s="16">
        <v>13.6678321678322</v>
      </c>
      <c r="F293" s="14" t="s">
        <v>747</v>
      </c>
      <c r="G293" s="15">
        <v>24500</v>
      </c>
      <c r="H293" s="14" t="s">
        <v>15</v>
      </c>
    </row>
    <row r="294" spans="1:8" ht="12.75" x14ac:dyDescent="0.15">
      <c r="A294" s="11" t="s">
        <v>640</v>
      </c>
      <c r="B294" s="12">
        <v>44682</v>
      </c>
      <c r="C294" s="11" t="s">
        <v>641</v>
      </c>
      <c r="D294" s="11" t="s">
        <v>36</v>
      </c>
      <c r="E294" s="16">
        <v>17.779720279720301</v>
      </c>
      <c r="F294" s="14" t="s">
        <v>747</v>
      </c>
      <c r="G294" s="15">
        <v>47000</v>
      </c>
      <c r="H294" s="14" t="s">
        <v>15</v>
      </c>
    </row>
    <row r="295" spans="1:8" ht="12.75" x14ac:dyDescent="0.15">
      <c r="A295" s="11" t="s">
        <v>642</v>
      </c>
      <c r="B295" s="12">
        <v>44683</v>
      </c>
      <c r="C295" s="11" t="s">
        <v>643</v>
      </c>
      <c r="D295" s="11" t="s">
        <v>41</v>
      </c>
      <c r="E295" s="16">
        <v>18.367132867132899</v>
      </c>
      <c r="F295" s="14" t="s">
        <v>747</v>
      </c>
      <c r="G295" s="15">
        <v>39000</v>
      </c>
      <c r="H295" s="14" t="s">
        <v>15</v>
      </c>
    </row>
    <row r="296" spans="1:8" ht="12.75" x14ac:dyDescent="0.15">
      <c r="A296" s="11" t="s">
        <v>644</v>
      </c>
      <c r="B296" s="12">
        <v>44684</v>
      </c>
      <c r="C296" s="11" t="s">
        <v>645</v>
      </c>
      <c r="D296" s="11" t="s">
        <v>45</v>
      </c>
      <c r="E296" s="16">
        <v>18.9545454545454</v>
      </c>
      <c r="F296" s="14" t="s">
        <v>744</v>
      </c>
      <c r="G296" s="15">
        <v>64700</v>
      </c>
      <c r="H296" s="14" t="s">
        <v>15</v>
      </c>
    </row>
    <row r="297" spans="1:8" ht="12.75" x14ac:dyDescent="0.15">
      <c r="A297" s="11" t="s">
        <v>646</v>
      </c>
      <c r="B297" s="12">
        <v>44728</v>
      </c>
      <c r="C297" s="11" t="s">
        <v>647</v>
      </c>
      <c r="D297" s="11" t="s">
        <v>49</v>
      </c>
      <c r="E297" s="16">
        <v>12.493006993007</v>
      </c>
      <c r="F297" s="14" t="s">
        <v>747</v>
      </c>
      <c r="G297" s="15">
        <v>9800</v>
      </c>
      <c r="H297" s="14" t="s">
        <v>15</v>
      </c>
    </row>
    <row r="298" spans="1:8" ht="12.75" x14ac:dyDescent="0.15">
      <c r="A298" s="11" t="s">
        <v>648</v>
      </c>
      <c r="B298" s="12">
        <v>44681</v>
      </c>
      <c r="C298" s="11" t="s">
        <v>649</v>
      </c>
      <c r="D298" s="11" t="s">
        <v>53</v>
      </c>
      <c r="E298" s="16">
        <v>25</v>
      </c>
      <c r="F298" s="14" t="s">
        <v>744</v>
      </c>
      <c r="G298" s="15">
        <v>31000</v>
      </c>
      <c r="H298" s="14" t="s">
        <v>15</v>
      </c>
    </row>
    <row r="299" spans="1:8" ht="12.75" x14ac:dyDescent="0.15">
      <c r="A299" s="11" t="s">
        <v>650</v>
      </c>
      <c r="B299" s="12">
        <v>44682</v>
      </c>
      <c r="C299" s="11" t="s">
        <v>651</v>
      </c>
      <c r="D299" s="11" t="s">
        <v>56</v>
      </c>
      <c r="E299" s="16">
        <v>13.6678321678322</v>
      </c>
      <c r="F299" s="14" t="s">
        <v>744</v>
      </c>
      <c r="G299" s="15">
        <v>21000</v>
      </c>
      <c r="H299" s="14" t="s">
        <v>15</v>
      </c>
    </row>
    <row r="300" spans="1:8" ht="12.75" x14ac:dyDescent="0.15">
      <c r="A300" s="11" t="s">
        <v>652</v>
      </c>
      <c r="B300" s="12">
        <v>44683</v>
      </c>
      <c r="C300" s="11" t="s">
        <v>653</v>
      </c>
      <c r="D300" s="11" t="s">
        <v>13</v>
      </c>
      <c r="E300" s="16">
        <v>21.3041958041958</v>
      </c>
      <c r="F300" s="14" t="s">
        <v>14</v>
      </c>
      <c r="G300" s="15">
        <v>96000</v>
      </c>
      <c r="H300" s="14" t="s">
        <v>15</v>
      </c>
    </row>
    <row r="301" spans="1:8" ht="12.75" x14ac:dyDescent="0.15">
      <c r="A301" s="11" t="s">
        <v>654</v>
      </c>
      <c r="B301" s="12">
        <v>44684</v>
      </c>
      <c r="C301" s="11" t="s">
        <v>655</v>
      </c>
      <c r="D301" s="11" t="s">
        <v>19</v>
      </c>
      <c r="E301" s="16">
        <v>21.891608391608401</v>
      </c>
      <c r="F301" s="14" t="s">
        <v>14</v>
      </c>
      <c r="G301" s="15">
        <v>112000</v>
      </c>
      <c r="H301" s="14" t="s">
        <v>15</v>
      </c>
    </row>
    <row r="302" spans="1:8" ht="12.75" x14ac:dyDescent="0.15">
      <c r="A302" s="11" t="s">
        <v>656</v>
      </c>
      <c r="B302" s="12">
        <v>44728</v>
      </c>
      <c r="C302" s="11" t="s">
        <v>657</v>
      </c>
      <c r="D302" s="11" t="s">
        <v>25</v>
      </c>
      <c r="E302" s="16">
        <v>12.493006993007</v>
      </c>
      <c r="F302" s="14" t="s">
        <v>744</v>
      </c>
      <c r="G302" s="15">
        <v>17000</v>
      </c>
      <c r="H302" s="14" t="s">
        <v>15</v>
      </c>
    </row>
    <row r="303" spans="1:8" ht="12.75" x14ac:dyDescent="0.15">
      <c r="A303" s="11" t="s">
        <v>658</v>
      </c>
      <c r="B303" s="12">
        <v>44681</v>
      </c>
      <c r="C303" s="11" t="s">
        <v>659</v>
      </c>
      <c r="D303" s="11" t="s">
        <v>31</v>
      </c>
      <c r="E303" s="16">
        <v>25</v>
      </c>
      <c r="F303" s="14" t="s">
        <v>747</v>
      </c>
      <c r="G303" s="15">
        <v>24500</v>
      </c>
      <c r="H303" s="14" t="s">
        <v>15</v>
      </c>
    </row>
    <row r="304" spans="1:8" ht="12.75" x14ac:dyDescent="0.15">
      <c r="A304" s="11" t="s">
        <v>660</v>
      </c>
      <c r="B304" s="12">
        <v>44682</v>
      </c>
      <c r="C304" s="11" t="s">
        <v>661</v>
      </c>
      <c r="D304" s="11" t="s">
        <v>36</v>
      </c>
      <c r="E304" s="16">
        <v>13.6678321678322</v>
      </c>
      <c r="F304" s="14" t="s">
        <v>747</v>
      </c>
      <c r="G304" s="15">
        <v>47000</v>
      </c>
      <c r="H304" s="14" t="s">
        <v>15</v>
      </c>
    </row>
    <row r="305" spans="1:8" ht="12.75" x14ac:dyDescent="0.15">
      <c r="A305" s="11" t="s">
        <v>662</v>
      </c>
      <c r="B305" s="12">
        <v>44683</v>
      </c>
      <c r="C305" s="11" t="s">
        <v>663</v>
      </c>
      <c r="D305" s="11" t="s">
        <v>41</v>
      </c>
      <c r="E305" s="16">
        <v>24.241258741258701</v>
      </c>
      <c r="F305" s="14" t="s">
        <v>747</v>
      </c>
      <c r="G305" s="15">
        <v>39000</v>
      </c>
      <c r="H305" s="14" t="s">
        <v>15</v>
      </c>
    </row>
    <row r="306" spans="1:8" ht="12.75" x14ac:dyDescent="0.15">
      <c r="A306" s="11" t="s">
        <v>664</v>
      </c>
      <c r="B306" s="12">
        <v>44684</v>
      </c>
      <c r="C306" s="11" t="s">
        <v>665</v>
      </c>
      <c r="D306" s="11" t="s">
        <v>13</v>
      </c>
      <c r="E306" s="16">
        <v>10</v>
      </c>
      <c r="F306" s="14" t="s">
        <v>14</v>
      </c>
      <c r="G306" s="15">
        <v>96000</v>
      </c>
      <c r="H306" s="14" t="s">
        <v>15</v>
      </c>
    </row>
    <row r="307" spans="1:8" ht="12.75" x14ac:dyDescent="0.15">
      <c r="A307" s="11" t="s">
        <v>666</v>
      </c>
      <c r="B307" s="12">
        <v>44728</v>
      </c>
      <c r="C307" s="11" t="s">
        <v>667</v>
      </c>
      <c r="D307" s="11" t="s">
        <v>19</v>
      </c>
      <c r="E307" s="16">
        <v>23</v>
      </c>
      <c r="F307" s="14" t="s">
        <v>14</v>
      </c>
      <c r="G307" s="15">
        <v>112000</v>
      </c>
      <c r="H307" s="14" t="s">
        <v>15</v>
      </c>
    </row>
    <row r="308" spans="1:8" ht="12.75" x14ac:dyDescent="0.15">
      <c r="A308" s="11" t="s">
        <v>668</v>
      </c>
      <c r="B308" s="12">
        <v>44681</v>
      </c>
      <c r="C308" s="11" t="s">
        <v>669</v>
      </c>
      <c r="D308" s="11" t="s">
        <v>25</v>
      </c>
      <c r="E308" s="16">
        <v>12</v>
      </c>
      <c r="F308" s="14" t="s">
        <v>744</v>
      </c>
      <c r="G308" s="15">
        <v>17000</v>
      </c>
      <c r="H308" s="14" t="s">
        <v>15</v>
      </c>
    </row>
    <row r="309" spans="1:8" ht="12.75" x14ac:dyDescent="0.15">
      <c r="A309" s="11" t="s">
        <v>670</v>
      </c>
      <c r="B309" s="12">
        <v>44682</v>
      </c>
      <c r="C309" s="11" t="s">
        <v>671</v>
      </c>
      <c r="D309" s="11" t="s">
        <v>31</v>
      </c>
      <c r="E309" s="16">
        <v>10</v>
      </c>
      <c r="F309" s="14" t="s">
        <v>747</v>
      </c>
      <c r="G309" s="15">
        <v>24500</v>
      </c>
      <c r="H309" s="14" t="s">
        <v>15</v>
      </c>
    </row>
    <row r="310" spans="1:8" ht="12.75" x14ac:dyDescent="0.15">
      <c r="A310" s="11" t="s">
        <v>672</v>
      </c>
      <c r="B310" s="12">
        <v>44683</v>
      </c>
      <c r="C310" s="11" t="s">
        <v>673</v>
      </c>
      <c r="D310" s="11" t="s">
        <v>13</v>
      </c>
      <c r="E310" s="16">
        <v>67</v>
      </c>
      <c r="F310" s="14" t="s">
        <v>14</v>
      </c>
      <c r="G310" s="15">
        <v>96000</v>
      </c>
      <c r="H310" s="14" t="s">
        <v>15</v>
      </c>
    </row>
    <row r="311" spans="1:8" ht="12.75" x14ac:dyDescent="0.15">
      <c r="A311" s="11" t="s">
        <v>674</v>
      </c>
      <c r="B311" s="12">
        <v>44684</v>
      </c>
      <c r="C311" s="11" t="s">
        <v>675</v>
      </c>
      <c r="D311" s="11" t="s">
        <v>19</v>
      </c>
      <c r="E311" s="16">
        <v>98</v>
      </c>
      <c r="F311" s="14" t="s">
        <v>14</v>
      </c>
      <c r="G311" s="15">
        <v>112000</v>
      </c>
      <c r="H311" s="14" t="s">
        <v>15</v>
      </c>
    </row>
    <row r="312" spans="1:8" ht="12.75" x14ac:dyDescent="0.15">
      <c r="A312" s="11" t="s">
        <v>676</v>
      </c>
      <c r="B312" s="12">
        <v>44728</v>
      </c>
      <c r="C312" s="11" t="s">
        <v>677</v>
      </c>
      <c r="D312" s="11" t="s">
        <v>25</v>
      </c>
      <c r="E312" s="13">
        <v>5</v>
      </c>
      <c r="F312" s="14" t="s">
        <v>744</v>
      </c>
      <c r="G312" s="15">
        <v>17000</v>
      </c>
      <c r="H312" s="14" t="s">
        <v>15</v>
      </c>
    </row>
    <row r="313" spans="1:8" ht="12.75" x14ac:dyDescent="0.15">
      <c r="A313" s="11" t="s">
        <v>678</v>
      </c>
      <c r="B313" s="12">
        <v>44681</v>
      </c>
      <c r="C313" s="11" t="s">
        <v>679</v>
      </c>
      <c r="D313" s="11" t="s">
        <v>31</v>
      </c>
      <c r="E313" s="13">
        <v>4</v>
      </c>
      <c r="F313" s="14" t="s">
        <v>747</v>
      </c>
      <c r="G313" s="15">
        <v>24500</v>
      </c>
      <c r="H313" s="14" t="s">
        <v>15</v>
      </c>
    </row>
    <row r="314" spans="1:8" ht="12.75" x14ac:dyDescent="0.15">
      <c r="A314" s="11" t="s">
        <v>680</v>
      </c>
      <c r="B314" s="12">
        <v>44682</v>
      </c>
      <c r="C314" s="11" t="s">
        <v>681</v>
      </c>
      <c r="D314" s="11" t="s">
        <v>36</v>
      </c>
      <c r="E314" s="13">
        <v>8</v>
      </c>
      <c r="F314" s="14" t="s">
        <v>747</v>
      </c>
      <c r="G314" s="15">
        <v>47000</v>
      </c>
      <c r="H314" s="14" t="s">
        <v>15</v>
      </c>
    </row>
    <row r="315" spans="1:8" ht="12.75" x14ac:dyDescent="0.15">
      <c r="A315" s="11" t="s">
        <v>682</v>
      </c>
      <c r="B315" s="12">
        <v>44683</v>
      </c>
      <c r="C315" s="11" t="s">
        <v>683</v>
      </c>
      <c r="D315" s="11" t="s">
        <v>41</v>
      </c>
      <c r="E315" s="13">
        <v>9</v>
      </c>
      <c r="F315" s="14" t="s">
        <v>747</v>
      </c>
      <c r="G315" s="15">
        <v>39000</v>
      </c>
      <c r="H315" s="14" t="s">
        <v>15</v>
      </c>
    </row>
    <row r="316" spans="1:8" ht="12.75" x14ac:dyDescent="0.15">
      <c r="A316" s="11" t="s">
        <v>684</v>
      </c>
      <c r="B316" s="12">
        <v>44684</v>
      </c>
      <c r="C316" s="11" t="s">
        <v>685</v>
      </c>
      <c r="D316" s="11" t="s">
        <v>45</v>
      </c>
      <c r="E316" s="13">
        <v>10</v>
      </c>
      <c r="F316" s="14" t="s">
        <v>744</v>
      </c>
      <c r="G316" s="15">
        <v>64700</v>
      </c>
      <c r="H316" s="14" t="s">
        <v>15</v>
      </c>
    </row>
    <row r="317" spans="1:8" ht="12.75" x14ac:dyDescent="0.15">
      <c r="A317" s="11" t="s">
        <v>686</v>
      </c>
      <c r="B317" s="12">
        <v>44728</v>
      </c>
      <c r="C317" s="11" t="s">
        <v>687</v>
      </c>
      <c r="D317" s="11" t="s">
        <v>49</v>
      </c>
      <c r="E317" s="13">
        <v>7</v>
      </c>
      <c r="F317" s="14" t="s">
        <v>747</v>
      </c>
      <c r="G317" s="15">
        <v>9800</v>
      </c>
      <c r="H317" s="14" t="s">
        <v>15</v>
      </c>
    </row>
    <row r="318" spans="1:8" ht="12.75" x14ac:dyDescent="0.15">
      <c r="A318" s="11" t="s">
        <v>688</v>
      </c>
      <c r="B318" s="12">
        <v>44681</v>
      </c>
      <c r="C318" s="11" t="s">
        <v>689</v>
      </c>
      <c r="D318" s="11" t="s">
        <v>53</v>
      </c>
      <c r="E318" s="13">
        <v>100</v>
      </c>
      <c r="F318" s="14" t="s">
        <v>744</v>
      </c>
      <c r="G318" s="15">
        <v>31000</v>
      </c>
      <c r="H318" s="14" t="s">
        <v>15</v>
      </c>
    </row>
    <row r="319" spans="1:8" ht="12.75" x14ac:dyDescent="0.15">
      <c r="A319" s="11" t="s">
        <v>690</v>
      </c>
      <c r="B319" s="12">
        <v>44682</v>
      </c>
      <c r="C319" s="11" t="s">
        <v>691</v>
      </c>
      <c r="D319" s="11" t="s">
        <v>56</v>
      </c>
      <c r="E319" s="13">
        <v>67</v>
      </c>
      <c r="F319" s="14" t="s">
        <v>744</v>
      </c>
      <c r="G319" s="15">
        <v>21000</v>
      </c>
      <c r="H319" s="14" t="s">
        <v>15</v>
      </c>
    </row>
    <row r="320" spans="1:8" ht="12.75" x14ac:dyDescent="0.15">
      <c r="A320" s="11" t="s">
        <v>692</v>
      </c>
      <c r="B320" s="12">
        <v>44683</v>
      </c>
      <c r="C320" s="11" t="s">
        <v>693</v>
      </c>
      <c r="D320" s="11" t="s">
        <v>13</v>
      </c>
      <c r="E320" s="13">
        <v>78</v>
      </c>
      <c r="F320" s="14" t="s">
        <v>14</v>
      </c>
      <c r="G320" s="15">
        <v>96000</v>
      </c>
      <c r="H320" s="14" t="s">
        <v>15</v>
      </c>
    </row>
    <row r="321" spans="1:8" ht="12.75" x14ac:dyDescent="0.15">
      <c r="A321" s="11" t="s">
        <v>694</v>
      </c>
      <c r="B321" s="12">
        <v>44684</v>
      </c>
      <c r="C321" s="11" t="s">
        <v>695</v>
      </c>
      <c r="D321" s="11" t="s">
        <v>19</v>
      </c>
      <c r="E321" s="13">
        <v>45</v>
      </c>
      <c r="F321" s="14" t="s">
        <v>14</v>
      </c>
      <c r="G321" s="15">
        <v>112000</v>
      </c>
      <c r="H321" s="14" t="s">
        <v>15</v>
      </c>
    </row>
    <row r="322" spans="1:8" ht="12.75" x14ac:dyDescent="0.15">
      <c r="A322" s="11" t="s">
        <v>696</v>
      </c>
      <c r="B322" s="12">
        <v>44728</v>
      </c>
      <c r="C322" s="11" t="s">
        <v>697</v>
      </c>
      <c r="D322" s="11" t="s">
        <v>25</v>
      </c>
      <c r="E322" s="13">
        <v>34</v>
      </c>
      <c r="F322" s="14" t="s">
        <v>744</v>
      </c>
      <c r="G322" s="15">
        <v>17000</v>
      </c>
      <c r="H322" s="14" t="s">
        <v>15</v>
      </c>
    </row>
    <row r="323" spans="1:8" ht="12.75" x14ac:dyDescent="0.15">
      <c r="A323" s="11" t="s">
        <v>698</v>
      </c>
      <c r="B323" s="12">
        <v>44681</v>
      </c>
      <c r="C323" s="11" t="s">
        <v>699</v>
      </c>
      <c r="D323" s="11" t="s">
        <v>31</v>
      </c>
      <c r="E323" s="13">
        <v>20</v>
      </c>
      <c r="F323" s="14" t="s">
        <v>747</v>
      </c>
      <c r="G323" s="15">
        <v>24500</v>
      </c>
      <c r="H323" s="14" t="s">
        <v>15</v>
      </c>
    </row>
    <row r="324" spans="1:8" ht="12.75" x14ac:dyDescent="0.15">
      <c r="A324" s="11" t="s">
        <v>700</v>
      </c>
      <c r="B324" s="12">
        <v>44682</v>
      </c>
      <c r="C324" s="11" t="s">
        <v>701</v>
      </c>
      <c r="D324" s="11" t="s">
        <v>36</v>
      </c>
      <c r="E324" s="13">
        <v>45</v>
      </c>
      <c r="F324" s="14" t="s">
        <v>747</v>
      </c>
      <c r="G324" s="15">
        <v>47000</v>
      </c>
      <c r="H324" s="14" t="s">
        <v>15</v>
      </c>
    </row>
    <row r="325" spans="1:8" ht="12.75" x14ac:dyDescent="0.15">
      <c r="A325" s="11" t="s">
        <v>702</v>
      </c>
      <c r="B325" s="12">
        <v>44683</v>
      </c>
      <c r="C325" s="11" t="s">
        <v>703</v>
      </c>
      <c r="D325" s="11" t="s">
        <v>41</v>
      </c>
      <c r="E325" s="13">
        <v>34</v>
      </c>
      <c r="F325" s="14" t="s">
        <v>747</v>
      </c>
      <c r="G325" s="15">
        <v>39000</v>
      </c>
      <c r="H325" s="14" t="s">
        <v>15</v>
      </c>
    </row>
    <row r="326" spans="1:8" ht="12.75" x14ac:dyDescent="0.15">
      <c r="A326" s="11" t="s">
        <v>704</v>
      </c>
      <c r="B326" s="12">
        <v>44684</v>
      </c>
      <c r="C326" s="11" t="s">
        <v>705</v>
      </c>
      <c r="D326" s="11" t="s">
        <v>45</v>
      </c>
      <c r="E326" s="13">
        <v>34</v>
      </c>
      <c r="F326" s="14" t="s">
        <v>744</v>
      </c>
      <c r="G326" s="15">
        <v>64700</v>
      </c>
      <c r="H326" s="14" t="s">
        <v>15</v>
      </c>
    </row>
    <row r="327" spans="1:8" ht="12.75" x14ac:dyDescent="0.15">
      <c r="A327" s="11" t="s">
        <v>706</v>
      </c>
      <c r="B327" s="12">
        <v>44728</v>
      </c>
      <c r="C327" s="11" t="s">
        <v>707</v>
      </c>
      <c r="D327" s="11" t="s">
        <v>49</v>
      </c>
      <c r="E327" s="13">
        <v>34</v>
      </c>
      <c r="F327" s="14" t="s">
        <v>747</v>
      </c>
      <c r="G327" s="15">
        <v>9800</v>
      </c>
      <c r="H327" s="14" t="s">
        <v>15</v>
      </c>
    </row>
    <row r="328" spans="1:8" ht="12.75" x14ac:dyDescent="0.15">
      <c r="A328" s="11" t="s">
        <v>708</v>
      </c>
      <c r="B328" s="12">
        <v>44681</v>
      </c>
      <c r="C328" s="11" t="s">
        <v>709</v>
      </c>
      <c r="D328" s="11" t="s">
        <v>53</v>
      </c>
      <c r="E328" s="13">
        <v>44</v>
      </c>
      <c r="F328" s="14" t="s">
        <v>744</v>
      </c>
      <c r="G328" s="15">
        <v>31000</v>
      </c>
      <c r="H328" s="14" t="s">
        <v>15</v>
      </c>
    </row>
    <row r="329" spans="1:8" ht="12.75" x14ac:dyDescent="0.15">
      <c r="A329" s="11" t="s">
        <v>710</v>
      </c>
      <c r="B329" s="12">
        <v>44682</v>
      </c>
      <c r="C329" s="11" t="s">
        <v>711</v>
      </c>
      <c r="D329" s="11" t="s">
        <v>56</v>
      </c>
      <c r="E329" s="13">
        <v>5</v>
      </c>
      <c r="F329" s="14" t="s">
        <v>744</v>
      </c>
      <c r="G329" s="15">
        <v>21000</v>
      </c>
      <c r="H329" s="14" t="s">
        <v>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 /></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 /></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 /></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 /></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 /></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 /></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 /></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 /></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 /></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 /></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 /></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 /></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 /></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 /></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 /></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 /></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 /></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 /></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 /></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 /></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 /></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1 . 1 1 0 . 2 8 3 2 . 2 5 ] ] > < / C u s t o m C o n t e n t > < / G e m i n i > 
</file>

<file path=customXml/item12.xml>��< ? x m l   v e r s i o n = " 1 . 0 "   e n c o d i n g = " U T F - 1 6 " ? > < G e m i n i   x m l n s = " h t t p : / / g e m i n i / p i v o t c u s t o m i z a t i o n / d 9 a e b 5 c 3 - 6 5 b 0 - 4 8 4 c - a b a 6 - 7 f f 0 a 6 3 0 2 7 b 3 " > < C u s t o m C o n t e n t > < ! [ C D A T A [ < ? x m l   v e r s i o n = " 1 . 0 "   e n c o d i n g = " u t f - 1 6 " ? > < S e t t i n g s > < H S l i c e r s S h a p e > 0 ; 0 ; 0 ; 0 < / H S l i c e r s S h a p e > < V S l i c e r s S h a p e > 0 ; 0 ; 0 ; 0 < / V S l i c e r s S h a p e > < S l i c e r S h e e t N a m e > P i v o t _ T a b l e < / S l i c e r S h e e t N a m e > < S A H o s t H a s h > 3 8 5 4 6 7 7 8 5 < / S A H o s t H a s h > < G e m i n i F i e l d L i s t V i s i b l e > T r u e < / G e m i n i F i e l d L i s t V i s i b l e > < / S e t t i n g s > ] ] > < / C u s t o m C o n t e n t > < / G e m i n i > 
</file>

<file path=customXml/item13.xml>��< ? x m l   v e r s i o n = " 1 . 0 "   e n c o d i n g = " U T F - 1 6 " ? > < G e m i n i   x m l n s = " h t t p : / / g e m i n i / p i v o t c u s t o m i z a t i o n / S h o w H i d d e n " > < 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 T a b l e _ B a r a n g - d 7 5 c a 7 0 a - 5 1 5 c - 4 a 3 a - b 3 e d - 6 3 4 f 6 e 9 c f 9 6 5 < / K e y > < V a l u e   x m l n s : a = " h t t p : / / s c h e m a s . d a t a c o n t r a c t . o r g / 2 0 0 4 / 0 7 / M i c r o s o f t . A n a l y s i s S e r v i c e s . C o m m o n " > < a : H a s F o c u s > f a l s e < / a : H a s F o c u s > < a : S i z e A t D p i 9 6 > 9 9 < / a : S i z e A t D p i 9 6 > < a : V i s i b l e > f a l s e < / a : V i s i b l e > < / V a l u e > < / K e y V a l u e O f s t r i n g S a n d b o x E d i t o r . M e a s u r e G r i d S t a t e S c d E 3 5 R y > < K e y V a l u e O f s t r i n g S a n d b o x E d i t o r . M e a s u r e G r i d S t a t e S c d E 3 5 R y > < K e y > T a b l e _ P e l a n g g a n - e 0 c 6 a 7 1 0 - 8 d 0 0 - 4 2 7 3 - b 9 0 e - 6 3 6 2 b 0 7 c 0 0 b 9 < / K e y > < V a l u e   x m l n s : a = " h t t p : / / s c h e m a s . d a t a c o n t r a c t . o r g / 2 0 0 4 / 0 7 / M i c r o s o f t . A n a l y s i s S e r v i c e s . C o m m o n " > < a : H a s F o c u s > f a l s e < / a : H a s F o c u s > < a : S i z e A t D p i 9 6 > 9 9 < / a : S i z e A t D p i 9 6 > < a : V i s i b l e > t r u e < / a : V i s i b l e > < / V a l u e > < / K e y V a l u e O f s t r i n g S a n d b o x E d i t o r . M e a s u r e G r i d S t a t e S c d E 3 5 R y > < K e y V a l u e O f s t r i n g S a n d b o x E d i t o r . M e a s u r e G r i d S t a t e S c d E 3 5 R y > < K e y > T a b l e _ P e n j u a l a n - 0 e 0 2 9 f 3 9 - 0 5 1 f - 4 5 9 d - a 3 4 2 - e 0 1 c 1 2 6 1 1 0 0 a < / K e y > < V a l u e   x m l n s : a = " h t t p : / / s c h e m a s . d a t a c o n t r a c t . o r g / 2 0 0 4 / 0 7 / M i c r o s o f t . A n a l y s i s S e r v i c e s . C o m m o n " > < a : H a s F o c u s > t r u e < / a : H a s F o c u s > < a : S i z e A t D p i 9 6 > 9 9 < / a : S i z e A t D p i 9 6 > < a : V i s i b l e > t r u e < / a : V i s i b l e > < / V a l u e > < / K e y V a l u e O f s t r i n g S a n d b o x E d i t o r . M e a s u r e G r i d S t a t e S c d E 3 5 R y > < / A r r a y O f K e y V a l u e O f s t r i n g S a n d b o x E d i t o r . M e a s u r e G r i d S t a t e S c d E 3 5 R y > ] ] > < / C u s t o m C o n t e n t > < / G e m i n i > 
</file>

<file path=customXml/item15.xml>��< ? x m l   v e r s i o n = " 1 . 0 "   e n c o d i n g = " U T F - 1 6 " ? > < G e m i n i   x m l n s = " h t t p : / / g e m i n i / p i v o t c u s t o m i z a t i o n / 8 a 9 3 7 d 2 1 - e f f 8 - 4 c d 1 - a c 3 5 - 0 6 f 4 1 0 4 e 7 4 b 7 " > < C u s t o m C o n t e n t > < ! [ C D A T A [ < ? x m l   v e r s i o n = " 1 . 0 "   e n c o d i n g = " u t f - 1 6 " ? > < S e t t i n g s > < H S l i c e r s S h a p e > 0 ; 0 ; 0 ; 0 < / H S l i c e r s S h a p e > < V S l i c e r s S h a p e > 0 ; 0 ; 0 ; 0 < / V S l i c e r s S h a p e > < S l i c e r S h e e t N a m e > P i v o t _ T a b l e < / S l i c e r S h e e t N a m e > < S A H o s t H a s h > 2 1 2 9 2 5 8 3 2 6 < / S A H o s t H a s h > < G e m i n i F i e l d L i s t V i s i b l e > T r u e < / G e m i n i F i e l d L i s t V i s i b l e > < / S e t t i n g s > ] ] > < / C u s t o m C o n t e n t > < / G e m i n i > 
</file>

<file path=customXml/item16.xml>��< ? x m l   v e r s i o n = " 1 . 0 "   e n c o d i n g = " U T F - 1 6 " ? > < G e m i n i   x m l n s = " h t t p : / / g e m i n i / p i v o t c u s t o m i z a t i o n / T a b l e X M L _ T a b l e _ P e l a n g g a n - e 0 c 6 a 7 1 0 - 8 d 0 0 - 4 2 7 3 - b 9 0 e - 6 3 6 2 b 0 7 c 0 0 b 9 " > < C u s t o m C o n t e n t > < ! [ C D A T A [ < T a b l e W i d g e t G r i d S e r i a l i z a t i o n   x m l n s : x s d = " h t t p : / / w w w . w 3 . o r g / 2 0 0 1 / X M L S c h e m a "   x m l n s : x s i = " h t t p : / / w w w . w 3 . o r g / 2 0 0 1 / X M L S c h e m a - i n s t a n c e " > < C o l u m n S u g g e s t e d T y p e   / > < C o l u m n F o r m a t   / > < C o l u m n A c c u r a c y   / > < C o l u m n C u r r e n c y S y m b o l   / > < C o l u m n P o s i t i v e P a t t e r n   / > < C o l u m n N e g a t i v e P a t t e r n   / > < C o l u m n W i d t h s > < i t e m > < k e y > < s t r i n g > i d _ c u s t o m e r < / s t r i n g > < / k e y > < v a l u e > < i n t > 1 1 3 < / i n t > < / v a l u e > < / i t e m > < i t e m > < k e y > < s t r i n g > l e v e l < / s t r i n g > < / k e y > < v a l u e > < i n t > 6 7 < / i n t > < / v a l u e > < / i t e m > < i t e m > < k e y > < s t r i n g > n a m a < / s t r i n g > < / k e y > < v a l u e > < i n t > 1 3 0 < / i n t > < / v a l u e > < / i t e m > < i t e m > < k e y > < s t r i n g > i d _ c a b a n g _ s a l e s < / s t r i n g > < / k e y > < v a l u e > < i n t > 1 3 6 < / i n t > < / v a l u e > < / i t e m > < i t e m > < k e y > < s t r i n g > c a b a n g _ s a l e s < / s t r i n g > < / k e y > < v a l u e > < i n t > 1 1 7 < / i n t > < / v a l u e > < / i t e m > < i t e m > < k e y > < s t r i n g > i d _ d i s t r i b u t o r < / s t r i n g > < / k e y > < v a l u e > < i n t > 1 2 1 < / i n t > < / v a l u e > < / i t e m > < i t e m > < k e y > < s t r i n g > g r o u p < / s t r i n g > < / k e y > < v a l u e > < i n t > 7 2 < / i n t > < / v a l u e > < / i t e m > < / C o l u m n W i d t h s > < C o l u m n D i s p l a y I n d e x > < i t e m > < k e y > < s t r i n g > i d _ c u s t o m e r < / s t r i n g > < / k e y > < v a l u e > < i n t > 0 < / i n t > < / v a l u e > < / i t e m > < i t e m > < k e y > < s t r i n g > l e v e l < / s t r i n g > < / k e y > < v a l u e > < i n t > 1 < / i n t > < / v a l u e > < / i t e m > < i t e m > < k e y > < s t r i n g > n a m a < / s t r i n g > < / k e y > < v a l u e > < i n t > 2 < / i n t > < / v a l u e > < / i t e m > < i t e m > < k e y > < s t r i n g > i d _ c a b a n g _ s a l e s < / s t r i n g > < / k e y > < v a l u e > < i n t > 3 < / i n t > < / v a l u e > < / i t e m > < i t e m > < k e y > < s t r i n g > c a b a n g _ s a l e s < / s t r i n g > < / k e y > < v a l u e > < i n t > 4 < / i n t > < / v a l u e > < / i t e m > < i t e m > < k e y > < s t r i n g > i d _ d i s t r i b u t o r < / s t r i n g > < / k e y > < v a l u e > < i n t > 5 < / i n t > < / v a l u e > < / i t e m > < i t e m > < k e y > < s t r i n g > g r o u p < / s t r i n g > < / k e y > < v a l u e > < i n t > 6 < / i n t > < / v a l u e > < / i t e m > < / C o l u m n D i s p l a y I n d e x > < C o l u m n F r o z e n   / > < C o l u m n C h e c k e d   / > < C o l u m n F i l t e r > < i t e m > < k e y > < s t r i n g > n a m a < / s t r i n g > < / k e y > < v a l u e > < F i l t e r E x p r e s s i o n   x s i : n i l = " t r u e "   / > < / v a l u e > < / i t e m > < / C o l u m n F i l t e r > < S e l e c t i o n F i l t e r > < i t e m > < k e y > < s t r i n g > n a m a < / s t r i n g > < / k e y > < v a l u e > < S e l e c t i o n F i l t e r   x s i : n i l = " t r u e "   / > < / v a l u e > < / i t e m > < / S e l e c t i o n F i l t e r > < F i l t e r P a r a m e t e r s > < i t e m > < k e y > < s t r i n g > n a m a < / s t r i n g > < / k e y > < v a l u e > < C o m m a n d P a r a m e t e r s   / > < / v a l u e > < / i t e m > < / F i l t e r P a r a m e t e r s > < I s S o r t D e s c e n d i n g > f a l s e < / I s S o r t D e s c e n d i n g > < / T a b l e W i d g e t G r i d S e r i a l i z a t i o n > ] ] > < / C u s t o m C o n t e n t > < / G e m i n i > 
</file>

<file path=customXml/item17.xml>��< ? x m l   v e r s i o n = " 1 . 0 "   e n c o d i n g = " U T F - 1 6 " ? > < G e m i n i   x m l n s = " h t t p : / / g e m i n i / p i v o t c u s t o m i z a t i o n / 7 2 6 d 9 2 b a - c a d 6 - 4 0 e b - b f 4 0 - 7 0 4 1 6 b 1 b e b 0 9 " > < C u s t o m C o n t e n t > < ! [ C D A T A [ < ? x m l   v e r s i o n = " 1 . 0 "   e n c o d i n g = " u t f - 1 6 " ? > < S e t t i n g s > < H S l i c e r s S h a p e > 0 ; 0 ; 0 ; 0 < / H S l i c e r s S h a p e > < V S l i c e r s S h a p e > 0 ; 0 ; 0 ; 0 < / V S l i c e r s S h a p e > < S l i c e r S h e e t N a m e > P i v o t _ T a b l e < / S l i c e r S h e e t N a m e > < S A H o s t H a s h > 1 9 8 7 5 1 6 7 6 5 < / S A H o s t H a s h > < G e m i n i F i e l d L i s t V i s i b l e > T r u e < / G e m i n i F i e l d L i s t V i s i b l e > < / S e t t i n g s > ] ] > < / C u s t o m C o n t e n t > < / G e m i n i > 
</file>

<file path=customXml/item18.xml>��< ? x m l   v e r s i o n = " 1 . 0 "   e n c o d i n g = " U T F - 1 6 " ? > < G e m i n i   x m l n s = " h t t p : / / g e m i n i / p i v o t c u s t o m i z a t i o n / 6 1 6 e 6 c a c - 5 1 5 a - 4 f b 4 - 8 2 e 0 - f 5 e b 4 3 a 0 4 f 3 2 " > < C u s t o m C o n t e n t > < ! [ C D A T A [ < ? x m l   v e r s i o n = " 1 . 0 "   e n c o d i n g = " u t f - 1 6 " ? > < S e t t i n g s > < H S l i c e r s S h a p e > 0 ; 0 ; 0 ; 0 < / H S l i c e r s S h a p e > < V S l i c e r s S h a p e > 0 ; 0 ; 0 ; 0 < / V S l i c e r s S h a p e > < S l i c e r S h e e t N a m e > P i v o t _ T a b l e < / S l i c e r S h e e t N a m e > < S A H o s t H a s h > 1 8 2 0 8 5 8 6 4 < / 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6 2 3 3 7 a 0 1 - c 4 8 a - 4 f 6 c - 8 f 5 5 - 1 b 2 a 5 b 4 2 f 0 a 3 " > < C u s t o m C o n t e n t > < ! [ C D A T A [ < ? x m l   v e r s i o n = " 1 . 0 "   e n c o d i n g = " u t f - 1 6 " ? > < S e t t i n g s > < H S l i c e r s S h a p e > 0 ; 0 ; 0 ; 0 < / H S l i c e r s S h a p e > < V S l i c e r s S h a p e > 0 ; 0 ; 0 ; 0 < / V S l i c e r s S h a p e > < S l i c e r S h e e t N a m e > S h e e t 1 < / S l i c e r S h e e t N a m e > < S A H o s t H a s h > 8 9 2 1 0 3 9 1 1 < / S A H o s t H a s h > < G e m i n i F i e l d L i s t V i s i b l e > T r u e < / G e m i n i F i e l d L i s t V i s i b l e > < / S e t t i n g s > ] ] > < / C u s t o m C o n t e n t > < / G e m i n i > 
</file>

<file path=customXml/item20.xml>��< ? x m l   v e r s i o n = " 1 . 0 "   e n c o d i n g = " U T F - 1 6 " ? > < G e m i n i   x m l n s = " h t t p : / / g e m i n i / p i v o t c u s t o m i z a t i o n / T a b l e X M L _ T a b l e _ B a r a n g - d 7 5 c a 7 0 a - 5 1 5 c - 4 a 3 a - b 3 e d - 6 3 4 f 6 e 9 c f 9 6 5 " > < C u s t o m C o n t e n t > < ! [ C D A T A [ < T a b l e W i d g e t G r i d S e r i a l i z a t i o n   x m l n s : x s d = " h t t p : / / w w w . w 3 . o r g / 2 0 0 1 / X M L S c h e m a "   x m l n s : x s i = " h t t p : / / w w w . w 3 . o r g / 2 0 0 1 / X M L S c h e m a - i n s t a n c e " > < C o l u m n S u g g e s t e d T y p e   / > < C o l u m n F o r m a t   / > < C o l u m n A c c u r a c y   / > < C o l u m n C u r r e n c y S y m b o l   / > < C o l u m n P o s i t i v e P a t t e r n   / > < C o l u m n N e g a t i v e P a t t e r n   / > < C o l u m n W i d t h s > < i t e m > < k e y > < s t r i n g > k o d e _ b a r a n g < / s t r i n g > < / k e y > < v a l u e > < i n t > 1 1 5 < / i n t > < / v a l u e > < / i t e m > < i t e m > < k e y > < s t r i n g > n a m a _ b a r a n g < / s t r i n g > < / k e y > < v a l u e > < i n t > 1 1 9 < / i n t > < / v a l u e > < / i t e m > < i t e m > < k e y > < s t r i n g > k e m a s a n < / s t r i n g > < / k e y > < v a l u e > < i n t > 9 1 < / i n t > < / v a l u e > < / i t e m > < i t e m > < k e y > < s t r i n g > h a r g a < / s t r i n g > < / k e y > < v a l u e > < i n t > 7 0 < / i n t > < / v a l u e > < / i t e m > < i t e m > < k e y > < s t r i n g > n a m a _ t i p e < / s t r i n g > < / k e y > < v a l u e > < i n t > 1 0 1 < / i n t > < / v a l u e > < / i t e m > < i t e m > < k e y > < s t r i n g > k o d e _ b r a n d < / s t r i n g > < / k e y > < v a l u e > < i n t > 1 0 9 < / i n t > < / v a l u e > < / i t e m > < i t e m > < k e y > < s t r i n g > b r a n d < / s t r i n g > < / k e y > < v a l u e > < i n t > 7 2 < / i n t > < / v a l u e > < / i t e m > < / C o l u m n W i d t h s > < C o l u m n D i s p l a y I n d e x > < i t e m > < k e y > < s t r i n g > k o d e _ b a r a n g < / s t r i n g > < / k e y > < v a l u e > < i n t > 0 < / i n t > < / v a l u e > < / i t e m > < i t e m > < k e y > < s t r i n g > n a m a _ b a r a n g < / s t r i n g > < / k e y > < v a l u e > < i n t > 1 < / i n t > < / v a l u e > < / i t e m > < i t e m > < k e y > < s t r i n g > k e m a s a n < / s t r i n g > < / k e y > < v a l u e > < i n t > 2 < / i n t > < / v a l u e > < / i t e m > < i t e m > < k e y > < s t r i n g > h a r g a < / s t r i n g > < / k e y > < v a l u e > < i n t > 3 < / i n t > < / v a l u e > < / i t e m > < i t e m > < k e y > < s t r i n g > n a m a _ t i p e < / s t r i n g > < / k e y > < v a l u e > < i n t > 4 < / i n t > < / v a l u e > < / i t e m > < i t e m > < k e y > < s t r i n g > k o d e _ b r a n d < / s t r i n g > < / k e y > < v a l u e > < i n t > 5 < / i n t > < / v a l u e > < / i t e m > < i t e m > < k e y > < s t r i n g > b r a n d < / 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_ B a r a n 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 i : t y p e = " S a n d b o x E d i t o r M e a s u r e G r i d K e y " & g t ; & l t ; T a b l e N a m e & g t ; T a b l e _ B a r a n g & l t ; / T a b l e N a m e & g t ; & l t ; / K e y & g t ; & l t ; M a i n t a i n e r 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k o d e _ b a r a n g & l t ; / K e y & g t ; & l t ; / D i a g r a m O b j e c t K e y & g t ; & l t ; D i a g r a m O b j e c t K e y & g t ; & l t ; K e y & g t ; C o l u m n s \ n a m a _ b a r a n g & l t ; / K e y & g t ; & l t ; / D i a g r a m O b j e c t K e y & g t ; & l t ; D i a g r a m O b j e c t K e y & g t ; & l t ; K e y & g t ; C o l u m n s \ k e m a s a n & l t ; / K e y & g t ; & l t ; / D i a g r a m O b j e c t K e y & g t ; & l t ; D i a g r a m O b j e c t K e y & g t ; & l t ; K e y & g t ; C o l u m n s \ h a r g a & l t ; / K e y & g t ; & l t ; / D i a g r a m O b j e c t K e y & g t ; & l t ; D i a g r a m O b j e c t K e y & g t ; & l t ; K e y & g t ; C o l u m n s \ n a m a _ t i p e & l t ; / K e y & g t ; & l t ; / D i a g r a m O b j e c t K e y & g t ; & l t ; D i a g r a m O b j e c t K e y & g t ; & l t ; K e y & g t ; C o l u m n s \ k o d e _ b r a n d & l t ; / K e y & g t ; & l t ; / D i a g r a m O b j e c t K e y & g t ; & l t ; D i a g r a m O b j e c t K e y & g t ; & l t ; K e y & g t ; C o l u m n s \ b r a n 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k o d e _ b a r a n g & l t ; / K e y & g t ; & l t ; / a : K e y & g t ; & l t ; a : V a l u e   i : t y p e = " M e a s u r e G r i d N o d e V i e w S t a t e " & g t ; & l t ; L a y e d O u t & g t ; t r u e & l t ; / L a y e d O u t & g t ; & l t ; / a : V a l u e & g t ; & l t ; / a : K e y V a l u e O f D i a g r a m O b j e c t K e y a n y T y p e z b w N T n L X & g t ; & l t ; a : K e y V a l u e O f D i a g r a m O b j e c t K e y a n y T y p e z b w N T n L X & g t ; & l t ; a : K e y & g t ; & l t ; K e y & g t ; C o l u m n s \ n a m a _ b a r a n g & l t ; / K e y & g t ; & l t ; / a : K e y & g t ; & l t ; a : V a l u e   i : t y p e = " M e a s u r e G r i d N o d e V i e w S t a t e " & g t ; & l t ; C o l u m n & g t ; 1 & l t ; / C o l u m n & g t ; & l t ; L a y e d O u t & g t ; t r u e & l t ; / L a y e d O u t & g t ; & l t ; / a : V a l u e & g t ; & l t ; / a : K e y V a l u e O f D i a g r a m O b j e c t K e y a n y T y p e z b w N T n L X & g t ; & l t ; a : K e y V a l u e O f D i a g r a m O b j e c t K e y a n y T y p e z b w N T n L X & g t ; & l t ; a : K e y & g t ; & l t ; K e y & g t ; C o l u m n s \ k e m a s a n & l t ; / K e y & g t ; & l t ; / a : K e y & g t ; & l t ; a : V a l u e   i : t y p e = " M e a s u r e G r i d N o d e V i e w S t a t e " & g t ; & l t ; C o l u m n & g t ; 2 & l t ; / C o l u m n & g t ; & l t ; L a y e d O u t & g t ; t r u e & l t ; / L a y e d O u t & g t ; & l t ; / a : V a l u e & g t ; & l t ; / a : K e y V a l u e O f D i a g r a m O b j e c t K e y a n y T y p e z b w N T n L X & g t ; & l t ; a : K e y V a l u e O f D i a g r a m O b j e c t K e y a n y T y p e z b w N T n L X & g t ; & l t ; a : K e y & g t ; & l t ; K e y & g t ; C o l u m n s \ h a r g a & l t ; / K e y & g t ; & l t ; / a : K e y & g t ; & l t ; a : V a l u e   i : t y p e = " M e a s u r e G r i d N o d e V i e w S t a t e " & g t ; & l t ; C o l u m n & g t ; 3 & l t ; / C o l u m n & g t ; & l t ; L a y e d O u t & g t ; t r u e & l t ; / L a y e d O u t & g t ; & l t ; / a : V a l u e & g t ; & l t ; / a : K e y V a l u e O f D i a g r a m O b j e c t K e y a n y T y p e z b w N T n L X & g t ; & l t ; a : K e y V a l u e O f D i a g r a m O b j e c t K e y a n y T y p e z b w N T n L X & g t ; & l t ; a : K e y & g t ; & l t ; K e y & g t ; C o l u m n s \ n a m a _ t i p e & l t ; / K e y & g t ; & l t ; / a : K e y & g t ; & l t ; a : V a l u e   i : t y p e = " M e a s u r e G r i d N o d e V i e w S t a t e " & g t ; & l t ; C o l u m n & g t ; 4 & l t ; / C o l u m n & g t ; & l t ; L a y e d O u t & g t ; t r u e & l t ; / L a y e d O u t & g t ; & l t ; / a : V a l u e & g t ; & l t ; / a : K e y V a l u e O f D i a g r a m O b j e c t K e y a n y T y p e z b w N T n L X & g t ; & l t ; a : K e y V a l u e O f D i a g r a m O b j e c t K e y a n y T y p e z b w N T n L X & g t ; & l t ; a : K e y & g t ; & l t ; K e y & g t ; C o l u m n s \ k o d e _ b r a n d & l t ; / K e y & g t ; & l t ; / a : K e y & g t ; & l t ; a : V a l u e   i : t y p e = " M e a s u r e G r i d N o d e V i e w S t a t e " & g t ; & l t ; C o l u m n & g t ; 5 & l t ; / C o l u m n & g t ; & l t ; L a y e d O u t & g t ; t r u e & l t ; / L a y e d O u t & g t ; & l t ; / a : V a l u e & g t ; & l t ; / a : K e y V a l u e O f D i a g r a m O b j e c t K e y a n y T y p e z b w N T n L X & g t ; & l t ; a : K e y V a l u e O f D i a g r a m O b j e c t K e y a n y T y p e z b w N T n L X & g t ; & l t ; a : K e y & g t ; & l t ; K e y & g t ; C o l u m n s \ b r a n d & 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T a b l e _ P e l a n g g a 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 i : t y p e = " S a n d b o x E d i t o r M e a s u r e G r i d K e y " & g t ; & l t ; T a b l e N a m e & g t ; T a b l e _ P e l a n g g a n & l t ; / T a b l e N a m e & g t ; & l t ; / K e y & g t ; & l t ; M a i n t a i n e r 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_ c u s t o m e r & l t ; / K e y & g t ; & l t ; / D i a g r a m O b j e c t K e y & g t ; & l t ; D i a g r a m O b j e c t K e y & g t ; & l t ; K e y & g t ; C o l u m n s \ l e v e l & l t ; / K e y & g t ; & l t ; / D i a g r a m O b j e c t K e y & g t ; & l t ; D i a g r a m O b j e c t K e y & g t ; & l t ; K e y & g t ; C o l u m n s \ n a m a & l t ; / K e y & g t ; & l t ; / D i a g r a m O b j e c t K e y & g t ; & l t ; D i a g r a m O b j e c t K e y & g t ; & l t ; K e y & g t ; C o l u m n s \ i d _ c a b a n g _ s a l e s & l t ; / K e y & g t ; & l t ; / D i a g r a m O b j e c t K e y & g t ; & l t ; D i a g r a m O b j e c t K e y & g t ; & l t ; K e y & g t ; C o l u m n s \ c a b a n g _ s a l e s & l t ; / K e y & g t ; & l t ; / D i a g r a m O b j e c t K e y & g t ; & l t ; D i a g r a m O b j e c t K e y & g t ; & l t ; K e y & g t ; C o l u m n s \ i d _ d i s t r i b u t o r & l t ; / K e y & g t ; & l t ; / D i a g r a m O b j e c t K e y & g t ; & l t ; D i a g r a m O b j e c t K e y & g t ; & l t ; K e y & g t ; C o l u m n s \ g r o u 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_ c u s t o m e r & l t ; / K e y & g t ; & l t ; / a : K e y & g t ; & l t ; a : V a l u e   i : t y p e = " M e a s u r e G r i d N o d e V i e w S t a t e " & g t ; & l t ; L a y e d O u t & g t ; t r u e & l t ; / L a y e d O u t & g t ; & l t ; / a : V a l u e & g t ; & l t ; / a : K e y V a l u e O f D i a g r a m O b j e c t K e y a n y T y p e z b w N T n L X & g t ; & l t ; a : K e y V a l u e O f D i a g r a m O b j e c t K e y a n y T y p e z b w N T n L X & g t ; & l t ; a : K e y & g t ; & l t ; K e y & g t ; C o l u m n s \ l e v e l & l t ; / K e y & g t ; & l t ; / a : K e y & g t ; & l t ; a : V a l u e   i : t y p e = " M e a s u r e G r i d N o d e V i e w S t a t e " & g t ; & l t ; C o l u m n & g t ; 1 & l t ; / C o l u m n & g t ; & l t ; L a y e d O u t & g t ; t r u e & l t ; / L a y e d O u t & g t ; & l t ; / a : V a l u e & g t ; & l t ; / a : K e y V a l u e O f D i a g r a m O b j e c t K e y a n y T y p e z b w N T n L X & g t ; & l t ; a : K e y V a l u e O f D i a g r a m O b j e c t K e y a n y T y p e z b w N T n L X & g t ; & l t ; a : K e y & g t ; & l t ; K e y & g t ; C o l u m n s \ n a m a & l t ; / K e y & g t ; & l t ; / a : K e y & g t ; & l t ; a : V a l u e   i : t y p e = " M e a s u r e G r i d N o d e V i e w S t a t e " & g t ; & l t ; C o l u m n & g t ; 2 & l t ; / C o l u m n & g t ; & l t ; L a y e d O u t & g t ; t r u e & l t ; / L a y e d O u t & g t ; & l t ; / a : V a l u e & g t ; & l t ; / a : K e y V a l u e O f D i a g r a m O b j e c t K e y a n y T y p e z b w N T n L X & g t ; & l t ; a : K e y V a l u e O f D i a g r a m O b j e c t K e y a n y T y p e z b w N T n L X & g t ; & l t ; a : K e y & g t ; & l t ; K e y & g t ; C o l u m n s \ i d _ c a b a n g _ s a l e s & l t ; / K e y & g t ; & l t ; / a : K e y & g t ; & l t ; a : V a l u e   i : t y p e = " M e a s u r e G r i d N o d e V i e w S t a t e " & g t ; & l t ; C o l u m n & g t ; 3 & l t ; / C o l u m n & g t ; & l t ; L a y e d O u t & g t ; t r u e & l t ; / L a y e d O u t & g t ; & l t ; / a : V a l u e & g t ; & l t ; / a : K e y V a l u e O f D i a g r a m O b j e c t K e y a n y T y p e z b w N T n L X & g t ; & l t ; a : K e y V a l u e O f D i a g r a m O b j e c t K e y a n y T y p e z b w N T n L X & g t ; & l t ; a : K e y & g t ; & l t ; K e y & g t ; C o l u m n s \ c a b a n g _ s a l e s & l t ; / K e y & g t ; & l t ; / a : K e y & g t ; & l t ; a : V a l u e   i : t y p e = " M e a s u r e G r i d N o d e V i e w S t a t e " & g t ; & l t ; C o l u m n & g t ; 4 & l t ; / C o l u m n & g t ; & l t ; L a y e d O u t & g t ; t r u e & l t ; / L a y e d O u t & g t ; & l t ; / a : V a l u e & g t ; & l t ; / a : K e y V a l u e O f D i a g r a m O b j e c t K e y a n y T y p e z b w N T n L X & g t ; & l t ; a : K e y V a l u e O f D i a g r a m O b j e c t K e y a n y T y p e z b w N T n L X & g t ; & l t ; a : K e y & g t ; & l t ; K e y & g t ; C o l u m n s \ i d _ d i s t r i b u t o r & l t ; / K e y & g t ; & l t ; / a : K e y & g t ; & l t ; a : V a l u e   i : t y p e = " M e a s u r e G r i d N o d e V i e w S t a t e " & g t ; & l t ; C o l u m n & g t ; 5 & l t ; / C o l u m n & g t ; & l t ; L a y e d O u t & g t ; t r u e & l t ; / L a y e d O u t & g t ; & l t ; / a : V a l u e & g t ; & l t ; / a : K e y V a l u e O f D i a g r a m O b j e c t K e y a n y T y p e z b w N T n L X & g t ; & l t ; a : K e y V a l u e O f D i a g r a m O b j e c t K e y a n y T y p e z b w N T n L X & g t ; & l t ; a : K e y & g t ; & l t ; K e y & g t ; C o l u m n s \ g r o u p & 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T a b l e _ P e n j u a l a 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 i : t y p e = " S a n d b o x E d i t o r M e a s u r e G r i d K e y " & g t ; & l t ; T a b l e N a m e & g t ; T a b l e _ P e n j u a l a n & l t ; / T a b l e N a m e & g t ; & l t ; / K e y & g t ; & l t ; M a i n t a i n e r 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 h a r g a & l t ; / K e y & g t ; & l t ; / D i a g r a m O b j e c t K e y & g t ; & l t ; D i a g r a m O b j e c t K e y & g t ; & l t ; K e y & g t ; M e a s u r e s \ S u m   o f   h a r g a \ T a g I n f o \ F o r m u l a & l t ; / K e y & g t ; & l t ; / D i a g r a m O b j e c t K e y & g t ; & l t ; D i a g r a m O b j e c t K e y & g t ; & l t ; K e y & g t ; M e a s u r e s \ S u m   o f   h a r g a \ T a g I n f o \ V a l u e & l t ; / K e y & g t ; & l t ; / D i a g r a m O b j e c t K e y & g t ; & l t ; D i a g r a m O b j e c t K e y & g t ; & l t ; K e y & g t ; M e a s u r e s \ S u m   o f   h a r g a _ j u a l & l t ; / K e y & g t ; & l t ; / D i a g r a m O b j e c t K e y & g t ; & l t ; D i a g r a m O b j e c t K e y & g t ; & l t ; K e y & g t ; M e a s u r e s \ S u m   o f   h a r g a _ j u a l \ T a g I n f o \ F o r m u l a & l t ; / K e y & g t ; & l t ; / D i a g r a m O b j e c t K e y & g t ; & l t ; D i a g r a m O b j e c t K e y & g t ; & l t ; K e y & g t ; M e a s u r e s \ S u m   o f   h a r g a _ j u a l \ T a g I n f o \ V a l u e & l t ; / K e y & g t ; & l t ; / D i a g r a m O b j e c t K e y & g t ; & l t ; D i a g r a m O b j e c t K e y & g t ; & l t ; K e y & g t ; M e a s u r e s \ S u m   o f   j u m l a h _ b a r a n g & l t ; / K e y & g t ; & l t ; / D i a g r a m O b j e c t K e y & g t ; & l t ; D i a g r a m O b j e c t K e y & g t ; & l t ; K e y & g t ; M e a s u r e s \ S u m   o f   j u m l a h _ b a r a n g \ T a g I n f o \ F o r m u l a & l t ; / K e y & g t ; & l t ; / D i a g r a m O b j e c t K e y & g t ; & l t ; D i a g r a m O b j e c t K e y & g t ; & l t ; K e y & g t ; M e a s u r e s \ S u m   o f   j u m l a h _ b a r a n g \ T a g I n f o \ V a l u e & l t ; / K e y & g t ; & l t ; / D i a g r a m O b j e c t K e y & g t ; & l t ; D i a g r a m O b j e c t K e y & g t ; & l t ; K e y & g t ; M e a s u r e s \ C o u n t   o f   u n i t & l t ; / K e y & g t ; & l t ; / D i a g r a m O b j e c t K e y & g t ; & l t ; D i a g r a m O b j e c t K e y & g t ; & l t ; K e y & g t ; M e a s u r e s \ C o u n t   o f   u n i t \ T a g I n f o \ F o r m u l a & l t ; / K e y & g t ; & l t ; / D i a g r a m O b j e c t K e y & g t ; & l t ; D i a g r a m O b j e c t K e y & g t ; & l t ; K e y & g t ; M e a s u r e s \ C o u n t   o f   u n i t \ T a g I n f o \ V a l u e & l t ; / K e y & g t ; & l t ; / D i a g r a m O b j e c t K e y & g t ; & l t ; D i a g r a m O b j e c t K e y & g t ; & l t ; K e y & g t ; M e a s u r e s \ C o u n t   o f   h a r g a _ j u a l & l t ; / K e y & g t ; & l t ; / D i a g r a m O b j e c t K e y & g t ; & l t ; D i a g r a m O b j e c t K e y & g t ; & l t ; K e y & g t ; M e a s u r e s \ C o u n t   o f   h a r g a _ j u a l \ T a g I n f o \ F o r m u l a & l t ; / K e y & g t ; & l t ; / D i a g r a m O b j e c t K e y & g t ; & l t ; D i a g r a m O b j e c t K e y & g t ; & l t ; K e y & g t ; M e a s u r e s \ C o u n t   o f   h a r g a _ j u a l \ T a g I n f o \ V a l u e & l t ; / K e y & g t ; & l t ; / D i a g r a m O b j e c t K e y & g t ; & l t ; D i a g r a m O b j e c t K e y & g t ; & l t ; K e y & g t ; M e a s u r e s \ C o u n t   o f   j u m l a h _ b a r a n g & l t ; / K e y & g t ; & l t ; / D i a g r a m O b j e c t K e y & g t ; & l t ; D i a g r a m O b j e c t K e y & g t ; & l t ; K e y & g t ; M e a s u r e s \ C o u n t   o f   j u m l a h _ b a r a n g \ T a g I n f o \ F o r m u l a & l t ; / K e y & g t ; & l t ; / D i a g r a m O b j e c t K e y & g t ; & l t ; D i a g r a m O b j e c t K e y & g t ; & l t ; K e y & g t ; M e a s u r e s \ C o u n t   o f   j u m l a h _ b a r a n g \ T a g I n f o \ V a l u e & l t ; / K e y & g t ; & l t ; / D i a g r a m O b j e c t K e y & g t ; & l t ; D i a g r a m O b j e c t K e y & g t ; & l t ; K e y & g t ; M e a s u r e s \ A v e r a g e   o f   j u m l a h _ b a r a n g & l t ; / K e y & g t ; & l t ; / D i a g r a m O b j e c t K e y & g t ; & l t ; D i a g r a m O b j e c t K e y & g t ; & l t ; K e y & g t ; M e a s u r e s \ A v e r a g e   o f   j u m l a h _ b a r a n g \ T a g I n f o \ F o r m u l a & l t ; / K e y & g t ; & l t ; / D i a g r a m O b j e c t K e y & g t ; & l t ; D i a g r a m O b j e c t K e y & g t ; & l t ; K e y & g t ; M e a s u r e s \ A v e r a g e   o f   j u m l a h _ b a r a n g \ T a g I n f o \ V a l u e & l t ; / K e y & g t ; & l t ; / D i a g r a m O b j e c t K e y & g t ; & l t ; D i a g r a m O b j e c t K e y & g t ; & l t ; K e y & g t ; M e a s u r e s \ C o u n t   o f   i d _ c u s t o m e r & l t ; / K e y & g t ; & l t ; / D i a g r a m O b j e c t K e y & g t ; & l t ; D i a g r a m O b j e c t K e y & g t ; & l t ; K e y & g t ; M e a s u r e s \ C o u n t   o f   i d _ c u s t o m e r \ T a g I n f o \ F o r m u l a & l t ; / K e y & g t ; & l t ; / D i a g r a m O b j e c t K e y & g t ; & l t ; D i a g r a m O b j e c t K e y & g t ; & l t ; K e y & g t ; M e a s u r e s \ C o u n t   o f   i d _ c u s t o m e r \ T a g I n f o \ V a l u e & l t ; / K e y & g t ; & l t ; / D i a g r a m O b j e c t K e y & g t ; & l t ; D i a g r a m O b j e c t K e y & g t ; & l t ; K e y & g t ; M e a s u r e s \ C o u n t   o f   i d _ i n v o i c e & l t ; / K e y & g t ; & l t ; / D i a g r a m O b j e c t K e y & g t ; & l t ; D i a g r a m O b j e c t K e y & g t ; & l t ; K e y & g t ; M e a s u r e s \ C o u n t   o f   i d _ i n v o i c e \ T a g I n f o \ F o r m u l a & l t ; / K e y & g t ; & l t ; / D i a g r a m O b j e c t K e y & g t ; & l t ; D i a g r a m O b j e c t K e y & g t ; & l t ; K e y & g t ; M e a s u r e s \ C o u n t   o f   i d _ i n v o i c e \ T a g I n f o \ V a l u e & l t ; / K e y & g t ; & l t ; / D i a g r a m O b j e c t K e y & g t ; & l t ; D i a g r a m O b j e c t K e y & g t ; & l t ; K e y & g t ; M e a s u r e s \ C o u n t   o f   i d _ b a r a n g & l t ; / K e y & g t ; & l t ; / D i a g r a m O b j e c t K e y & g t ; & l t ; D i a g r a m O b j e c t K e y & g t ; & l t ; K e y & g t ; M e a s u r e s \ C o u n t   o f   i d _ b a r a n g \ T a g I n f o \ F o r m u l a & l t ; / K e y & g t ; & l t ; / D i a g r a m O b j e c t K e y & g t ; & l t ; D i a g r a m O b j e c t K e y & g t ; & l t ; K e y & g t ; M e a s u r e s \ C o u n t   o f   i d _ b a r a n g \ T a g I n f o \ V a l u e & l t ; / K e y & g t ; & l t ; / D i a g r a m O b j e c t K e y & g t ; & l t ; D i a g r a m O b j e c t K e y & g t ; & l t ; K e y & g t ; M e a s u r e s \ M a x   o f   j u m l a h _ b a r a n g & l t ; / K e y & g t ; & l t ; / D i a g r a m O b j e c t K e y & g t ; & l t ; D i a g r a m O b j e c t K e y & g t ; & l t ; K e y & g t ; M e a s u r e s \ M a x   o f   j u m l a h _ b a r a n g \ T a g I n f o \ F o r m u l a & l t ; / K e y & g t ; & l t ; / D i a g r a m O b j e c t K e y & g t ; & l t ; D i a g r a m O b j e c t K e y & g t ; & l t ; K e y & g t ; M e a s u r e s \ M a x   o f   j u m l a h _ b a r a n g \ T a g I n f o \ V a l u e & l t ; / K e y & g t ; & l t ; / D i a g r a m O b j e c t K e y & g t ; & l t ; D i a g r a m O b j e c t K e y & g t ; & l t ; K e y & g t ; M e a s u r e s \ M i n   o f   j u m l a h _ b a r a n g & l t ; / K e y & g t ; & l t ; / D i a g r a m O b j e c t K e y & g t ; & l t ; D i a g r a m O b j e c t K e y & g t ; & l t ; K e y & g t ; M e a s u r e s \ M i n   o f   j u m l a h _ b a r a n g \ T a g I n f o \ F o r m u l a & l t ; / K e y & g t ; & l t ; / D i a g r a m O b j e c t K e y & g t ; & l t ; D i a g r a m O b j e c t K e y & g t ; & l t ; K e y & g t ; M e a s u r e s \ M i n   o f   j u m l a h _ b a r a n g \ T a g I n f o \ V a l u e & l t ; / K e y & g t ; & l t ; / D i a g r a m O b j e c t K e y & g t ; & l t ; D i a g r a m O b j e c t K e y & g t ; & l t ; K e y & g t ; M e a s u r e s \ C o u n t   o f   m a t a _ u a n g & l t ; / K e y & g t ; & l t ; / D i a g r a m O b j e c t K e y & g t ; & l t ; D i a g r a m O b j e c t K e y & g t ; & l t ; K e y & g t ; M e a s u r e s \ C o u n t   o f   m a t a _ u a n g \ T a g I n f o \ F o r m u l a & l t ; / K e y & g t ; & l t ; / D i a g r a m O b j e c t K e y & g t ; & l t ; D i a g r a m O b j e c t K e y & g t ; & l t ; K e y & g t ; M e a s u r e s \ C o u n t   o f   m a t a _ u a n g \ T a g I n f o \ V a l u e & l t ; / K e y & g t ; & l t ; / D i a g r a m O b j e c t K e y & g t ; & l t ; D i a g r a m O b j e c t K e y & g t ; & l t ; K e y & g t ; M e a s u r e s \ C o u n t   o f   h a r g a & l t ; / K e y & g t ; & l t ; / D i a g r a m O b j e c t K e y & g t ; & l t ; D i a g r a m O b j e c t K e y & g t ; & l t ; K e y & g t ; M e a s u r e s \ C o u n t   o f   h a r g a \ T a g I n f o \ F o r m u l a & l t ; / K e y & g t ; & l t ; / D i a g r a m O b j e c t K e y & g t ; & l t ; D i a g r a m O b j e c t K e y & g t ; & l t ; K e y & g t ; M e a s u r e s \ C o u n t   o f   h a r g a \ T a g I n f o \ V a l u e & l t ; / K e y & g t ; & l t ; / D i a g r a m O b j e c t K e y & g t ; & l t ; D i a g r a m O b j e c t K e y & g t ; & l t ; K e y & g t ; C o l u m n s \ i d _ i n v o i c e & l t ; / K e y & g t ; & l t ; / D i a g r a m O b j e c t K e y & g t ; & l t ; D i a g r a m O b j e c t K e y & g t ; & l t ; K e y & g t ; C o l u m n s \ t a n g g a l & l t ; / K e y & g t ; & l t ; / D i a g r a m O b j e c t K e y & g t ; & l t ; D i a g r a m O b j e c t K e y & g t ; & l t ; K e y & g t ; C o l u m n s \ i d _ c u s t o m e r & l t ; / K e y & g t ; & l t ; / D i a g r a m O b j e c t K e y & g t ; & l t ; D i a g r a m O b j e c t K e y & g t ; & l t ; K e y & g t ; C o l u m n s \ i d _ b a r a n g & l t ; / K e y & g t ; & l t ; / D i a g r a m O b j e c t K e y & g t ; & l t ; D i a g r a m O b j e c t K e y & g t ; & l t ; K e y & g t ; C o l u m n s \ j u m l a h _ b a r a n g & l t ; / K e y & g t ; & l t ; / D i a g r a m O b j e c t K e y & g t ; & l t ; D i a g r a m O b j e c t K e y & g t ; & l t ; K e y & g t ; C o l u m n s \ u n i t & l t ; / K e y & g t ; & l t ; / D i a g r a m O b j e c t K e y & g t ; & l t ; D i a g r a m O b j e c t K e y & g t ; & l t ; K e y & g t ; C o l u m n s \ h a r g a & l t ; / K e y & g t ; & l t ; / D i a g r a m O b j e c t K e y & g t ; & l t ; D i a g r a m O b j e c t K e y & g t ; & l t ; K e y & g t ; C o l u m n s \ m a t a _ u a n g & l t ; / K e y & g t ; & l t ; / D i a g r a m O b j e c t K e y & g t ; & l t ; D i a g r a m O b j e c t K e y & g t ; & l t ; K e y & g t ; C o l u m n s \ h a r g a _ j u a l & l t ; / K e y & g t ; & l t ; / D i a g r a m O b j e c t K e y & g t ; & l t ; D i a g r a m O b j e c t K e y & g t ; & l t ; K e y & g t ; L i n k s \ & a m p ; l t ; C o l u m n s \ S u m   o f   h a r g a & a m p ; g t ; - & a m p ; l t ; M e a s u r e s \ h a r g a & a m p ; g t ; & l t ; / K e y & g t ; & l t ; / D i a g r a m O b j e c t K e y & g t ; & l t ; D i a g r a m O b j e c t K e y & g t ; & l t ; K e y & g t ; L i n k s \ & a m p ; l t ; C o l u m n s \ S u m   o f   h a r g a & a m p ; g t ; - & a m p ; l t ; M e a s u r e s \ h a r g a & a m p ; g t ; \ C O L U M N & l t ; / K e y & g t ; & l t ; / D i a g r a m O b j e c t K e y & g t ; & l t ; D i a g r a m O b j e c t K e y & g t ; & l t ; K e y & g t ; L i n k s \ & a m p ; l t ; C o l u m n s \ S u m   o f   h a r g a & a m p ; g t ; - & a m p ; l t ; M e a s u r e s \ h a r g a & a m p ; g t ; \ M E A S U R E & l t ; / K e y & g t ; & l t ; / D i a g r a m O b j e c t K e y & g t ; & l t ; D i a g r a m O b j e c t K e y & g t ; & l t ; K e y & g t ; L i n k s \ & a m p ; l t ; C o l u m n s \ S u m   o f   h a r g a _ j u a l & a m p ; g t ; - & a m p ; l t ; M e a s u r e s \ h a r g a _ j u a l & a m p ; g t ; & l t ; / K e y & g t ; & l t ; / D i a g r a m O b j e c t K e y & g t ; & l t ; D i a g r a m O b j e c t K e y & g t ; & l t ; K e y & g t ; L i n k s \ & a m p ; l t ; C o l u m n s \ S u m   o f   h a r g a _ j u a l & a m p ; g t ; - & a m p ; l t ; M e a s u r e s \ h a r g a _ j u a l & a m p ; g t ; \ C O L U M N & l t ; / K e y & g t ; & l t ; / D i a g r a m O b j e c t K e y & g t ; & l t ; D i a g r a m O b j e c t K e y & g t ; & l t ; K e y & g t ; L i n k s \ & a m p ; l t ; C o l u m n s \ S u m   o f   h a r g a _ j u a l & a m p ; g t ; - & a m p ; l t ; M e a s u r e s \ h a r g a _ j u a l & a m p ; g t ; \ M E A S U R E & l t ; / K e y & g t ; & l t ; / D i a g r a m O b j e c t K e y & g t ; & l t ; D i a g r a m O b j e c t K e y & g t ; & l t ; K e y & g t ; L i n k s \ & a m p ; l t ; C o l u m n s \ S u m   o f   j u m l a h _ b a r a n g & a m p ; g t ; - & a m p ; l t ; M e a s u r e s \ j u m l a h _ b a r a n g & a m p ; g t ; & l t ; / K e y & g t ; & l t ; / D i a g r a m O b j e c t K e y & g t ; & l t ; D i a g r a m O b j e c t K e y & g t ; & l t ; K e y & g t ; L i n k s \ & a m p ; l t ; C o l u m n s \ S u m   o f   j u m l a h _ b a r a n g & a m p ; g t ; - & a m p ; l t ; M e a s u r e s \ j u m l a h _ b a r a n g & a m p ; g t ; \ C O L U M N & l t ; / K e y & g t ; & l t ; / D i a g r a m O b j e c t K e y & g t ; & l t ; D i a g r a m O b j e c t K e y & g t ; & l t ; K e y & g t ; L i n k s \ & a m p ; l t ; C o l u m n s \ S u m   o f   j u m l a h _ b a r a n g & a m p ; g t ; - & a m p ; l t ; M e a s u r e s \ j u m l a h _ b a r a n g & a m p ; g t ; \ M E A S U R E & l t ; / K e y & g t ; & l t ; / D i a g r a m O b j e c t K e y & g t ; & l t ; D i a g r a m O b j e c t K e y & g t ; & l t ; K e y & g t ; L i n k s \ & a m p ; l t ; C o l u m n s \ C o u n t   o f   u n i t & a m p ; g t ; - & a m p ; l t ; M e a s u r e s \ u n i t & a m p ; g t ; & l t ; / K e y & g t ; & l t ; / D i a g r a m O b j e c t K e y & g t ; & l t ; D i a g r a m O b j e c t K e y & g t ; & l t ; K e y & g t ; L i n k s \ & a m p ; l t ; C o l u m n s \ C o u n t   o f   u n i t & a m p ; g t ; - & a m p ; l t ; M e a s u r e s \ u n i t & a m p ; g t ; \ C O L U M N & l t ; / K e y & g t ; & l t ; / D i a g r a m O b j e c t K e y & g t ; & l t ; D i a g r a m O b j e c t K e y & g t ; & l t ; K e y & g t ; L i n k s \ & a m p ; l t ; C o l u m n s \ C o u n t   o f   u n i t & a m p ; g t ; - & a m p ; l t ; M e a s u r e s \ u n i t & a m p ; g t ; \ M E A S U R E & l t ; / K e y & g t ; & l t ; / D i a g r a m O b j e c t K e y & g t ; & l t ; D i a g r a m O b j e c t K e y & g t ; & l t ; K e y & g t ; L i n k s \ & a m p ; l t ; C o l u m n s \ C o u n t   o f   h a r g a _ j u a l & a m p ; g t ; - & a m p ; l t ; M e a s u r e s \ h a r g a _ j u a l & a m p ; g t ; & l t ; / K e y & g t ; & l t ; / D i a g r a m O b j e c t K e y & g t ; & l t ; D i a g r a m O b j e c t K e y & g t ; & l t ; K e y & g t ; L i n k s \ & a m p ; l t ; C o l u m n s \ C o u n t   o f   h a r g a _ j u a l & a m p ; g t ; - & a m p ; l t ; M e a s u r e s \ h a r g a _ j u a l & a m p ; g t ; \ C O L U M N & l t ; / K e y & g t ; & l t ; / D i a g r a m O b j e c t K e y & g t ; & l t ; D i a g r a m O b j e c t K e y & g t ; & l t ; K e y & g t ; L i n k s \ & a m p ; l t ; C o l u m n s \ C o u n t   o f   h a r g a _ j u a l & a m p ; g t ; - & a m p ; l t ; M e a s u r e s \ h a r g a _ j u a l & a m p ; g t ; \ M E A S U R E & l t ; / K e y & g t ; & l t ; / D i a g r a m O b j e c t K e y & g t ; & l t ; D i a g r a m O b j e c t K e y & g t ; & l t ; K e y & g t ; L i n k s \ & a m p ; l t ; C o l u m n s \ C o u n t   o f   j u m l a h _ b a r a n g & a m p ; g t ; - & a m p ; l t ; M e a s u r e s \ j u m l a h _ b a r a n g & a m p ; g t ; & l t ; / K e y & g t ; & l t ; / D i a g r a m O b j e c t K e y & g t ; & l t ; D i a g r a m O b j e c t K e y & g t ; & l t ; K e y & g t ; L i n k s \ & a m p ; l t ; C o l u m n s \ C o u n t   o f   j u m l a h _ b a r a n g & a m p ; g t ; - & a m p ; l t ; M e a s u r e s \ j u m l a h _ b a r a n g & a m p ; g t ; \ C O L U M N & l t ; / K e y & g t ; & l t ; / D i a g r a m O b j e c t K e y & g t ; & l t ; D i a g r a m O b j e c t K e y & g t ; & l t ; K e y & g t ; L i n k s \ & a m p ; l t ; C o l u m n s \ C o u n t   o f   j u m l a h _ b a r a n g & a m p ; g t ; - & a m p ; l t ; M e a s u r e s \ j u m l a h _ b a r a n g & a m p ; g t ; \ M E A S U R E & l t ; / K e y & g t ; & l t ; / D i a g r a m O b j e c t K e y & g t ; & l t ; D i a g r a m O b j e c t K e y & g t ; & l t ; K e y & g t ; L i n k s \ & a m p ; l t ; C o l u m n s \ A v e r a g e   o f   j u m l a h _ b a r a n g & a m p ; g t ; - & a m p ; l t ; M e a s u r e s \ j u m l a h _ b a r a n g & a m p ; g t ; & l t ; / K e y & g t ; & l t ; / D i a g r a m O b j e c t K e y & g t ; & l t ; D i a g r a m O b j e c t K e y & g t ; & l t ; K e y & g t ; L i n k s \ & a m p ; l t ; C o l u m n s \ A v e r a g e   o f   j u m l a h _ b a r a n g & a m p ; g t ; - & a m p ; l t ; M e a s u r e s \ j u m l a h _ b a r a n g & a m p ; g t ; \ C O L U M N & l t ; / K e y & g t ; & l t ; / D i a g r a m O b j e c t K e y & g t ; & l t ; D i a g r a m O b j e c t K e y & g t ; & l t ; K e y & g t ; L i n k s \ & a m p ; l t ; C o l u m n s \ A v e r a g e   o f   j u m l a h _ b a r a n g & a m p ; g t ; - & a m p ; l t ; M e a s u r e s \ j u m l a h _ b a r a n g & a m p ; g t ; \ M E A S U R E & l t ; / K e y & g t ; & l t ; / D i a g r a m O b j e c t K e y & g t ; & l t ; D i a g r a m O b j e c t K e y & g t ; & l t ; K e y & g t ; L i n k s \ & a m p ; l t ; C o l u m n s \ C o u n t   o f   i d _ c u s t o m e r & a m p ; g t ; - & a m p ; l t ; M e a s u r e s \ i d _ c u s t o m e r & a m p ; g t ; & l t ; / K e y & g t ; & l t ; / D i a g r a m O b j e c t K e y & g t ; & l t ; D i a g r a m O b j e c t K e y & g t ; & l t ; K e y & g t ; L i n k s \ & a m p ; l t ; C o l u m n s \ C o u n t   o f   i d _ c u s t o m e r & a m p ; g t ; - & a m p ; l t ; M e a s u r e s \ i d _ c u s t o m e r & a m p ; g t ; \ C O L U M N & l t ; / K e y & g t ; & l t ; / D i a g r a m O b j e c t K e y & g t ; & l t ; D i a g r a m O b j e c t K e y & g t ; & l t ; K e y & g t ; L i n k s \ & a m p ; l t ; C o l u m n s \ C o u n t   o f   i d _ c u s t o m e r & a m p ; g t ; - & a m p ; l t ; M e a s u r e s \ i d _ c u s t o m e r & a m p ; g t ; \ M E A S U R E & l t ; / K e y & g t ; & l t ; / D i a g r a m O b j e c t K e y & g t ; & l t ; D i a g r a m O b j e c t K e y & g t ; & l t ; K e y & g t ; L i n k s \ & a m p ; l t ; C o l u m n s \ C o u n t   o f   i d _ i n v o i c e & a m p ; g t ; - & a m p ; l t ; M e a s u r e s \ i d _ i n v o i c e & a m p ; g t ; & l t ; / K e y & g t ; & l t ; / D i a g r a m O b j e c t K e y & g t ; & l t ; D i a g r a m O b j e c t K e y & g t ; & l t ; K e y & g t ; L i n k s \ & a m p ; l t ; C o l u m n s \ C o u n t   o f   i d _ i n v o i c e & a m p ; g t ; - & a m p ; l t ; M e a s u r e s \ i d _ i n v o i c e & a m p ; g t ; \ C O L U M N & l t ; / K e y & g t ; & l t ; / D i a g r a m O b j e c t K e y & g t ; & l t ; D i a g r a m O b j e c t K e y & g t ; & l t ; K e y & g t ; L i n k s \ & a m p ; l t ; C o l u m n s \ C o u n t   o f   i d _ i n v o i c e & a m p ; g t ; - & a m p ; l t ; M e a s u r e s \ i d _ i n v o i c e & a m p ; g t ; \ M E A S U R E & l t ; / K e y & g t ; & l t ; / D i a g r a m O b j e c t K e y & g t ; & l t ; D i a g r a m O b j e c t K e y & g t ; & l t ; K e y & g t ; L i n k s \ & a m p ; l t ; C o l u m n s \ C o u n t   o f   i d _ b a r a n g & a m p ; g t ; - & a m p ; l t ; M e a s u r e s \ i d _ b a r a n g & a m p ; g t ; & l t ; / K e y & g t ; & l t ; / D i a g r a m O b j e c t K e y & g t ; & l t ; D i a g r a m O b j e c t K e y & g t ; & l t ; K e y & g t ; L i n k s \ & a m p ; l t ; C o l u m n s \ C o u n t   o f   i d _ b a r a n g & a m p ; g t ; - & a m p ; l t ; M e a s u r e s \ i d _ b a r a n g & a m p ; g t ; \ C O L U M N & l t ; / K e y & g t ; & l t ; / D i a g r a m O b j e c t K e y & g t ; & l t ; D i a g r a m O b j e c t K e y & g t ; & l t ; K e y & g t ; L i n k s \ & a m p ; l t ; C o l u m n s \ C o u n t   o f   i d _ b a r a n g & a m p ; g t ; - & a m p ; l t ; M e a s u r e s \ i d _ b a r a n g & a m p ; g t ; \ M E A S U R E & l t ; / K e y & g t ; & l t ; / D i a g r a m O b j e c t K e y & g t ; & l t ; D i a g r a m O b j e c t K e y & g t ; & l t ; K e y & g t ; L i n k s \ & a m p ; l t ; C o l u m n s \ M a x   o f   j u m l a h _ b a r a n g & a m p ; g t ; - & a m p ; l t ; M e a s u r e s \ j u m l a h _ b a r a n g & a m p ; g t ; & l t ; / K e y & g t ; & l t ; / D i a g r a m O b j e c t K e y & g t ; & l t ; D i a g r a m O b j e c t K e y & g t ; & l t ; K e y & g t ; L i n k s \ & a m p ; l t ; C o l u m n s \ M a x   o f   j u m l a h _ b a r a n g & a m p ; g t ; - & a m p ; l t ; M e a s u r e s \ j u m l a h _ b a r a n g & a m p ; g t ; \ C O L U M N & l t ; / K e y & g t ; & l t ; / D i a g r a m O b j e c t K e y & g t ; & l t ; D i a g r a m O b j e c t K e y & g t ; & l t ; K e y & g t ; L i n k s \ & a m p ; l t ; C o l u m n s \ M a x   o f   j u m l a h _ b a r a n g & a m p ; g t ; - & a m p ; l t ; M e a s u r e s \ j u m l a h _ b a r a n g & a m p ; g t ; \ M E A S U R E & l t ; / K e y & g t ; & l t ; / D i a g r a m O b j e c t K e y & g t ; & l t ; D i a g r a m O b j e c t K e y & g t ; & l t ; K e y & g t ; L i n k s \ & a m p ; l t ; C o l u m n s \ M i n   o f   j u m l a h _ b a r a n g & a m p ; g t ; - & a m p ; l t ; M e a s u r e s \ j u m l a h _ b a r a n g & a m p ; g t ; & l t ; / K e y & g t ; & l t ; / D i a g r a m O b j e c t K e y & g t ; & l t ; D i a g r a m O b j e c t K e y & g t ; & l t ; K e y & g t ; L i n k s \ & a m p ; l t ; C o l u m n s \ M i n   o f   j u m l a h _ b a r a n g & a m p ; g t ; - & a m p ; l t ; M e a s u r e s \ j u m l a h _ b a r a n g & a m p ; g t ; \ C O L U M N & l t ; / K e y & g t ; & l t ; / D i a g r a m O b j e c t K e y & g t ; & l t ; D i a g r a m O b j e c t K e y & g t ; & l t ; K e y & g t ; L i n k s \ & a m p ; l t ; C o l u m n s \ M i n   o f   j u m l a h _ b a r a n g & a m p ; g t ; - & a m p ; l t ; M e a s u r e s \ j u m l a h _ b a r a n g & a m p ; g t ; \ M E A S U R E & l t ; / K e y & g t ; & l t ; / D i a g r a m O b j e c t K e y & g t ; & l t ; D i a g r a m O b j e c t K e y & g t ; & l t ; K e y & g t ; L i n k s \ & a m p ; l t ; C o l u m n s \ C o u n t   o f   m a t a _ u a n g & a m p ; g t ; - & a m p ; l t ; M e a s u r e s \ m a t a _ u a n g & a m p ; g t ; & l t ; / K e y & g t ; & l t ; / D i a g r a m O b j e c t K e y & g t ; & l t ; D i a g r a m O b j e c t K e y & g t ; & l t ; K e y & g t ; L i n k s \ & a m p ; l t ; C o l u m n s \ C o u n t   o f   m a t a _ u a n g & a m p ; g t ; - & a m p ; l t ; M e a s u r e s \ m a t a _ u a n g & a m p ; g t ; \ C O L U M N & l t ; / K e y & g t ; & l t ; / D i a g r a m O b j e c t K e y & g t ; & l t ; D i a g r a m O b j e c t K e y & g t ; & l t ; K e y & g t ; L i n k s \ & a m p ; l t ; C o l u m n s \ C o u n t   o f   m a t a _ u a n g & a m p ; g t ; - & a m p ; l t ; M e a s u r e s \ m a t a _ u a n g & a m p ; g t ; \ M E A S U R E & l t ; / K e y & g t ; & l t ; / D i a g r a m O b j e c t K e y & g t ; & l t ; D i a g r a m O b j e c t K e y & g t ; & l t ; K e y & g t ; L i n k s \ & a m p ; l t ; C o l u m n s \ C o u n t   o f   h a r g a & a m p ; g t ; - & a m p ; l t ; M e a s u r e s \ h a r g a & a m p ; g t ; & l t ; / K e y & g t ; & l t ; / D i a g r a m O b j e c t K e y & g t ; & l t ; D i a g r a m O b j e c t K e y & g t ; & l t ; K e y & g t ; L i n k s \ & a m p ; l t ; C o l u m n s \ C o u n t   o f   h a r g a & a m p ; g t ; - & a m p ; l t ; M e a s u r e s \ h a r g a & a m p ; g t ; \ C O L U M N & l t ; / K e y & g t ; & l t ; / D i a g r a m O b j e c t K e y & g t ; & l t ; D i a g r a m O b j e c t K e y & g t ; & l t ; K e y & g t ; L i n k s \ & a m p ; l t ; C o l u m n s \ C o u n t   o f   h a r g a & a m p ; g t ; - & a m p ; l t ; M e a s u r e s \ h a r g a & 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 h a r g a & l t ; / K e y & g t ; & l t ; / a : K e y & g t ; & l t ; a : V a l u e   i : t y p e = " M e a s u r e G r i d N o d e V i e w S t a t e " & g t ; & l t ; C o l u m n & g t ; 6 & l t ; / C o l u m n & g t ; & l t ; L a y e d O u t & g t ; t r u e & l t ; / L a y e d O u t & g t ; & l t ; W a s U I I n v i s i b l e & g t ; t r u e & l t ; / W a s U I I n v i s i b l e & g t ; & l t ; / a : V a l u e & g t ; & l t ; / a : K e y V a l u e O f D i a g r a m O b j e c t K e y a n y T y p e z b w N T n L X & g t ; & l t ; a : K e y V a l u e O f D i a g r a m O b j e c t K e y a n y T y p e z b w N T n L X & g t ; & l t ; a : K e y & g t ; & l t ; K e y & g t ; M e a s u r e s \ S u m   o f   h a r g a \ T a g I n f o \ F o r m u l a & l t ; / K e y & g t ; & l t ; / a : K e y & g t ; & l t ; a : V a l u e   i : t y p e = " M e a s u r e G r i d V i e w S t a t e I D i a g r a m T a g A d d i t i o n a l I n f o " / & g t ; & l t ; / a : K e y V a l u e O f D i a g r a m O b j e c t K e y a n y T y p e z b w N T n L X & g t ; & l t ; a : K e y V a l u e O f D i a g r a m O b j e c t K e y a n y T y p e z b w N T n L X & g t ; & l t ; a : K e y & g t ; & l t ; K e y & g t ; M e a s u r e s \ S u m   o f   h a r g a \ T a g I n f o \ V a l u e & l t ; / K e y & g t ; & l t ; / a : K e y & g t ; & l t ; a : V a l u e   i : t y p e = " M e a s u r e G r i d V i e w S t a t e I D i a g r a m T a g A d d i t i o n a l I n f o " / & g t ; & l t ; / a : K e y V a l u e O f D i a g r a m O b j e c t K e y a n y T y p e z b w N T n L X & g t ; & l t ; a : K e y V a l u e O f D i a g r a m O b j e c t K e y a n y T y p e z b w N T n L X & g t ; & l t ; a : K e y & g t ; & l t ; K e y & g t ; M e a s u r e s \ S u m   o f   h a r g a _ j u a l & l t ; / K e y & g t ; & l t ; / a : K e y & g t ; & l t ; a : V a l u e   i : t y p e = " M e a s u r e G r i d N o d e V i e w S t a t e " & g t ; & l t ; C o l u m n & g t ; 8 & l t ; / C o l u m n & g t ; & l t ; L a y e d O u t & g t ; t r u e & l t ; / L a y e d O u t & g t ; & l t ; W a s U I I n v i s i b l e & g t ; t r u e & l t ; / W a s U I I n v i s i b l e & g t ; & l t ; / a : V a l u e & g t ; & l t ; / a : K e y V a l u e O f D i a g r a m O b j e c t K e y a n y T y p e z b w N T n L X & g t ; & l t ; a : K e y V a l u e O f D i a g r a m O b j e c t K e y a n y T y p e z b w N T n L X & g t ; & l t ; a : K e y & g t ; & l t ; K e y & g t ; M e a s u r e s \ S u m   o f   h a r g a _ j u a l \ T a g I n f o \ F o r m u l a & l t ; / K e y & g t ; & l t ; / a : K e y & g t ; & l t ; a : V a l u e   i : t y p e = " M e a s u r e G r i d V i e w S t a t e I D i a g r a m T a g A d d i t i o n a l I n f o " / & g t ; & l t ; / a : K e y V a l u e O f D i a g r a m O b j e c t K e y a n y T y p e z b w N T n L X & g t ; & l t ; a : K e y V a l u e O f D i a g r a m O b j e c t K e y a n y T y p e z b w N T n L X & g t ; & l t ; a : K e y & g t ; & l t ; K e y & g t ; M e a s u r e s \ S u m   o f   h a r g a _ j u a l \ T a g I n f o \ V a l u e & l t ; / K e y & g t ; & l t ; / a : K e y & g t ; & l t ; a : V a l u e   i : t y p e = " M e a s u r e G r i d V i e w S t a t e I D i a g r a m T a g A d d i t i o n a l I n f o " / & g t ; & l t ; / a : K e y V a l u e O f D i a g r a m O b j e c t K e y a n y T y p e z b w N T n L X & g t ; & l t ; a : K e y V a l u e O f D i a g r a m O b j e c t K e y a n y T y p e z b w N T n L X & g t ; & l t ; a : K e y & g t ; & l t ; K e y & g t ; M e a s u r e s \ S u m   o f   j u m l a h _ b a r a n g & l t ; / K e y & g t ; & l t ; / a : K e y & g t ; & l t ; a : V a l u e   i : t y p e = " M e a s u r e G r i d N o d e V i e w S t a t e " & g t ; & l t ; C o l u m n & g t ; 4 & l t ; / C o l u m n & g t ; & l t ; L a y e d O u t & g t ; t r u e & l t ; / L a y e d O u t & g t ; & l t ; W a s U I I n v i s i b l e & g t ; t r u e & l t ; / W a s U I I n v i s i b l e & g t ; & l t ; / a : V a l u e & g t ; & l t ; / a : K e y V a l u e O f D i a g r a m O b j e c t K e y a n y T y p e z b w N T n L X & g t ; & l t ; a : K e y V a l u e O f D i a g r a m O b j e c t K e y a n y T y p e z b w N T n L X & g t ; & l t ; a : K e y & g t ; & l t ; K e y & g t ; M e a s u r e s \ S u m   o f   j u m l a h _ b a r a n g \ T a g I n f o \ F o r m u l a & l t ; / K e y & g t ; & l t ; / a : K e y & g t ; & l t ; a : V a l u e   i : t y p e = " M e a s u r e G r i d V i e w S t a t e I D i a g r a m T a g A d d i t i o n a l I n f o " / & g t ; & l t ; / a : K e y V a l u e O f D i a g r a m O b j e c t K e y a n y T y p e z b w N T n L X & g t ; & l t ; a : K e y V a l u e O f D i a g r a m O b j e c t K e y a n y T y p e z b w N T n L X & g t ; & l t ; a : K e y & g t ; & l t ; K e y & g t ; M e a s u r e s \ S u m   o f   j u m l a h _ b a r a n g \ T a g I n f o \ V a l u e & l t ; / K e y & g t ; & l t ; / a : K e y & g t ; & l t ; a : V a l u e   i : t y p e = " M e a s u r e G r i d V i e w S t a t e I D i a g r a m T a g A d d i t i o n a l I n f o " / & g t ; & l t ; / a : K e y V a l u e O f D i a g r a m O b j e c t K e y a n y T y p e z b w N T n L X & g t ; & l t ; a : K e y V a l u e O f D i a g r a m O b j e c t K e y a n y T y p e z b w N T n L X & g t ; & l t ; a : K e y & g t ; & l t ; K e y & g t ; M e a s u r e s \ C o u n t   o f   u n i t & l t ; / K e y & g t ; & l t ; / a : K e y & g t ; & l t ; a : V a l u e   i : t y p e = " M e a s u r e G r i d N o d e V i e w S t a t e " & g t ; & l t ; C o l u m n & g t ; 5 & l t ; / C o l u m n & g t ; & l t ; L a y e d O u t & g t ; t r u e & l t ; / L a y e d O u t & g t ; & l t ; W a s U I I n v i s i b l e & g t ; t r u e & l t ; / W a s U I I n v i s i b l e & g t ; & l t ; / a : V a l u e & g t ; & l t ; / a : K e y V a l u e O f D i a g r a m O b j e c t K e y a n y T y p e z b w N T n L X & g t ; & l t ; a : K e y V a l u e O f D i a g r a m O b j e c t K e y a n y T y p e z b w N T n L X & g t ; & l t ; a : K e y & g t ; & l t ; K e y & g t ; M e a s u r e s \ C o u n t   o f   u n i t \ T a g I n f o \ F o r m u l a & l t ; / K e y & g t ; & l t ; / a : K e y & g t ; & l t ; a : V a l u e   i : t y p e = " M e a s u r e G r i d V i e w S t a t e I D i a g r a m T a g A d d i t i o n a l I n f o " / & g t ; & l t ; / a : K e y V a l u e O f D i a g r a m O b j e c t K e y a n y T y p e z b w N T n L X & g t ; & l t ; a : K e y V a l u e O f D i a g r a m O b j e c t K e y a n y T y p e z b w N T n L X & g t ; & l t ; a : K e y & g t ; & l t ; K e y & g t ; M e a s u r e s \ C o u n t   o f   u n i t \ T a g I n f o \ V a l u e & l t ; / K e y & g t ; & l t ; / a : K e y & g t ; & l t ; a : V a l u e   i : t y p e = " M e a s u r e G r i d V i e w S t a t e I D i a g r a m T a g A d d i t i o n a l I n f o " / & g t ; & l t ; / a : K e y V a l u e O f D i a g r a m O b j e c t K e y a n y T y p e z b w N T n L X & g t ; & l t ; a : K e y V a l u e O f D i a g r a m O b j e c t K e y a n y T y p e z b w N T n L X & g t ; & l t ; a : K e y & g t ; & l t ; K e y & g t ; M e a s u r e s \ C o u n t   o f   h a r g a _ j u a l & l t ; / K e y & g t ; & l t ; / a : K e y & g t ; & l t ; a : V a l u e   i : t y p e = " M e a s u r e G r i d N o d e V i e w S t a t e " & g t ; & l t ; C o l u m n & g t ; 8 & l t ; / C o l u m n & g t ; & l t ; L a y e d O u t & g t ; t r u e & l t ; / L a y e d O u t & g t ; & l t ; W a s U I I n v i s i b l e & g t ; t r u e & l t ; / W a s U I I n v i s i b l e & g t ; & l t ; / a : V a l u e & g t ; & l t ; / a : K e y V a l u e O f D i a g r a m O b j e c t K e y a n y T y p e z b w N T n L X & g t ; & l t ; a : K e y V a l u e O f D i a g r a m O b j e c t K e y a n y T y p e z b w N T n L X & g t ; & l t ; a : K e y & g t ; & l t ; K e y & g t ; M e a s u r e s \ C o u n t   o f   h a r g a _ j u a l \ T a g I n f o \ F o r m u l a & l t ; / K e y & g t ; & l t ; / a : K e y & g t ; & l t ; a : V a l u e   i : t y p e = " M e a s u r e G r i d V i e w S t a t e I D i a g r a m T a g A d d i t i o n a l I n f o " / & g t ; & l t ; / a : K e y V a l u e O f D i a g r a m O b j e c t K e y a n y T y p e z b w N T n L X & g t ; & l t ; a : K e y V a l u e O f D i a g r a m O b j e c t K e y a n y T y p e z b w N T n L X & g t ; & l t ; a : K e y & g t ; & l t ; K e y & g t ; M e a s u r e s \ C o u n t   o f   h a r g a _ j u a l \ T a g I n f o \ V a l u e & l t ; / K e y & g t ; & l t ; / a : K e y & g t ; & l t ; a : V a l u e   i : t y p e = " M e a s u r e G r i d V i e w S t a t e I D i a g r a m T a g A d d i t i o n a l I n f o " / & g t ; & l t ; / a : K e y V a l u e O f D i a g r a m O b j e c t K e y a n y T y p e z b w N T n L X & g t ; & l t ; a : K e y V a l u e O f D i a g r a m O b j e c t K e y a n y T y p e z b w N T n L X & g t ; & l t ; a : K e y & g t ; & l t ; K e y & g t ; M e a s u r e s \ C o u n t   o f   j u m l a h _ b a r a n g & l t ; / K e y & g t ; & l t ; / a : K e y & g t ; & l t ; a : V a l u e   i : t y p e = " M e a s u r e G r i d N o d e V i e w S t a t e " & g t ; & l t ; C o l u m n & g t ; 4 & l t ; / C o l u m n & g t ; & l t ; L a y e d O u t & g t ; t r u e & l t ; / L a y e d O u t & g t ; & l t ; W a s U I I n v i s i b l e & g t ; t r u e & l t ; / W a s U I I n v i s i b l e & g t ; & l t ; / a : V a l u e & g t ; & l t ; / a : K e y V a l u e O f D i a g r a m O b j e c t K e y a n y T y p e z b w N T n L X & g t ; & l t ; a : K e y V a l u e O f D i a g r a m O b j e c t K e y a n y T y p e z b w N T n L X & g t ; & l t ; a : K e y & g t ; & l t ; K e y & g t ; M e a s u r e s \ C o u n t   o f   j u m l a h _ b a r a n g \ T a g I n f o \ F o r m u l a & l t ; / K e y & g t ; & l t ; / a : K e y & g t ; & l t ; a : V a l u e   i : t y p e = " M e a s u r e G r i d V i e w S t a t e I D i a g r a m T a g A d d i t i o n a l I n f o " / & g t ; & l t ; / a : K e y V a l u e O f D i a g r a m O b j e c t K e y a n y T y p e z b w N T n L X & g t ; & l t ; a : K e y V a l u e O f D i a g r a m O b j e c t K e y a n y T y p e z b w N T n L X & g t ; & l t ; a : K e y & g t ; & l t ; K e y & g t ; M e a s u r e s \ C o u n t   o f   j u m l a h _ b a r a n g \ T a g I n f o \ V a l u e & l t ; / K e y & g t ; & l t ; / a : K e y & g t ; & l t ; a : V a l u e   i : t y p e = " M e a s u r e G r i d V i e w S t a t e I D i a g r a m T a g A d d i t i o n a l I n f o " / & g t ; & l t ; / a : K e y V a l u e O f D i a g r a m O b j e c t K e y a n y T y p e z b w N T n L X & g t ; & l t ; a : K e y V a l u e O f D i a g r a m O b j e c t K e y a n y T y p e z b w N T n L X & g t ; & l t ; a : K e y & g t ; & l t ; K e y & g t ; M e a s u r e s \ A v e r a g e   o f   j u m l a h _ b a r a n g & l t ; / K e y & g t ; & l t ; / a : K e y & g t ; & l t ; a : V a l u e   i : t y p e = " M e a s u r e G r i d N o d e V i e w S t a t e " & g t ; & l t ; C o l u m n & g t ; 4 & l t ; / C o l u m n & g t ; & l t ; L a y e d O u t & g t ; t r u e & l t ; / L a y e d O u t & g t ; & l t ; W a s U I I n v i s i b l e & g t ; t r u e & l t ; / W a s U I I n v i s i b l e & g t ; & l t ; / a : V a l u e & g t ; & l t ; / a : K e y V a l u e O f D i a g r a m O b j e c t K e y a n y T y p e z b w N T n L X & g t ; & l t ; a : K e y V a l u e O f D i a g r a m O b j e c t K e y a n y T y p e z b w N T n L X & g t ; & l t ; a : K e y & g t ; & l t ; K e y & g t ; M e a s u r e s \ A v e r a g e   o f   j u m l a h _ b a r a n g \ T a g I n f o \ F o r m u l a & l t ; / K e y & g t ; & l t ; / a : K e y & g t ; & l t ; a : V a l u e   i : t y p e = " M e a s u r e G r i d V i e w S t a t e I D i a g r a m T a g A d d i t i o n a l I n f o " / & g t ; & l t ; / a : K e y V a l u e O f D i a g r a m O b j e c t K e y a n y T y p e z b w N T n L X & g t ; & l t ; a : K e y V a l u e O f D i a g r a m O b j e c t K e y a n y T y p e z b w N T n L X & g t ; & l t ; a : K e y & g t ; & l t ; K e y & g t ; M e a s u r e s \ A v e r a g e   o f   j u m l a h _ b a r a n g \ T a g I n f o \ V a l u e & l t ; / K e y & g t ; & l t ; / a : K e y & g t ; & l t ; a : V a l u e   i : t y p e = " M e a s u r e G r i d V i e w S t a t e I D i a g r a m T a g A d d i t i o n a l I n f o " / & g t ; & l t ; / a : K e y V a l u e O f D i a g r a m O b j e c t K e y a n y T y p e z b w N T n L X & g t ; & l t ; a : K e y V a l u e O f D i a g r a m O b j e c t K e y a n y T y p e z b w N T n L X & g t ; & l t ; a : K e y & g t ; & l t ; K e y & g t ; M e a s u r e s \ C o u n t   o f   i d _ c u s t o m e r & l t ; / K e y & g t ; & l t ; / a : K e y & g t ; & l t ; a : V a l u e   i : t y p e = " M e a s u r e G r i d N o d e V i e w S t a t e " & g t ; & l t ; C o l u m n & g t ; 2 & l t ; / C o l u m n & g t ; & l t ; L a y e d O u t & g t ; t r u e & l t ; / L a y e d O u t & g t ; & l t ; W a s U I I n v i s i b l e & g t ; t r u e & l t ; / W a s U I I n v i s i b l e & g t ; & l t ; / a : V a l u e & g t ; & l t ; / a : K e y V a l u e O f D i a g r a m O b j e c t K e y a n y T y p e z b w N T n L X & g t ; & l t ; a : K e y V a l u e O f D i a g r a m O b j e c t K e y a n y T y p e z b w N T n L X & g t ; & l t ; a : K e y & g t ; & l t ; K e y & g t ; M e a s u r e s \ C o u n t   o f   i d _ c u s t o m e r \ T a g I n f o \ F o r m u l a & l t ; / K e y & g t ; & l t ; / a : K e y & g t ; & l t ; a : V a l u e   i : t y p e = " M e a s u r e G r i d V i e w S t a t e I D i a g r a m T a g A d d i t i o n a l I n f o " / & g t ; & l t ; / a : K e y V a l u e O f D i a g r a m O b j e c t K e y a n y T y p e z b w N T n L X & g t ; & l t ; a : K e y V a l u e O f D i a g r a m O b j e c t K e y a n y T y p e z b w N T n L X & g t ; & l t ; a : K e y & g t ; & l t ; K e y & g t ; M e a s u r e s \ C o u n t   o f   i d _ c u s t o m e r \ T a g I n f o \ V a l u e & l t ; / K e y & g t ; & l t ; / a : K e y & g t ; & l t ; a : V a l u e   i : t y p e = " M e a s u r e G r i d V i e w S t a t e I D i a g r a m T a g A d d i t i o n a l I n f o " / & g t ; & l t ; / a : K e y V a l u e O f D i a g r a m O b j e c t K e y a n y T y p e z b w N T n L X & g t ; & l t ; a : K e y V a l u e O f D i a g r a m O b j e c t K e y a n y T y p e z b w N T n L X & g t ; & l t ; a : K e y & g t ; & l t ; K e y & g t ; M e a s u r e s \ C o u n t   o f   i d _ i n v o i c e & l t ; / K e y & g t ; & l t ; / a : K e y & g t ; & l t ; a : V a l u e   i : t y p e = " M e a s u r e G r i d N o d e V i e w S t a t e " & g t ; & l t ; L a y e d O u t & g t ; t r u e & l t ; / L a y e d O u t & g t ; & l t ; W a s U I I n v i s i b l e & g t ; t r u e & l t ; / W a s U I I n v i s i b l e & g t ; & l t ; / a : V a l u e & g t ; & l t ; / a : K e y V a l u e O f D i a g r a m O b j e c t K e y a n y T y p e z b w N T n L X & g t ; & l t ; a : K e y V a l u e O f D i a g r a m O b j e c t K e y a n y T y p e z b w N T n L X & g t ; & l t ; a : K e y & g t ; & l t ; K e y & g t ; M e a s u r e s \ C o u n t   o f   i d _ i n v o i c e \ T a g I n f o \ F o r m u l a & l t ; / K e y & g t ; & l t ; / a : K e y & g t ; & l t ; a : V a l u e   i : t y p e = " M e a s u r e G r i d V i e w S t a t e I D i a g r a m T a g A d d i t i o n a l I n f o " / & g t ; & l t ; / a : K e y V a l u e O f D i a g r a m O b j e c t K e y a n y T y p e z b w N T n L X & g t ; & l t ; a : K e y V a l u e O f D i a g r a m O b j e c t K e y a n y T y p e z b w N T n L X & g t ; & l t ; a : K e y & g t ; & l t ; K e y & g t ; M e a s u r e s \ C o u n t   o f   i d _ i n v o i c e \ T a g I n f o \ V a l u e & l t ; / K e y & g t ; & l t ; / a : K e y & g t ; & l t ; a : V a l u e   i : t y p e = " M e a s u r e G r i d V i e w S t a t e I D i a g r a m T a g A d d i t i o n a l I n f o " / & g t ; & l t ; / a : K e y V a l u e O f D i a g r a m O b j e c t K e y a n y T y p e z b w N T n L X & g t ; & l t ; a : K e y V a l u e O f D i a g r a m O b j e c t K e y a n y T y p e z b w N T n L X & g t ; & l t ; a : K e y & g t ; & l t ; K e y & g t ; M e a s u r e s \ C o u n t   o f   i d _ b a r a n g & l t ; / K e y & g t ; & l t ; / a : K e y & g t ; & l t ; a : V a l u e   i : t y p e = " M e a s u r e G r i d N o d e V i e w S t a t e " & g t ; & l t ; C o l u m n & g t ; 3 & l t ; / C o l u m n & g t ; & l t ; L a y e d O u t & g t ; t r u e & l t ; / L a y e d O u t & g t ; & l t ; W a s U I I n v i s i b l e & g t ; t r u e & l t ; / W a s U I I n v i s i b l e & g t ; & l t ; / a : V a l u e & g t ; & l t ; / a : K e y V a l u e O f D i a g r a m O b j e c t K e y a n y T y p e z b w N T n L X & g t ; & l t ; a : K e y V a l u e O f D i a g r a m O b j e c t K e y a n y T y p e z b w N T n L X & g t ; & l t ; a : K e y & g t ; & l t ; K e y & g t ; M e a s u r e s \ C o u n t   o f   i d _ b a r a n g \ T a g I n f o \ F o r m u l a & l t ; / K e y & g t ; & l t ; / a : K e y & g t ; & l t ; a : V a l u e   i : t y p e = " M e a s u r e G r i d V i e w S t a t e I D i a g r a m T a g A d d i t i o n a l I n f o " / & g t ; & l t ; / a : K e y V a l u e O f D i a g r a m O b j e c t K e y a n y T y p e z b w N T n L X & g t ; & l t ; a : K e y V a l u e O f D i a g r a m O b j e c t K e y a n y T y p e z b w N T n L X & g t ; & l t ; a : K e y & g t ; & l t ; K e y & g t ; M e a s u r e s \ C o u n t   o f   i d _ b a r a n g \ T a g I n f o \ V a l u e & l t ; / K e y & g t ; & l t ; / a : K e y & g t ; & l t ; a : V a l u e   i : t y p e = " M e a s u r e G r i d V i e w S t a t e I D i a g r a m T a g A d d i t i o n a l I n f o " / & g t ; & l t ; / a : K e y V a l u e O f D i a g r a m O b j e c t K e y a n y T y p e z b w N T n L X & g t ; & l t ; a : K e y V a l u e O f D i a g r a m O b j e c t K e y a n y T y p e z b w N T n L X & g t ; & l t ; a : K e y & g t ; & l t ; K e y & g t ; M e a s u r e s \ M a x   o f   j u m l a h _ b a r a n g & l t ; / K e y & g t ; & l t ; / a : K e y & g t ; & l t ; a : V a l u e   i : t y p e = " M e a s u r e G r i d N o d e V i e w S t a t e " & g t ; & l t ; C o l u m n & g t ; 4 & l t ; / C o l u m n & g t ; & l t ; L a y e d O u t & g t ; t r u e & l t ; / L a y e d O u t & g t ; & l t ; W a s U I I n v i s i b l e & g t ; t r u e & l t ; / W a s U I I n v i s i b l e & g t ; & l t ; / a : V a l u e & g t ; & l t ; / a : K e y V a l u e O f D i a g r a m O b j e c t K e y a n y T y p e z b w N T n L X & g t ; & l t ; a : K e y V a l u e O f D i a g r a m O b j e c t K e y a n y T y p e z b w N T n L X & g t ; & l t ; a : K e y & g t ; & l t ; K e y & g t ; M e a s u r e s \ M a x   o f   j u m l a h _ b a r a n g \ T a g I n f o \ F o r m u l a & l t ; / K e y & g t ; & l t ; / a : K e y & g t ; & l t ; a : V a l u e   i : t y p e = " M e a s u r e G r i d V i e w S t a t e I D i a g r a m T a g A d d i t i o n a l I n f o " / & g t ; & l t ; / a : K e y V a l u e O f D i a g r a m O b j e c t K e y a n y T y p e z b w N T n L X & g t ; & l t ; a : K e y V a l u e O f D i a g r a m O b j e c t K e y a n y T y p e z b w N T n L X & g t ; & l t ; a : K e y & g t ; & l t ; K e y & g t ; M e a s u r e s \ M a x   o f   j u m l a h _ b a r a n g \ T a g I n f o \ V a l u e & l t ; / K e y & g t ; & l t ; / a : K e y & g t ; & l t ; a : V a l u e   i : t y p e = " M e a s u r e G r i d V i e w S t a t e I D i a g r a m T a g A d d i t i o n a l I n f o " / & g t ; & l t ; / a : K e y V a l u e O f D i a g r a m O b j e c t K e y a n y T y p e z b w N T n L X & g t ; & l t ; a : K e y V a l u e O f D i a g r a m O b j e c t K e y a n y T y p e z b w N T n L X & g t ; & l t ; a : K e y & g t ; & l t ; K e y & g t ; M e a s u r e s \ M i n   o f   j u m l a h _ b a r a n g & l t ; / K e y & g t ; & l t ; / a : K e y & g t ; & l t ; a : V a l u e   i : t y p e = " M e a s u r e G r i d N o d e V i e w S t a t e " & g t ; & l t ; C o l u m n & g t ; 4 & l t ; / C o l u m n & g t ; & l t ; L a y e d O u t & g t ; t r u e & l t ; / L a y e d O u t & g t ; & l t ; W a s U I I n v i s i b l e & g t ; t r u e & l t ; / W a s U I I n v i s i b l e & g t ; & l t ; / a : V a l u e & g t ; & l t ; / a : K e y V a l u e O f D i a g r a m O b j e c t K e y a n y T y p e z b w N T n L X & g t ; & l t ; a : K e y V a l u e O f D i a g r a m O b j e c t K e y a n y T y p e z b w N T n L X & g t ; & l t ; a : K e y & g t ; & l t ; K e y & g t ; M e a s u r e s \ M i n   o f   j u m l a h _ b a r a n g \ T a g I n f o \ F o r m u l a & l t ; / K e y & g t ; & l t ; / a : K e y & g t ; & l t ; a : V a l u e   i : t y p e = " M e a s u r e G r i d V i e w S t a t e I D i a g r a m T a g A d d i t i o n a l I n f o " / & g t ; & l t ; / a : K e y V a l u e O f D i a g r a m O b j e c t K e y a n y T y p e z b w N T n L X & g t ; & l t ; a : K e y V a l u e O f D i a g r a m O b j e c t K e y a n y T y p e z b w N T n L X & g t ; & l t ; a : K e y & g t ; & l t ; K e y & g t ; M e a s u r e s \ M i n   o f   j u m l a h _ b a r a n g \ T a g I n f o \ V a l u e & l t ; / K e y & g t ; & l t ; / a : K e y & g t ; & l t ; a : V a l u e   i : t y p e = " M e a s u r e G r i d V i e w S t a t e I D i a g r a m T a g A d d i t i o n a l I n f o " / & g t ; & l t ; / a : K e y V a l u e O f D i a g r a m O b j e c t K e y a n y T y p e z b w N T n L X & g t ; & l t ; a : K e y V a l u e O f D i a g r a m O b j e c t K e y a n y T y p e z b w N T n L X & g t ; & l t ; a : K e y & g t ; & l t ; K e y & g t ; M e a s u r e s \ C o u n t   o f   m a t a _ u a n g & l t ; / K e y & g t ; & l t ; / a : K e y & g t ; & l t ; a : V a l u e   i : t y p e = " M e a s u r e G r i d N o d e V i e w S t a t e " & g t ; & l t ; C o l u m n & g t ; 7 & l t ; / C o l u m n & g t ; & l t ; L a y e d O u t & g t ; t r u e & l t ; / L a y e d O u t & g t ; & l t ; W a s U I I n v i s i b l e & g t ; t r u e & l t ; / W a s U I I n v i s i b l e & g t ; & l t ; / a : V a l u e & g t ; & l t ; / a : K e y V a l u e O f D i a g r a m O b j e c t K e y a n y T y p e z b w N T n L X & g t ; & l t ; a : K e y V a l u e O f D i a g r a m O b j e c t K e y a n y T y p e z b w N T n L X & g t ; & l t ; a : K e y & g t ; & l t ; K e y & g t ; M e a s u r e s \ C o u n t   o f   m a t a _ u a n g \ T a g I n f o \ F o r m u l a & l t ; / K e y & g t ; & l t ; / a : K e y & g t ; & l t ; a : V a l u e   i : t y p e = " M e a s u r e G r i d V i e w S t a t e I D i a g r a m T a g A d d i t i o n a l I n f o " / & g t ; & l t ; / a : K e y V a l u e O f D i a g r a m O b j e c t K e y a n y T y p e z b w N T n L X & g t ; & l t ; a : K e y V a l u e O f D i a g r a m O b j e c t K e y a n y T y p e z b w N T n L X & g t ; & l t ; a : K e y & g t ; & l t ; K e y & g t ; M e a s u r e s \ C o u n t   o f   m a t a _ u a n g \ T a g I n f o \ V a l u e & l t ; / K e y & g t ; & l t ; / a : K e y & g t ; & l t ; a : V a l u e   i : t y p e = " M e a s u r e G r i d V i e w S t a t e I D i a g r a m T a g A d d i t i o n a l I n f o " / & g t ; & l t ; / a : K e y V a l u e O f D i a g r a m O b j e c t K e y a n y T y p e z b w N T n L X & g t ; & l t ; a : K e y V a l u e O f D i a g r a m O b j e c t K e y a n y T y p e z b w N T n L X & g t ; & l t ; a : K e y & g t ; & l t ; K e y & g t ; M e a s u r e s \ C o u n t   o f   h a r g a & l t ; / K e y & g t ; & l t ; / a : K e y & g t ; & l t ; a : V a l u e   i : t y p e = " M e a s u r e G r i d N o d e V i e w S t a t e " & g t ; & l t ; C o l u m n & g t ; 6 & l t ; / C o l u m n & g t ; & l t ; L a y e d O u t & g t ; t r u e & l t ; / L a y e d O u t & g t ; & l t ; W a s U I I n v i s i b l e & g t ; t r u e & l t ; / W a s U I I n v i s i b l e & g t ; & l t ; / a : V a l u e & g t ; & l t ; / a : K e y V a l u e O f D i a g r a m O b j e c t K e y a n y T y p e z b w N T n L X & g t ; & l t ; a : K e y V a l u e O f D i a g r a m O b j e c t K e y a n y T y p e z b w N T n L X & g t ; & l t ; a : K e y & g t ; & l t ; K e y & g t ; M e a s u r e s \ C o u n t   o f   h a r g a \ T a g I n f o \ F o r m u l a & l t ; / K e y & g t ; & l t ; / a : K e y & g t ; & l t ; a : V a l u e   i : t y p e = " M e a s u r e G r i d V i e w S t a t e I D i a g r a m T a g A d d i t i o n a l I n f o " / & g t ; & l t ; / a : K e y V a l u e O f D i a g r a m O b j e c t K e y a n y T y p e z b w N T n L X & g t ; & l t ; a : K e y V a l u e O f D i a g r a m O b j e c t K e y a n y T y p e z b w N T n L X & g t ; & l t ; a : K e y & g t ; & l t ; K e y & g t ; M e a s u r e s \ C o u n t   o f   h a r g a \ T a g I n f o \ V a l u e & l t ; / K e y & g t ; & l t ; / a : K e y & g t ; & l t ; a : V a l u e   i : t y p e = " M e a s u r e G r i d V i e w S t a t e I D i a g r a m T a g A d d i t i o n a l I n f o " / & g t ; & l t ; / a : K e y V a l u e O f D i a g r a m O b j e c t K e y a n y T y p e z b w N T n L X & g t ; & l t ; a : K e y V a l u e O f D i a g r a m O b j e c t K e y a n y T y p e z b w N T n L X & g t ; & l t ; a : K e y & g t ; & l t ; K e y & g t ; C o l u m n s \ i d _ i n v o i c e & l t ; / K e y & g t ; & l t ; / a : K e y & g t ; & l t ; a : V a l u e   i : t y p e = " M e a s u r e G r i d N o d e V i e w S t a t e " & g t ; & l t ; L a y e d O u t & g t ; t r u e & l t ; / L a y e d O u t & g t ; & l t ; / a : V a l u e & g t ; & l t ; / a : K e y V a l u e O f D i a g r a m O b j e c t K e y a n y T y p e z b w N T n L X & g t ; & l t ; a : K e y V a l u e O f D i a g r a m O b j e c t K e y a n y T y p e z b w N T n L X & g t ; & l t ; a : K e y & g t ; & l t ; K e y & g t ; C o l u m n s \ t a n g g a l & l t ; / K e y & g t ; & l t ; / a : K e y & g t ; & l t ; a : V a l u e   i : t y p e = " M e a s u r e G r i d N o d e V i e w S t a t e " & g t ; & l t ; C o l u m n & g t ; 1 & l t ; / C o l u m n & g t ; & l t ; L a y e d O u t & g t ; t r u e & l t ; / L a y e d O u t & g t ; & l t ; / a : V a l u e & g t ; & l t ; / a : K e y V a l u e O f D i a g r a m O b j e c t K e y a n y T y p e z b w N T n L X & g t ; & l t ; a : K e y V a l u e O f D i a g r a m O b j e c t K e y a n y T y p e z b w N T n L X & g t ; & l t ; a : K e y & g t ; & l t ; K e y & g t ; C o l u m n s \ i d _ c u s t o m e r & l t ; / K e y & g t ; & l t ; / a : K e y & g t ; & l t ; a : V a l u e   i : t y p e = " M e a s u r e G r i d N o d e V i e w S t a t e " & g t ; & l t ; C o l u m n & g t ; 2 & l t ; / C o l u m n & g t ; & l t ; L a y e d O u t & g t ; t r u e & l t ; / L a y e d O u t & g t ; & l t ; / a : V a l u e & g t ; & l t ; / a : K e y V a l u e O f D i a g r a m O b j e c t K e y a n y T y p e z b w N T n L X & g t ; & l t ; a : K e y V a l u e O f D i a g r a m O b j e c t K e y a n y T y p e z b w N T n L X & g t ; & l t ; a : K e y & g t ; & l t ; K e y & g t ; C o l u m n s \ i d _ b a r a n g & l t ; / K e y & g t ; & l t ; / a : K e y & g t ; & l t ; a : V a l u e   i : t y p e = " M e a s u r e G r i d N o d e V i e w S t a t e " & g t ; & l t ; C o l u m n & g t ; 3 & l t ; / C o l u m n & g t ; & l t ; L a y e d O u t & g t ; t r u e & l t ; / L a y e d O u t & g t ; & l t ; / a : V a l u e & g t ; & l t ; / a : K e y V a l u e O f D i a g r a m O b j e c t K e y a n y T y p e z b w N T n L X & g t ; & l t ; a : K e y V a l u e O f D i a g r a m O b j e c t K e y a n y T y p e z b w N T n L X & g t ; & l t ; a : K e y & g t ; & l t ; K e y & g t ; C o l u m n s \ j u m l a h _ b a r a n g & l t ; / K e y & g t ; & l t ; / a : K e y & g t ; & l t ; a : V a l u e   i : t y p e = " M e a s u r e G r i d N o d e V i e w S t a t e " & g t ; & l t ; C o l u m n & g t ; 4 & l t ; / C o l u m n & g t ; & l t ; L a y e d O u t & g t ; t r u e & l t ; / L a y e d O u t & g t ; & l t ; / a : V a l u e & g t ; & l t ; / a : K e y V a l u e O f D i a g r a m O b j e c t K e y a n y T y p e z b w N T n L X & g t ; & l t ; a : K e y V a l u e O f D i a g r a m O b j e c t K e y a n y T y p e z b w N T n L X & g t ; & l t ; a : K e y & g t ; & l t ; K e y & g t ; C o l u m n s \ u n i t & l t ; / K e y & g t ; & l t ; / a : K e y & g t ; & l t ; a : V a l u e   i : t y p e = " M e a s u r e G r i d N o d e V i e w S t a t e " & g t ; & l t ; C o l u m n & g t ; 5 & l t ; / C o l u m n & g t ; & l t ; L a y e d O u t & g t ; t r u e & l t ; / L a y e d O u t & g t ; & l t ; / a : V a l u e & g t ; & l t ; / a : K e y V a l u e O f D i a g r a m O b j e c t K e y a n y T y p e z b w N T n L X & g t ; & l t ; a : K e y V a l u e O f D i a g r a m O b j e c t K e y a n y T y p e z b w N T n L X & g t ; & l t ; a : K e y & g t ; & l t ; K e y & g t ; C o l u m n s \ h a r g a & l t ; / K e y & g t ; & l t ; / a : K e y & g t ; & l t ; a : V a l u e   i : t y p e = " M e a s u r e G r i d N o d e V i e w S t a t e " & g t ; & l t ; C o l u m n & g t ; 6 & l t ; / C o l u m n & g t ; & l t ; L a y e d O u t & g t ; t r u e & l t ; / L a y e d O u t & g t ; & l t ; / a : V a l u e & g t ; & l t ; / a : K e y V a l u e O f D i a g r a m O b j e c t K e y a n y T y p e z b w N T n L X & g t ; & l t ; a : K e y V a l u e O f D i a g r a m O b j e c t K e y a n y T y p e z b w N T n L X & g t ; & l t ; a : K e y & g t ; & l t ; K e y & g t ; C o l u m n s \ m a t a _ u a n g & l t ; / K e y & g t ; & l t ; / a : K e y & g t ; & l t ; a : V a l u e   i : t y p e = " M e a s u r e G r i d N o d e V i e w S t a t e " & g t ; & l t ; C o l u m n & g t ; 7 & l t ; / C o l u m n & g t ; & l t ; L a y e d O u t & g t ; t r u e & l t ; / L a y e d O u t & g t ; & l t ; / a : V a l u e & g t ; & l t ; / a : K e y V a l u e O f D i a g r a m O b j e c t K e y a n y T y p e z b w N T n L X & g t ; & l t ; a : K e y V a l u e O f D i a g r a m O b j e c t K e y a n y T y p e z b w N T n L X & g t ; & l t ; a : K e y & g t ; & l t ; K e y & g t ; C o l u m n s \ h a r g a _ j u a l & l t ; / K e y & g t ; & l t ; / a : K e y & g t ; & l t ; a : V a l u e   i : t y p e = " M e a s u r e G r i d N o d e V i e w S t a t e " & g t ; & l t ; C o l u m n & g t ; 8 & l t ; / C o l u m n & g t ; & l t ; L a y e d O u t & g t ; t r u e & l t ; / L a y e d O u t & g t ; & l t ; / a : V a l u e & g t ; & l t ; / a : K e y V a l u e O f D i a g r a m O b j e c t K e y a n y T y p e z b w N T n L X & g t ; & l t ; a : K e y V a l u e O f D i a g r a m O b j e c t K e y a n y T y p e z b w N T n L X & g t ; & l t ; a : K e y & g t ; & l t ; K e y & g t ; L i n k s \ & a m p ; l t ; C o l u m n s \ S u m   o f   h a r g a & a m p ; g t ; - & a m p ; l t ; M e a s u r e s \ h a r g a & a m p ; g t ; & l t ; / K e y & g t ; & l t ; / a : K e y & g t ; & l t ; a : V a l u e   i : t y p e = " M e a s u r e G r i d V i e w S t a t e I D i a g r a m L i n k " / & g t ; & l t ; / a : K e y V a l u e O f D i a g r a m O b j e c t K e y a n y T y p e z b w N T n L X & g t ; & l t ; a : K e y V a l u e O f D i a g r a m O b j e c t K e y a n y T y p e z b w N T n L X & g t ; & l t ; a : K e y & g t ; & l t ; K e y & g t ; L i n k s \ & a m p ; l t ; C o l u m n s \ S u m   o f   h a r g a & a m p ; g t ; - & a m p ; l t ; M e a s u r e s \ h a r g a & a m p ; g t ; \ C O L U M N & l t ; / K e y & g t ; & l t ; / a : K e y & g t ; & l t ; a : V a l u e   i : t y p e = " M e a s u r e G r i d V i e w S t a t e I D i a g r a m L i n k E n d p o i n t " / & g t ; & l t ; / a : K e y V a l u e O f D i a g r a m O b j e c t K e y a n y T y p e z b w N T n L X & g t ; & l t ; a : K e y V a l u e O f D i a g r a m O b j e c t K e y a n y T y p e z b w N T n L X & g t ; & l t ; a : K e y & g t ; & l t ; K e y & g t ; L i n k s \ & a m p ; l t ; C o l u m n s \ S u m   o f   h a r g a & a m p ; g t ; - & a m p ; l t ; M e a s u r e s \ h a r g a & a m p ; g t ; \ M E A S U R E & l t ; / K e y & g t ; & l t ; / a : K e y & g t ; & l t ; a : V a l u e   i : t y p e = " M e a s u r e G r i d V i e w S t a t e I D i a g r a m L i n k E n d p o i n t " / & g t ; & l t ; / a : K e y V a l u e O f D i a g r a m O b j e c t K e y a n y T y p e z b w N T n L X & g t ; & l t ; a : K e y V a l u e O f D i a g r a m O b j e c t K e y a n y T y p e z b w N T n L X & g t ; & l t ; a : K e y & g t ; & l t ; K e y & g t ; L i n k s \ & a m p ; l t ; C o l u m n s \ S u m   o f   h a r g a _ j u a l & a m p ; g t ; - & a m p ; l t ; M e a s u r e s \ h a r g a _ j u a l & a m p ; g t ; & l t ; / K e y & g t ; & l t ; / a : K e y & g t ; & l t ; a : V a l u e   i : t y p e = " M e a s u r e G r i d V i e w S t a t e I D i a g r a m L i n k " / & g t ; & l t ; / a : K e y V a l u e O f D i a g r a m O b j e c t K e y a n y T y p e z b w N T n L X & g t ; & l t ; a : K e y V a l u e O f D i a g r a m O b j e c t K e y a n y T y p e z b w N T n L X & g t ; & l t ; a : K e y & g t ; & l t ; K e y & g t ; L i n k s \ & a m p ; l t ; C o l u m n s \ S u m   o f   h a r g a _ j u a l & a m p ; g t ; - & a m p ; l t ; M e a s u r e s \ h a r g a _ j u a l & a m p ; g t ; \ C O L U M N & l t ; / K e y & g t ; & l t ; / a : K e y & g t ; & l t ; a : V a l u e   i : t y p e = " M e a s u r e G r i d V i e w S t a t e I D i a g r a m L i n k E n d p o i n t " / & g t ; & l t ; / a : K e y V a l u e O f D i a g r a m O b j e c t K e y a n y T y p e z b w N T n L X & g t ; & l t ; a : K e y V a l u e O f D i a g r a m O b j e c t K e y a n y T y p e z b w N T n L X & g t ; & l t ; a : K e y & g t ; & l t ; K e y & g t ; L i n k s \ & a m p ; l t ; C o l u m n s \ S u m   o f   h a r g a _ j u a l & a m p ; g t ; - & a m p ; l t ; M e a s u r e s \ h a r g a _ j u a l & a m p ; g t ; \ M E A S U R E & l t ; / K e y & g t ; & l t ; / a : K e y & g t ; & l t ; a : V a l u e   i : t y p e = " M e a s u r e G r i d V i e w S t a t e I D i a g r a m L i n k E n d p o i n t " / & g t ; & l t ; / a : K e y V a l u e O f D i a g r a m O b j e c t K e y a n y T y p e z b w N T n L X & g t ; & l t ; a : K e y V a l u e O f D i a g r a m O b j e c t K e y a n y T y p e z b w N T n L X & g t ; & l t ; a : K e y & g t ; & l t ; K e y & g t ; L i n k s \ & a m p ; l t ; C o l u m n s \ S u m   o f   j u m l a h _ b a r a n g & a m p ; g t ; - & a m p ; l t ; M e a s u r e s \ j u m l a h _ b a r a n g & a m p ; g t ; & l t ; / K e y & g t ; & l t ; / a : K e y & g t ; & l t ; a : V a l u e   i : t y p e = " M e a s u r e G r i d V i e w S t a t e I D i a g r a m L i n k " / & g t ; & l t ; / a : K e y V a l u e O f D i a g r a m O b j e c t K e y a n y T y p e z b w N T n L X & g t ; & l t ; a : K e y V a l u e O f D i a g r a m O b j e c t K e y a n y T y p e z b w N T n L X & g t ; & l t ; a : K e y & g t ; & l t ; K e y & g t ; L i n k s \ & a m p ; l t ; C o l u m n s \ S u m   o f   j u m l a h _ b a r a n g & a m p ; g t ; - & a m p ; l t ; M e a s u r e s \ j u m l a h _ b a r a n g & a m p ; g t ; \ C O L U M N & l t ; / K e y & g t ; & l t ; / a : K e y & g t ; & l t ; a : V a l u e   i : t y p e = " M e a s u r e G r i d V i e w S t a t e I D i a g r a m L i n k E n d p o i n t " / & g t ; & l t ; / a : K e y V a l u e O f D i a g r a m O b j e c t K e y a n y T y p e z b w N T n L X & g t ; & l t ; a : K e y V a l u e O f D i a g r a m O b j e c t K e y a n y T y p e z b w N T n L X & g t ; & l t ; a : K e y & g t ; & l t ; K e y & g t ; L i n k s \ & a m p ; l t ; C o l u m n s \ S u m   o f   j u m l a h _ b a r a n g & a m p ; g t ; - & a m p ; l t ; M e a s u r e s \ j u m l a h _ b a r a n g & a m p ; g t ; \ M E A S U R E & l t ; / K e y & g t ; & l t ; / a : K e y & g t ; & l t ; a : V a l u e   i : t y p e = " M e a s u r e G r i d V i e w S t a t e I D i a g r a m L i n k E n d p o i n t " / & g t ; & l t ; / a : K e y V a l u e O f D i a g r a m O b j e c t K e y a n y T y p e z b w N T n L X & g t ; & l t ; a : K e y V a l u e O f D i a g r a m O b j e c t K e y a n y T y p e z b w N T n L X & g t ; & l t ; a : K e y & g t ; & l t ; K e y & g t ; L i n k s \ & a m p ; l t ; C o l u m n s \ C o u n t   o f   u n i t & a m p ; g t ; - & a m p ; l t ; M e a s u r e s \ u n i t & a m p ; g t ; & l t ; / K e y & g t ; & l t ; / a : K e y & g t ; & l t ; a : V a l u e   i : t y p e = " M e a s u r e G r i d V i e w S t a t e I D i a g r a m L i n k " / & g t ; & l t ; / a : K e y V a l u e O f D i a g r a m O b j e c t K e y a n y T y p e z b w N T n L X & g t ; & l t ; a : K e y V a l u e O f D i a g r a m O b j e c t K e y a n y T y p e z b w N T n L X & g t ; & l t ; a : K e y & g t ; & l t ; K e y & g t ; L i n k s \ & a m p ; l t ; C o l u m n s \ C o u n t   o f   u n i t & a m p ; g t ; - & a m p ; l t ; M e a s u r e s \ u n i t & a m p ; g t ; \ C O L U M N & l t ; / K e y & g t ; & l t ; / a : K e y & g t ; & l t ; a : V a l u e   i : t y p e = " M e a s u r e G r i d V i e w S t a t e I D i a g r a m L i n k E n d p o i n t " / & g t ; & l t ; / a : K e y V a l u e O f D i a g r a m O b j e c t K e y a n y T y p e z b w N T n L X & g t ; & l t ; a : K e y V a l u e O f D i a g r a m O b j e c t K e y a n y T y p e z b w N T n L X & g t ; & l t ; a : K e y & g t ; & l t ; K e y & g t ; L i n k s \ & a m p ; l t ; C o l u m n s \ C o u n t   o f   u n i t & a m p ; g t ; - & a m p ; l t ; M e a s u r e s \ u n i t & a m p ; g t ; \ M E A S U R E & l t ; / K e y & g t ; & l t ; / a : K e y & g t ; & l t ; a : V a l u e   i : t y p e = " M e a s u r e G r i d V i e w S t a t e I D i a g r a m L i n k E n d p o i n t " / & g t ; & l t ; / a : K e y V a l u e O f D i a g r a m O b j e c t K e y a n y T y p e z b w N T n L X & g t ; & l t ; a : K e y V a l u e O f D i a g r a m O b j e c t K e y a n y T y p e z b w N T n L X & g t ; & l t ; a : K e y & g t ; & l t ; K e y & g t ; L i n k s \ & a m p ; l t ; C o l u m n s \ C o u n t   o f   h a r g a _ j u a l & a m p ; g t ; - & a m p ; l t ; M e a s u r e s \ h a r g a _ j u a l & a m p ; g t ; & l t ; / K e y & g t ; & l t ; / a : K e y & g t ; & l t ; a : V a l u e   i : t y p e = " M e a s u r e G r i d V i e w S t a t e I D i a g r a m L i n k " / & g t ; & l t ; / a : K e y V a l u e O f D i a g r a m O b j e c t K e y a n y T y p e z b w N T n L X & g t ; & l t ; a : K e y V a l u e O f D i a g r a m O b j e c t K e y a n y T y p e z b w N T n L X & g t ; & l t ; a : K e y & g t ; & l t ; K e y & g t ; L i n k s \ & a m p ; l t ; C o l u m n s \ C o u n t   o f   h a r g a _ j u a l & a m p ; g t ; - & a m p ; l t ; M e a s u r e s \ h a r g a _ j u a l & a m p ; g t ; \ C O L U M N & l t ; / K e y & g t ; & l t ; / a : K e y & g t ; & l t ; a : V a l u e   i : t y p e = " M e a s u r e G r i d V i e w S t a t e I D i a g r a m L i n k E n d p o i n t " / & g t ; & l t ; / a : K e y V a l u e O f D i a g r a m O b j e c t K e y a n y T y p e z b w N T n L X & g t ; & l t ; a : K e y V a l u e O f D i a g r a m O b j e c t K e y a n y T y p e z b w N T n L X & g t ; & l t ; a : K e y & g t ; & l t ; K e y & g t ; L i n k s \ & a m p ; l t ; C o l u m n s \ C o u n t   o f   h a r g a _ j u a l & a m p ; g t ; - & a m p ; l t ; M e a s u r e s \ h a r g a _ j u a l & a m p ; g t ; \ M E A S U R E & l t ; / K e y & g t ; & l t ; / a : K e y & g t ; & l t ; a : V a l u e   i : t y p e = " M e a s u r e G r i d V i e w S t a t e I D i a g r a m L i n k E n d p o i n t " / & g t ; & l t ; / a : K e y V a l u e O f D i a g r a m O b j e c t K e y a n y T y p e z b w N T n L X & g t ; & l t ; a : K e y V a l u e O f D i a g r a m O b j e c t K e y a n y T y p e z b w N T n L X & g t ; & l t ; a : K e y & g t ; & l t ; K e y & g t ; L i n k s \ & a m p ; l t ; C o l u m n s \ C o u n t   o f   j u m l a h _ b a r a n g & a m p ; g t ; - & a m p ; l t ; M e a s u r e s \ j u m l a h _ b a r a n g & a m p ; g t ; & l t ; / K e y & g t ; & l t ; / a : K e y & g t ; & l t ; a : V a l u e   i : t y p e = " M e a s u r e G r i d V i e w S t a t e I D i a g r a m L i n k " / & g t ; & l t ; / a : K e y V a l u e O f D i a g r a m O b j e c t K e y a n y T y p e z b w N T n L X & g t ; & l t ; a : K e y V a l u e O f D i a g r a m O b j e c t K e y a n y T y p e z b w N T n L X & g t ; & l t ; a : K e y & g t ; & l t ; K e y & g t ; L i n k s \ & a m p ; l t ; C o l u m n s \ C o u n t   o f   j u m l a h _ b a r a n g & a m p ; g t ; - & a m p ; l t ; M e a s u r e s \ j u m l a h _ b a r a n g & a m p ; g t ; \ C O L U M N & l t ; / K e y & g t ; & l t ; / a : K e y & g t ; & l t ; a : V a l u e   i : t y p e = " M e a s u r e G r i d V i e w S t a t e I D i a g r a m L i n k E n d p o i n t " / & g t ; & l t ; / a : K e y V a l u e O f D i a g r a m O b j e c t K e y a n y T y p e z b w N T n L X & g t ; & l t ; a : K e y V a l u e O f D i a g r a m O b j e c t K e y a n y T y p e z b w N T n L X & g t ; & l t ; a : K e y & g t ; & l t ; K e y & g t ; L i n k s \ & a m p ; l t ; C o l u m n s \ C o u n t   o f   j u m l a h _ b a r a n g & a m p ; g t ; - & a m p ; l t ; M e a s u r e s \ j u m l a h _ b a r a n g & a m p ; g t ; \ M E A S U R E & l t ; / K e y & g t ; & l t ; / a : K e y & g t ; & l t ; a : V a l u e   i : t y p e = " M e a s u r e G r i d V i e w S t a t e I D i a g r a m L i n k E n d p o i n t " / & g t ; & l t ; / a : K e y V a l u e O f D i a g r a m O b j e c t K e y a n y T y p e z b w N T n L X & g t ; & l t ; a : K e y V a l u e O f D i a g r a m O b j e c t K e y a n y T y p e z b w N T n L X & g t ; & l t ; a : K e y & g t ; & l t ; K e y & g t ; L i n k s \ & a m p ; l t ; C o l u m n s \ A v e r a g e   o f   j u m l a h _ b a r a n g & a m p ; g t ; - & a m p ; l t ; M e a s u r e s \ j u m l a h _ b a r a n g & a m p ; g t ; & l t ; / K e y & g t ; & l t ; / a : K e y & g t ; & l t ; a : V a l u e   i : t y p e = " M e a s u r e G r i d V i e w S t a t e I D i a g r a m L i n k " / & g t ; & l t ; / a : K e y V a l u e O f D i a g r a m O b j e c t K e y a n y T y p e z b w N T n L X & g t ; & l t ; a : K e y V a l u e O f D i a g r a m O b j e c t K e y a n y T y p e z b w N T n L X & g t ; & l t ; a : K e y & g t ; & l t ; K e y & g t ; L i n k s \ & a m p ; l t ; C o l u m n s \ A v e r a g e   o f   j u m l a h _ b a r a n g & a m p ; g t ; - & a m p ; l t ; M e a s u r e s \ j u m l a h _ b a r a n g & a m p ; g t ; \ C O L U M N & l t ; / K e y & g t ; & l t ; / a : K e y & g t ; & l t ; a : V a l u e   i : t y p e = " M e a s u r e G r i d V i e w S t a t e I D i a g r a m L i n k E n d p o i n t " / & g t ; & l t ; / a : K e y V a l u e O f D i a g r a m O b j e c t K e y a n y T y p e z b w N T n L X & g t ; & l t ; a : K e y V a l u e O f D i a g r a m O b j e c t K e y a n y T y p e z b w N T n L X & g t ; & l t ; a : K e y & g t ; & l t ; K e y & g t ; L i n k s \ & a m p ; l t ; C o l u m n s \ A v e r a g e   o f   j u m l a h _ b a r a n g & a m p ; g t ; - & a m p ; l t ; M e a s u r e s \ j u m l a h _ b a r a n g & a m p ; g t ; \ M E A S U R E & l t ; / K e y & g t ; & l t ; / a : K e y & g t ; & l t ; a : V a l u e   i : t y p e = " M e a s u r e G r i d V i e w S t a t e I D i a g r a m L i n k E n d p o i n t " / & g t ; & l t ; / a : K e y V a l u e O f D i a g r a m O b j e c t K e y a n y T y p e z b w N T n L X & g t ; & l t ; a : K e y V a l u e O f D i a g r a m O b j e c t K e y a n y T y p e z b w N T n L X & g t ; & l t ; a : K e y & g t ; & l t ; K e y & g t ; L i n k s \ & a m p ; l t ; C o l u m n s \ C o u n t   o f   i d _ c u s t o m e r & a m p ; g t ; - & a m p ; l t ; M e a s u r e s \ i d _ c u s t o m e r & a m p ; g t ; & l t ; / K e y & g t ; & l t ; / a : K e y & g t ; & l t ; a : V a l u e   i : t y p e = " M e a s u r e G r i d V i e w S t a t e I D i a g r a m L i n k " / & g t ; & l t ; / a : K e y V a l u e O f D i a g r a m O b j e c t K e y a n y T y p e z b w N T n L X & g t ; & l t ; a : K e y V a l u e O f D i a g r a m O b j e c t K e y a n y T y p e z b w N T n L X & g t ; & l t ; a : K e y & g t ; & l t ; K e y & g t ; L i n k s \ & a m p ; l t ; C o l u m n s \ C o u n t   o f   i d _ c u s t o m e r & a m p ; g t ; - & a m p ; l t ; M e a s u r e s \ i d _ c u s t o m e r & a m p ; g t ; \ C O L U M N & l t ; / K e y & g t ; & l t ; / a : K e y & g t ; & l t ; a : V a l u e   i : t y p e = " M e a s u r e G r i d V i e w S t a t e I D i a g r a m L i n k E n d p o i n t " / & g t ; & l t ; / a : K e y V a l u e O f D i a g r a m O b j e c t K e y a n y T y p e z b w N T n L X & g t ; & l t ; a : K e y V a l u e O f D i a g r a m O b j e c t K e y a n y T y p e z b w N T n L X & g t ; & l t ; a : K e y & g t ; & l t ; K e y & g t ; L i n k s \ & a m p ; l t ; C o l u m n s \ C o u n t   o f   i d _ c u s t o m e r & a m p ; g t ; - & a m p ; l t ; M e a s u r e s \ i d _ c u s t o m e r & a m p ; g t ; \ M E A S U R E & l t ; / K e y & g t ; & l t ; / a : K e y & g t ; & l t ; a : V a l u e   i : t y p e = " M e a s u r e G r i d V i e w S t a t e I D i a g r a m L i n k E n d p o i n t " / & g t ; & l t ; / a : K e y V a l u e O f D i a g r a m O b j e c t K e y a n y T y p e z b w N T n L X & g t ; & l t ; a : K e y V a l u e O f D i a g r a m O b j e c t K e y a n y T y p e z b w N T n L X & g t ; & l t ; a : K e y & g t ; & l t ; K e y & g t ; L i n k s \ & a m p ; l t ; C o l u m n s \ C o u n t   o f   i d _ i n v o i c e & a m p ; g t ; - & a m p ; l t ; M e a s u r e s \ i d _ i n v o i c e & a m p ; g t ; & l t ; / K e y & g t ; & l t ; / a : K e y & g t ; & l t ; a : V a l u e   i : t y p e = " M e a s u r e G r i d V i e w S t a t e I D i a g r a m L i n k " / & g t ; & l t ; / a : K e y V a l u e O f D i a g r a m O b j e c t K e y a n y T y p e z b w N T n L X & g t ; & l t ; a : K e y V a l u e O f D i a g r a m O b j e c t K e y a n y T y p e z b w N T n L X & g t ; & l t ; a : K e y & g t ; & l t ; K e y & g t ; L i n k s \ & a m p ; l t ; C o l u m n s \ C o u n t   o f   i d _ i n v o i c e & a m p ; g t ; - & a m p ; l t ; M e a s u r e s \ i d _ i n v o i c e & a m p ; g t ; \ C O L U M N & l t ; / K e y & g t ; & l t ; / a : K e y & g t ; & l t ; a : V a l u e   i : t y p e = " M e a s u r e G r i d V i e w S t a t e I D i a g r a m L i n k E n d p o i n t " / & g t ; & l t ; / a : K e y V a l u e O f D i a g r a m O b j e c t K e y a n y T y p e z b w N T n L X & g t ; & l t ; a : K e y V a l u e O f D i a g r a m O b j e c t K e y a n y T y p e z b w N T n L X & g t ; & l t ; a : K e y & g t ; & l t ; K e y & g t ; L i n k s \ & a m p ; l t ; C o l u m n s \ C o u n t   o f   i d _ i n v o i c e & a m p ; g t ; - & a m p ; l t ; M e a s u r e s \ i d _ i n v o i c e & a m p ; g t ; \ M E A S U R E & l t ; / K e y & g t ; & l t ; / a : K e y & g t ; & l t ; a : V a l u e   i : t y p e = " M e a s u r e G r i d V i e w S t a t e I D i a g r a m L i n k E n d p o i n t " / & g t ; & l t ; / a : K e y V a l u e O f D i a g r a m O b j e c t K e y a n y T y p e z b w N T n L X & g t ; & l t ; a : K e y V a l u e O f D i a g r a m O b j e c t K e y a n y T y p e z b w N T n L X & g t ; & l t ; a : K e y & g t ; & l t ; K e y & g t ; L i n k s \ & a m p ; l t ; C o l u m n s \ C o u n t   o f   i d _ b a r a n g & a m p ; g t ; - & a m p ; l t ; M e a s u r e s \ i d _ b a r a n g & a m p ; g t ; & l t ; / K e y & g t ; & l t ; / a : K e y & g t ; & l t ; a : V a l u e   i : t y p e = " M e a s u r e G r i d V i e w S t a t e I D i a g r a m L i n k " / & g t ; & l t ; / a : K e y V a l u e O f D i a g r a m O b j e c t K e y a n y T y p e z b w N T n L X & g t ; & l t ; a : K e y V a l u e O f D i a g r a m O b j e c t K e y a n y T y p e z b w N T n L X & g t ; & l t ; a : K e y & g t ; & l t ; K e y & g t ; L i n k s \ & a m p ; l t ; C o l u m n s \ C o u n t   o f   i d _ b a r a n g & a m p ; g t ; - & a m p ; l t ; M e a s u r e s \ i d _ b a r a n g & a m p ; g t ; \ C O L U M N & l t ; / K e y & g t ; & l t ; / a : K e y & g t ; & l t ; a : V a l u e   i : t y p e = " M e a s u r e G r i d V i e w S t a t e I D i a g r a m L i n k E n d p o i n t " / & g t ; & l t ; / a : K e y V a l u e O f D i a g r a m O b j e c t K e y a n y T y p e z b w N T n L X & g t ; & l t ; a : K e y V a l u e O f D i a g r a m O b j e c t K e y a n y T y p e z b w N T n L X & g t ; & l t ; a : K e y & g t ; & l t ; K e y & g t ; L i n k s \ & a m p ; l t ; C o l u m n s \ C o u n t   o f   i d _ b a r a n g & a m p ; g t ; - & a m p ; l t ; M e a s u r e s \ i d _ b a r a n g & a m p ; g t ; \ M E A S U R E & l t ; / K e y & g t ; & l t ; / a : K e y & g t ; & l t ; a : V a l u e   i : t y p e = " M e a s u r e G r i d V i e w S t a t e I D i a g r a m L i n k E n d p o i n t " / & g t ; & l t ; / a : K e y V a l u e O f D i a g r a m O b j e c t K e y a n y T y p e z b w N T n L X & g t ; & l t ; a : K e y V a l u e O f D i a g r a m O b j e c t K e y a n y T y p e z b w N T n L X & g t ; & l t ; a : K e y & g t ; & l t ; K e y & g t ; L i n k s \ & a m p ; l t ; C o l u m n s \ M a x   o f   j u m l a h _ b a r a n g & a m p ; g t ; - & a m p ; l t ; M e a s u r e s \ j u m l a h _ b a r a n g & a m p ; g t ; & l t ; / K e y & g t ; & l t ; / a : K e y & g t ; & l t ; a : V a l u e   i : t y p e = " M e a s u r e G r i d V i e w S t a t e I D i a g r a m L i n k " / & g t ; & l t ; / a : K e y V a l u e O f D i a g r a m O b j e c t K e y a n y T y p e z b w N T n L X & g t ; & l t ; a : K e y V a l u e O f D i a g r a m O b j e c t K e y a n y T y p e z b w N T n L X & g t ; & l t ; a : K e y & g t ; & l t ; K e y & g t ; L i n k s \ & a m p ; l t ; C o l u m n s \ M a x   o f   j u m l a h _ b a r a n g & a m p ; g t ; - & a m p ; l t ; M e a s u r e s \ j u m l a h _ b a r a n g & a m p ; g t ; \ C O L U M N & l t ; / K e y & g t ; & l t ; / a : K e y & g t ; & l t ; a : V a l u e   i : t y p e = " M e a s u r e G r i d V i e w S t a t e I D i a g r a m L i n k E n d p o i n t " / & g t ; & l t ; / a : K e y V a l u e O f D i a g r a m O b j e c t K e y a n y T y p e z b w N T n L X & g t ; & l t ; a : K e y V a l u e O f D i a g r a m O b j e c t K e y a n y T y p e z b w N T n L X & g t ; & l t ; a : K e y & g t ; & l t ; K e y & g t ; L i n k s \ & a m p ; l t ; C o l u m n s \ M a x   o f   j u m l a h _ b a r a n g & a m p ; g t ; - & a m p ; l t ; M e a s u r e s \ j u m l a h _ b a r a n g & a m p ; g t ; \ M E A S U R E & l t ; / K e y & g t ; & l t ; / a : K e y & g t ; & l t ; a : V a l u e   i : t y p e = " M e a s u r e G r i d V i e w S t a t e I D i a g r a m L i n k E n d p o i n t " / & g t ; & l t ; / a : K e y V a l u e O f D i a g r a m O b j e c t K e y a n y T y p e z b w N T n L X & g t ; & l t ; a : K e y V a l u e O f D i a g r a m O b j e c t K e y a n y T y p e z b w N T n L X & g t ; & l t ; a : K e y & g t ; & l t ; K e y & g t ; L i n k s \ & a m p ; l t ; C o l u m n s \ M i n   o f   j u m l a h _ b a r a n g & a m p ; g t ; - & a m p ; l t ; M e a s u r e s \ j u m l a h _ b a r a n g & a m p ; g t ; & l t ; / K e y & g t ; & l t ; / a : K e y & g t ; & l t ; a : V a l u e   i : t y p e = " M e a s u r e G r i d V i e w S t a t e I D i a g r a m L i n k " / & g t ; & l t ; / a : K e y V a l u e O f D i a g r a m O b j e c t K e y a n y T y p e z b w N T n L X & g t ; & l t ; a : K e y V a l u e O f D i a g r a m O b j e c t K e y a n y T y p e z b w N T n L X & g t ; & l t ; a : K e y & g t ; & l t ; K e y & g t ; L i n k s \ & a m p ; l t ; C o l u m n s \ M i n   o f   j u m l a h _ b a r a n g & a m p ; g t ; - & a m p ; l t ; M e a s u r e s \ j u m l a h _ b a r a n g & a m p ; g t ; \ C O L U M N & l t ; / K e y & g t ; & l t ; / a : K e y & g t ; & l t ; a : V a l u e   i : t y p e = " M e a s u r e G r i d V i e w S t a t e I D i a g r a m L i n k E n d p o i n t " / & g t ; & l t ; / a : K e y V a l u e O f D i a g r a m O b j e c t K e y a n y T y p e z b w N T n L X & g t ; & l t ; a : K e y V a l u e O f D i a g r a m O b j e c t K e y a n y T y p e z b w N T n L X & g t ; & l t ; a : K e y & g t ; & l t ; K e y & g t ; L i n k s \ & a m p ; l t ; C o l u m n s \ M i n   o f   j u m l a h _ b a r a n g & a m p ; g t ; - & a m p ; l t ; M e a s u r e s \ j u m l a h _ b a r a n g & a m p ; g t ; \ M E A S U R E & l t ; / K e y & g t ; & l t ; / a : K e y & g t ; & l t ; a : V a l u e   i : t y p e = " M e a s u r e G r i d V i e w S t a t e I D i a g r a m L i n k E n d p o i n t " / & g t ; & l t ; / a : K e y V a l u e O f D i a g r a m O b j e c t K e y a n y T y p e z b w N T n L X & g t ; & l t ; a : K e y V a l u e O f D i a g r a m O b j e c t K e y a n y T y p e z b w N T n L X & g t ; & l t ; a : K e y & g t ; & l t ; K e y & g t ; L i n k s \ & a m p ; l t ; C o l u m n s \ C o u n t   o f   m a t a _ u a n g & a m p ; g t ; - & a m p ; l t ; M e a s u r e s \ m a t a _ u a n g & a m p ; g t ; & l t ; / K e y & g t ; & l t ; / a : K e y & g t ; & l t ; a : V a l u e   i : t y p e = " M e a s u r e G r i d V i e w S t a t e I D i a g r a m L i n k " / & g t ; & l t ; / a : K e y V a l u e O f D i a g r a m O b j e c t K e y a n y T y p e z b w N T n L X & g t ; & l t ; a : K e y V a l u e O f D i a g r a m O b j e c t K e y a n y T y p e z b w N T n L X & g t ; & l t ; a : K e y & g t ; & l t ; K e y & g t ; L i n k s \ & a m p ; l t ; C o l u m n s \ C o u n t   o f   m a t a _ u a n g & a m p ; g t ; - & a m p ; l t ; M e a s u r e s \ m a t a _ u a n g & a m p ; g t ; \ C O L U M N & l t ; / K e y & g t ; & l t ; / a : K e y & g t ; & l t ; a : V a l u e   i : t y p e = " M e a s u r e G r i d V i e w S t a t e I D i a g r a m L i n k E n d p o i n t " / & g t ; & l t ; / a : K e y V a l u e O f D i a g r a m O b j e c t K e y a n y T y p e z b w N T n L X & g t ; & l t ; a : K e y V a l u e O f D i a g r a m O b j e c t K e y a n y T y p e z b w N T n L X & g t ; & l t ; a : K e y & g t ; & l t ; K e y & g t ; L i n k s \ & a m p ; l t ; C o l u m n s \ C o u n t   o f   m a t a _ u a n g & a m p ; g t ; - & a m p ; l t ; M e a s u r e s \ m a t a _ u a n g & a m p ; g t ; \ M E A S U R E & l t ; / K e y & g t ; & l t ; / a : K e y & g t ; & l t ; a : V a l u e   i : t y p e = " M e a s u r e G r i d V i e w S t a t e I D i a g r a m L i n k E n d p o i n t " / & g t ; & l t ; / a : K e y V a l u e O f D i a g r a m O b j e c t K e y a n y T y p e z b w N T n L X & g t ; & l t ; a : K e y V a l u e O f D i a g r a m O b j e c t K e y a n y T y p e z b w N T n L X & g t ; & l t ; a : K e y & g t ; & l t ; K e y & g t ; L i n k s \ & a m p ; l t ; C o l u m n s \ C o u n t   o f   h a r g a & a m p ; g t ; - & a m p ; l t ; M e a s u r e s \ h a r g a & a m p ; g t ; & l t ; / K e y & g t ; & l t ; / a : K e y & g t ; & l t ; a : V a l u e   i : t y p e = " M e a s u r e G r i d V i e w S t a t e I D i a g r a m L i n k " / & g t ; & l t ; / a : K e y V a l u e O f D i a g r a m O b j e c t K e y a n y T y p e z b w N T n L X & g t ; & l t ; a : K e y V a l u e O f D i a g r a m O b j e c t K e y a n y T y p e z b w N T n L X & g t ; & l t ; a : K e y & g t ; & l t ; K e y & g t ; L i n k s \ & a m p ; l t ; C o l u m n s \ C o u n t   o f   h a r g a & a m p ; g t ; - & a m p ; l t ; M e a s u r e s \ h a r g a & a m p ; g t ; \ C O L U M N & l t ; / K e y & g t ; & l t ; / a : K e y & g t ; & l t ; a : V a l u e   i : t y p e = " M e a s u r e G r i d V i e w S t a t e I D i a g r a m L i n k E n d p o i n t " / & g t ; & l t ; / a : K e y V a l u e O f D i a g r a m O b j e c t K e y a n y T y p e z b w N T n L X & g t ; & l t ; a : K e y V a l u e O f D i a g r a m O b j e c t K e y a n y T y p e z b w N T n L X & g t ; & l t ; a : K e y & g t ; & l t ; K e y & g t ; L i n k s \ & a m p ; l t ; C o l u m n s \ C o u n t   o f   h a r g a & a m p ; g t ; - & a m p ; l t ; M e a s u r e s \ h a r g a & a m p ; g t ; \ M E A S U R E & l t ; / K e y & g t ; & l t ; / a : K e y & g t ; & l t ; a : V a l u e 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 T a g s \ T a b l e s \ & a m p ; l t ; T a b l e s \ T a b l e _ B a r a n g & a m p ; g t ; & l t ; / K e y & g t ; & l t ; / D i a g r a m O b j e c t K e y & g t ; & l t ; D i a g r a m O b j e c t K e y & g t ; & l t ; K e y & g t ; D y n a m i c   T a g s \ T a b l e s \ & a m p ; l t ; T a b l e s \ T a b l e _ P e l a n g g a n & a m p ; g t ; & l t ; / K e y & g t ; & l t ; / D i a g r a m O b j e c t K e y & g t ; & l t ; D i a g r a m O b j e c t K e y & g t ; & l t ; K e y & g t ; D y n a m i c   T a g s \ T a b l e s \ & a m p ; l t ; T a b l e s \ T a b l e _ P e n j u a l a n & a m p ; g t ; & l t ; / K e y & g t ; & l t ; / D i a g r a m O b j e c t K e y & g t ; & l t ; D i a g r a m O b j e c t K e y & g t ; & l t ; K e y & g t ; T a b l e s \ T a b l e _ B a r a n g & l t ; / K e y & g t ; & l t ; / D i a g r a m O b j e c t K e y & g t ; & l t ; D i a g r a m O b j e c t K e y & g t ; & l t ; K e y & g t ; T a b l e s \ T a b l e _ B a r a n g \ C o l u m n s \ k o d e _ b a r a n g & l t ; / K e y & g t ; & l t ; / D i a g r a m O b j e c t K e y & g t ; & l t ; D i a g r a m O b j e c t K e y & g t ; & l t ; K e y & g t ; T a b l e s \ T a b l e _ B a r a n g \ C o l u m n s \ n a m a _ b a r a n g & l t ; / K e y & g t ; & l t ; / D i a g r a m O b j e c t K e y & g t ; & l t ; D i a g r a m O b j e c t K e y & g t ; & l t ; K e y & g t ; T a b l e s \ T a b l e _ B a r a n g \ C o l u m n s \ k e m a s a n & l t ; / K e y & g t ; & l t ; / D i a g r a m O b j e c t K e y & g t ; & l t ; D i a g r a m O b j e c t K e y & g t ; & l t ; K e y & g t ; T a b l e s \ T a b l e _ B a r a n g \ C o l u m n s \ h a r g a & l t ; / K e y & g t ; & l t ; / D i a g r a m O b j e c t K e y & g t ; & l t ; D i a g r a m O b j e c t K e y & g t ; & l t ; K e y & g t ; T a b l e s \ T a b l e _ B a r a n g \ C o l u m n s \ n a m a _ t i p e & l t ; / K e y & g t ; & l t ; / D i a g r a m O b j e c t K e y & g t ; & l t ; D i a g r a m O b j e c t K e y & g t ; & l t ; K e y & g t ; T a b l e s \ T a b l e _ B a r a n g \ C o l u m n s \ k o d e _ b r a n d & l t ; / K e y & g t ; & l t ; / D i a g r a m O b j e c t K e y & g t ; & l t ; D i a g r a m O b j e c t K e y & g t ; & l t ; K e y & g t ; T a b l e s \ T a b l e _ B a r a n g \ C o l u m n s \ b r a n d & l t ; / K e y & g t ; & l t ; / D i a g r a m O b j e c t K e y & g t ; & l t ; D i a g r a m O b j e c t K e y & g t ; & l t ; K e y & g t ; T a b l e s \ T a b l e _ B a r a n g \ M e a s u r e s \ C o u n t   o f   n a m a _ b a r a n g & l t ; / K e y & g t ; & l t ; / D i a g r a m O b j e c t K e y & g t ; & l t ; D i a g r a m O b j e c t K e y & g t ; & l t ; K e y & g t ; T a b l e s \ T a b l e _ B a r a n g \ C o u n t   o f   n a m a _ b a r a n g \ A d d i t i o n a l   I n f o \ I m p l i c i t   C a l c u l a t e d   F i e l d & l t ; / K e y & g t ; & l t ; / D i a g r a m O b j e c t K e y & g t ; & l t ; D i a g r a m O b j e c t K e y & g t ; & l t ; K e y & g t ; T a b l e s \ T a b l e _ B a r a n g \ M e a s u r e s \ D i s t i n c t   C o u n t   o f   n a m a _ b a r a n g & l t ; / K e y & g t ; & l t ; / D i a g r a m O b j e c t K e y & g t ; & l t ; D i a g r a m O b j e c t K e y & g t ; & l t ; K e y & g t ; T a b l e s \ T a b l e _ B a r a n g \ D i s t i n c t   C o u n t   o f   n a m a _ b a r a n g \ A d d i t i o n a l   I n f o \ I m p l i c i t   C a l c u l a t e d   F i e l d & l t ; / K e y & g t ; & l t ; / D i a g r a m O b j e c t K e y & g t ; & l t ; D i a g r a m O b j e c t K e y & g t ; & l t ; K e y & g t ; T a b l e s \ T a b l e _ B a r a n g \ M e a s u r e s \ C o u n t   o f   k o d e _ b a r a n g & l t ; / K e y & g t ; & l t ; / D i a g r a m O b j e c t K e y & g t ; & l t ; D i a g r a m O b j e c t K e y & g t ; & l t ; K e y & g t ; T a b l e s \ T a b l e _ B a r a n g \ C o u n t   o f   k o d e _ b a r a n g \ A d d i t i o n a l   I n f o \ I m p l i c i t   C a l c u l a t e d   F i e l d & l t ; / K e y & g t ; & l t ; / D i a g r a m O b j e c t K e y & g t ; & l t ; D i a g r a m O b j e c t K e y & g t ; & l t ; K e y & g t ; T a b l e s \ T a b l e _ B a r a n g \ M e a s u r e s \ S u m   o f   k o d e _ b r a n d & l t ; / K e y & g t ; & l t ; / D i a g r a m O b j e c t K e y & g t ; & l t ; D i a g r a m O b j e c t K e y & g t ; & l t ; K e y & g t ; T a b l e s \ T a b l e _ B a r a n g \ S u m   o f   k o d e _ b r a n d \ A d d i t i o n a l   I n f o \ I m p l i c i t   C a l c u l a t e d   F i e l d & l t ; / K e y & g t ; & l t ; / D i a g r a m O b j e c t K e y & g t ; & l t ; D i a g r a m O b j e c t K e y & g t ; & l t ; K e y & g t ; T a b l e s \ T a b l e _ B a r a n g \ M e a s u r e s \ C o u n t   o f   k o d e _ b r a n d & l t ; / K e y & g t ; & l t ; / D i a g r a m O b j e c t K e y & g t ; & l t ; D i a g r a m O b j e c t K e y & g t ; & l t ; K e y & g t ; T a b l e s \ T a b l e _ B a r a n g \ C o u n t   o f   k o d e _ b r a n d \ A d d i t i o n a l   I n f o \ I m p l i c i t   C a l c u l a t e d   F i e l d & l t ; / K e y & g t ; & l t ; / D i a g r a m O b j e c t K e y & g t ; & l t ; D i a g r a m O b j e c t K e y & g t ; & l t ; K e y & g t ; T a b l e s \ T a b l e _ B a r a n g \ M e a s u r e s \ C o u n t   o f   k e m a s a n & l t ; / K e y & g t ; & l t ; / D i a g r a m O b j e c t K e y & g t ; & l t ; D i a g r a m O b j e c t K e y & g t ; & l t ; K e y & g t ; T a b l e s \ T a b l e _ B a r a n g \ C o u n t   o f   k e m a s a n \ A d d i t i o n a l   I n f o \ I m p l i c i t   C a l c u l a t e d   F i e l d & l t ; / K e y & g t ; & l t ; / D i a g r a m O b j e c t K e y & g t ; & l t ; D i a g r a m O b j e c t K e y & g t ; & l t ; K e y & g t ; T a b l e s \ T a b l e _ B a r a n g \ M e a s u r e s \ C o u n t   o f   n a m a _ t i p e & l t ; / K e y & g t ; & l t ; / D i a g r a m O b j e c t K e y & g t ; & l t ; D i a g r a m O b j e c t K e y & g t ; & l t ; K e y & g t ; T a b l e s \ T a b l e _ B a r a n g \ C o u n t   o f   n a m a _ t i p e \ A d d i t i o n a l   I n f o \ I m p l i c i t   C a l c u l a t e d   F i e l d & l t ; / K e y & g t ; & l t ; / D i a g r a m O b j e c t K e y & g t ; & l t ; D i a g r a m O b j e c t K e y & g t ; & l t ; K e y & g t ; T a b l e s \ T a b l e _ B a r a n g \ M e a s u r e s \ C o u n t   o f   b r a n d & l t ; / K e y & g t ; & l t ; / D i a g r a m O b j e c t K e y & g t ; & l t ; D i a g r a m O b j e c t K e y & g t ; & l t ; K e y & g t ; T a b l e s \ T a b l e _ B a r a n g \ C o u n t   o f   b r a n d \ A d d i t i o n a l   I n f o \ I m p l i c i t   C a l c u l a t e d   F i e l d & l t ; / K e y & g t ; & l t ; / D i a g r a m O b j e c t K e y & g t ; & l t ; D i a g r a m O b j e c t K e y & g t ; & l t ; K e y & g t ; T a b l e s \ T a b l e _ B a r a n g \ M e a s u r e s \ D i s t i n c t   C o u n t   o f   b r a n d & l t ; / K e y & g t ; & l t ; / D i a g r a m O b j e c t K e y & g t ; & l t ; D i a g r a m O b j e c t K e y & g t ; & l t ; K e y & g t ; T a b l e s \ T a b l e _ B a r a n g \ D i s t i n c t   C o u n t   o f   b r a n d \ A d d i t i o n a l   I n f o \ I m p l i c i t   C a l c u l a t e d   F i e l d & l t ; / K e y & g t ; & l t ; / D i a g r a m O b j e c t K e y & g t ; & l t ; D i a g r a m O b j e c t K e y & g t ; & l t ; K e y & g t ; T a b l e s \ T a b l e _ P e l a n g g a n & l t ; / K e y & g t ; & l t ; / D i a g r a m O b j e c t K e y & g t ; & l t ; D i a g r a m O b j e c t K e y & g t ; & l t ; K e y & g t ; T a b l e s \ T a b l e _ P e l a n g g a n \ C o l u m n s \ i d _ c u s t o m e r & l t ; / K e y & g t ; & l t ; / D i a g r a m O b j e c t K e y & g t ; & l t ; D i a g r a m O b j e c t K e y & g t ; & l t ; K e y & g t ; T a b l e s \ T a b l e _ P e l a n g g a n \ C o l u m n s \ l e v e l & l t ; / K e y & g t ; & l t ; / D i a g r a m O b j e c t K e y & g t ; & l t ; D i a g r a m O b j e c t K e y & g t ; & l t ; K e y & g t ; T a b l e s \ T a b l e _ P e l a n g g a n \ C o l u m n s \ n a m a & l t ; / K e y & g t ; & l t ; / D i a g r a m O b j e c t K e y & g t ; & l t ; D i a g r a m O b j e c t K e y & g t ; & l t ; K e y & g t ; T a b l e s \ T a b l e _ P e l a n g g a n \ C o l u m n s \ i d _ c a b a n g _ s a l e s & l t ; / K e y & g t ; & l t ; / D i a g r a m O b j e c t K e y & g t ; & l t ; D i a g r a m O b j e c t K e y & g t ; & l t ; K e y & g t ; T a b l e s \ T a b l e _ P e l a n g g a n \ C o l u m n s \ c a b a n g _ s a l e s & l t ; / K e y & g t ; & l t ; / D i a g r a m O b j e c t K e y & g t ; & l t ; D i a g r a m O b j e c t K e y & g t ; & l t ; K e y & g t ; T a b l e s \ T a b l e _ P e l a n g g a n \ C o l u m n s \ i d _ d i s t r i b u t o r & l t ; / K e y & g t ; & l t ; / D i a g r a m O b j e c t K e y & g t ; & l t ; D i a g r a m O b j e c t K e y & g t ; & l t ; K e y & g t ; T a b l e s \ T a b l e _ P e l a n g g a n \ C o l u m n s \ g r o u p & l t ; / K e y & g t ; & l t ; / D i a g r a m O b j e c t K e y & g t ; & l t ; D i a g r a m O b j e c t K e y & g t ; & l t ; K e y & g t ; T a b l e s \ T a b l e _ P e l a n g g a n \ M e a s u r e s \ C o u n t   o f   i d _ d i s t r i b u t o r & l t ; / K e y & g t ; & l t ; / D i a g r a m O b j e c t K e y & g t ; & l t ; D i a g r a m O b j e c t K e y & g t ; & l t ; K e y & g t ; T a b l e s \ T a b l e _ P e l a n g g a n \ C o u n t   o f   i d _ d i s t r i b u t o r \ A d d i t i o n a l   I n f o \ I m p l i c i t   C a l c u l a t e d   F i e l d & l t ; / K e y & g t ; & l t ; / D i a g r a m O b j e c t K e y & g t ; & l t ; D i a g r a m O b j e c t K e y & g t ; & l t ; K e y & g t ; T a b l e s \ T a b l e _ P e l a n g g a n \ M e a s u r e s \ C o u n t   o f   c a b a n g _ s a l e s & l t ; / K e y & g t ; & l t ; / D i a g r a m O b j e c t K e y & g t ; & l t ; D i a g r a m O b j e c t K e y & g t ; & l t ; K e y & g t ; T a b l e s \ T a b l e _ P e l a n g g a n \ C o u n t   o f   c a b a n g _ s a l e s \ A d d i t i o n a l   I n f o \ I m p l i c i t   C a l c u l a t e d   F i e l d & l t ; / K e y & g t ; & l t ; / D i a g r a m O b j e c t K e y & g t ; & l t ; D i a g r a m O b j e c t K e y & g t ; & l t ; K e y & g t ; T a b l e s \ T a b l e _ P e l a n g g a n \ M e a s u r e s \ C o u n t   o f   l e v e l & l t ; / K e y & g t ; & l t ; / D i a g r a m O b j e c t K e y & g t ; & l t ; D i a g r a m O b j e c t K e y & g t ; & l t ; K e y & g t ; T a b l e s \ T a b l e _ P e l a n g g a n \ C o u n t   o f   l e v e l \ A d d i t i o n a l   I n f o \ I m p l i c i t   C a l c u l a t e d   F i e l d & l t ; / K e y & g t ; & l t ; / D i a g r a m O b j e c t K e y & g t ; & l t ; D i a g r a m O b j e c t K e y & g t ; & l t ; K e y & g t ; T a b l e s \ T a b l e _ P e l a n g g a n \ M e a s u r e s \ C o u n t   o f   g r o u p & l t ; / K e y & g t ; & l t ; / D i a g r a m O b j e c t K e y & g t ; & l t ; D i a g r a m O b j e c t K e y & g t ; & l t ; K e y & g t ; T a b l e s \ T a b l e _ P e l a n g g a n \ C o u n t   o f   g r o u p \ A d d i t i o n a l   I n f o \ I m p l i c i t   C a l c u l a t e d   F i e l d & l t ; / K e y & g t ; & l t ; / D i a g r a m O b j e c t K e y & g t ; & l t ; D i a g r a m O b j e c t K e y & g t ; & l t ; K e y & g t ; T a b l e s \ T a b l e _ P e l a n g g a n \ M e a s u r e s \ C o u n t   o f   i d _ c u s t o m e r   2 & l t ; / K e y & g t ; & l t ; / D i a g r a m O b j e c t K e y & g t ; & l t ; D i a g r a m O b j e c t K e y & g t ; & l t ; K e y & g t ; T a b l e s \ T a b l e _ P e l a n g g a n \ C o u n t   o f   i d _ c u s t o m e r   2 \ A d d i t i o n a l   I n f o \ I m p l i c i t   C a l c u l a t e d   F i e l d & l t ; / K e y & g t ; & l t ; / D i a g r a m O b j e c t K e y & g t ; & l t ; D i a g r a m O b j e c t K e y & g t ; & l t ; K e y & g t ; T a b l e s \ T a b l e _ P e l a n g g a n \ M e a s u r e s \ C o u n t   o f   n a m a & l t ; / K e y & g t ; & l t ; / D i a g r a m O b j e c t K e y & g t ; & l t ; D i a g r a m O b j e c t K e y & g t ; & l t ; K e y & g t ; T a b l e s \ T a b l e _ P e l a n g g a n \ C o u n t   o f   n a m a \ A d d i t i o n a l   I n f o \ I m p l i c i t   C a l c u l a t e d   F i e l d & l t ; / K e y & g t ; & l t ; / D i a g r a m O b j e c t K e y & g t ; & l t ; D i a g r a m O b j e c t K e y & g t ; & l t ; K e y & g t ; T a b l e s \ T a b l e _ P e n j u a l a n & l t ; / K e y & g t ; & l t ; / D i a g r a m O b j e c t K e y & g t ; & l t ; D i a g r a m O b j e c t K e y & g t ; & l t ; K e y & g t ; T a b l e s \ T a b l e _ P e n j u a l a n \ C o l u m n s \ i d _ i n v o i c e & l t ; / K e y & g t ; & l t ; / D i a g r a m O b j e c t K e y & g t ; & l t ; D i a g r a m O b j e c t K e y & g t ; & l t ; K e y & g t ; T a b l e s \ T a b l e _ P e n j u a l a n \ C o l u m n s \ t a n g g a l & l t ; / K e y & g t ; & l t ; / D i a g r a m O b j e c t K e y & g t ; & l t ; D i a g r a m O b j e c t K e y & g t ; & l t ; K e y & g t ; T a b l e s \ T a b l e _ P e n j u a l a n \ C o l u m n s \ i d _ c u s t o m e r & l t ; / K e y & g t ; & l t ; / D i a g r a m O b j e c t K e y & g t ; & l t ; D i a g r a m O b j e c t K e y & g t ; & l t ; K e y & g t ; T a b l e s \ T a b l e _ P e n j u a l a n \ C o l u m n s \ i d _ b a r a n g & l t ; / K e y & g t ; & l t ; / D i a g r a m O b j e c t K e y & g t ; & l t ; D i a g r a m O b j e c t K e y & g t ; & l t ; K e y & g t ; T a b l e s \ T a b l e _ P e n j u a l a n \ C o l u m n s \ j u m l a h _ b a r a n g & l t ; / K e y & g t ; & l t ; / D i a g r a m O b j e c t K e y & g t ; & l t ; D i a g r a m O b j e c t K e y & g t ; & l t ; K e y & g t ; T a b l e s \ T a b l e _ P e n j u a l a n \ C o l u m n s \ u n i t & l t ; / K e y & g t ; & l t ; / D i a g r a m O b j e c t K e y & g t ; & l t ; D i a g r a m O b j e c t K e y & g t ; & l t ; K e y & g t ; T a b l e s \ T a b l e _ P e n j u a l a n \ C o l u m n s \ h a r g a & l t ; / K e y & g t ; & l t ; / D i a g r a m O b j e c t K e y & g t ; & l t ; D i a g r a m O b j e c t K e y & g t ; & l t ; K e y & g t ; T a b l e s \ T a b l e _ P e n j u a l a n \ C o l u m n s \ m a t a _ u a n g & l t ; / K e y & g t ; & l t ; / D i a g r a m O b j e c t K e y & g t ; & l t ; D i a g r a m O b j e c t K e y & g t ; & l t ; K e y & g t ; T a b l e s \ T a b l e _ P e n j u a l a n \ C o l u m n s \ h a r g a _ j u a l & l t ; / K e y & g t ; & l t ; / D i a g r a m O b j e c t K e y & g t ; & l t ; D i a g r a m O b j e c t K e y & g t ; & l t ; K e y & g t ; T a b l e s \ T a b l e _ P e n j u a l a n \ M e a s u r e s \ S u m   o f   h a r g a & l t ; / K e y & g t ; & l t ; / D i a g r a m O b j e c t K e y & g t ; & l t ; D i a g r a m O b j e c t K e y & g t ; & l t ; K e y & g t ; T a b l e s \ T a b l e _ P e n j u a l a n \ S u m   o f   h a r g a \ A d d i t i o n a l   I n f o \ I m p l i c i t   C a l c u l a t e d   F i e l d & l t ; / K e y & g t ; & l t ; / D i a g r a m O b j e c t K e y & g t ; & l t ; D i a g r a m O b j e c t K e y & g t ; & l t ; K e y & g t ; T a b l e s \ T a b l e _ P e n j u a l a n \ M e a s u r e s \ S u m   o f   h a r g a _ j u a l & l t ; / K e y & g t ; & l t ; / D i a g r a m O b j e c t K e y & g t ; & l t ; D i a g r a m O b j e c t K e y & g t ; & l t ; K e y & g t ; T a b l e s \ T a b l e _ P e n j u a l a n \ S u m   o f   h a r g a _ j u a l \ A d d i t i o n a l   I n f o \ I m p l i c i t   C a l c u l a t e d   F i e l d & l t ; / K e y & g t ; & l t ; / D i a g r a m O b j e c t K e y & g t ; & l t ; D i a g r a m O b j e c t K e y & g t ; & l t ; K e y & g t ; T a b l e s \ T a b l e _ P e n j u a l a n \ M e a s u r e s \ S u m   o f   j u m l a h _ b a r a n g & l t ; / K e y & g t ; & l t ; / D i a g r a m O b j e c t K e y & g t ; & l t ; D i a g r a m O b j e c t K e y & g t ; & l t ; K e y & g t ; T a b l e s \ T a b l e _ P e n j u a l a n \ S u m   o f   j u m l a h _ b a r a n g \ A d d i t i o n a l   I n f o \ I m p l i c i t   C a l c u l a t e d   F i e l d & l t ; / K e y & g t ; & l t ; / D i a g r a m O b j e c t K e y & g t ; & l t ; D i a g r a m O b j e c t K e y & g t ; & l t ; K e y & g t ; T a b l e s \ T a b l e _ P e n j u a l a n \ M e a s u r e s \ C o u n t   o f   u n i t & l t ; / K e y & g t ; & l t ; / D i a g r a m O b j e c t K e y & g t ; & l t ; D i a g r a m O b j e c t K e y & g t ; & l t ; K e y & g t ; T a b l e s \ T a b l e _ P e n j u a l a n \ C o u n t   o f   u n i t \ A d d i t i o n a l   I n f o \ I m p l i c i t   C a l c u l a t e d   F i e l d & l t ; / K e y & g t ; & l t ; / D i a g r a m O b j e c t K e y & g t ; & l t ; D i a g r a m O b j e c t K e y & g t ; & l t ; K e y & g t ; T a b l e s \ T a b l e _ P e n j u a l a n \ M e a s u r e s \ C o u n t   o f   h a r g a _ j u a l & l t ; / K e y & g t ; & l t ; / D i a g r a m O b j e c t K e y & g t ; & l t ; D i a g r a m O b j e c t K e y & g t ; & l t ; K e y & g t ; T a b l e s \ T a b l e _ P e n j u a l a n \ C o u n t   o f   h a r g a _ j u a l \ A d d i t i o n a l   I n f o \ I m p l i c i t   C a l c u l a t e d   F i e l d & l t ; / K e y & g t ; & l t ; / D i a g r a m O b j e c t K e y & g t ; & l t ; D i a g r a m O b j e c t K e y & g t ; & l t ; K e y & g t ; T a b l e s \ T a b l e _ P e n j u a l a n \ M e a s u r e s \ C o u n t   o f   j u m l a h _ b a r a n g & l t ; / K e y & g t ; & l t ; / D i a g r a m O b j e c t K e y & g t ; & l t ; D i a g r a m O b j e c t K e y & g t ; & l t ; K e y & g t ; T a b l e s \ T a b l e _ P e n j u a l a n \ C o u n t   o f   j u m l a h _ b a r a n g \ A d d i t i o n a l   I n f o \ I m p l i c i t   C a l c u l a t e d   F i e l d & l t ; / K e y & g t ; & l t ; / D i a g r a m O b j e c t K e y & g t ; & l t ; D i a g r a m O b j e c t K e y & g t ; & l t ; K e y & g t ; T a b l e s \ T a b l e _ P e n j u a l a n \ M e a s u r e s \ A v e r a g e   o f   j u m l a h _ b a r a n g & l t ; / K e y & g t ; & l t ; / D i a g r a m O b j e c t K e y & g t ; & l t ; D i a g r a m O b j e c t K e y & g t ; & l t ; K e y & g t ; T a b l e s \ T a b l e _ P e n j u a l a n \ A v e r a g e   o f   j u m l a h _ b a r a n g \ A d d i t i o n a l   I n f o \ I m p l i c i t   C a l c u l a t e d   F i e l d & l t ; / K e y & g t ; & l t ; / D i a g r a m O b j e c t K e y & g t ; & l t ; D i a g r a m O b j e c t K e y & g t ; & l t ; K e y & g t ; T a b l e s \ T a b l e _ P e n j u a l a n \ M e a s u r e s \ C o u n t   o f   i d _ c u s t o m e r & l t ; / K e y & g t ; & l t ; / D i a g r a m O b j e c t K e y & g t ; & l t ; D i a g r a m O b j e c t K e y & g t ; & l t ; K e y & g t ; T a b l e s \ T a b l e _ P e n j u a l a n \ C o u n t   o f   i d _ c u s t o m e r \ A d d i t i o n a l   I n f o \ I m p l i c i t   C a l c u l a t e d   F i e l d & l t ; / K e y & g t ; & l t ; / D i a g r a m O b j e c t K e y & g t ; & l t ; D i a g r a m O b j e c t K e y & g t ; & l t ; K e y & g t ; T a b l e s \ T a b l e _ P e n j u a l a n \ M e a s u r e s \ C o u n t   o f   i d _ i n v o i c e & l t ; / K e y & g t ; & l t ; / D i a g r a m O b j e c t K e y & g t ; & l t ; D i a g r a m O b j e c t K e y & g t ; & l t ; K e y & g t ; T a b l e s \ T a b l e _ P e n j u a l a n \ C o u n t   o f   i d _ i n v o i c e \ A d d i t i o n a l   I n f o \ I m p l i c i t   C a l c u l a t e d   F i e l d & l t ; / K e y & g t ; & l t ; / D i a g r a m O b j e c t K e y & g t ; & l t ; D i a g r a m O b j e c t K e y & g t ; & l t ; K e y & g t ; T a b l e s \ T a b l e _ P e n j u a l a n \ M e a s u r e s \ C o u n t   o f   i d _ b a r a n g & l t ; / K e y & g t ; & l t ; / D i a g r a m O b j e c t K e y & g t ; & l t ; D i a g r a m O b j e c t K e y & g t ; & l t ; K e y & g t ; T a b l e s \ T a b l e _ P e n j u a l a n \ C o u n t   o f   i d _ b a r a n g \ A d d i t i o n a l   I n f o \ I m p l i c i t   C a l c u l a t e d   F i e l d & l t ; / K e y & g t ; & l t ; / D i a g r a m O b j e c t K e y & g t ; & l t ; D i a g r a m O b j e c t K e y & g t ; & l t ; K e y & g t ; T a b l e s \ T a b l e _ P e n j u a l a n \ M e a s u r e s \ M a x   o f   j u m l a h _ b a r a n g & l t ; / K e y & g t ; & l t ; / D i a g r a m O b j e c t K e y & g t ; & l t ; D i a g r a m O b j e c t K e y & g t ; & l t ; K e y & g t ; T a b l e s \ T a b l e _ P e n j u a l a n \ M a x   o f   j u m l a h _ b a r a n g \ A d d i t i o n a l   I n f o \ I m p l i c i t   C a l c u l a t e d   F i e l d & l t ; / K e y & g t ; & l t ; / D i a g r a m O b j e c t K e y & g t ; & l t ; D i a g r a m O b j e c t K e y & g t ; & l t ; K e y & g t ; T a b l e s \ T a b l e _ P e n j u a l a n \ M e a s u r e s \ M i n   o f   j u m l a h _ b a r a n g & l t ; / K e y & g t ; & l t ; / D i a g r a m O b j e c t K e y & g t ; & l t ; D i a g r a m O b j e c t K e y & g t ; & l t ; K e y & g t ; T a b l e s \ T a b l e _ P e n j u a l a n \ M i n   o f   j u m l a h _ b a r a n g \ A d d i t i o n a l   I n f o \ I m p l i c i t   C a l c u l a t e d   F i e l d & l t ; / K e y & g t ; & l t ; / D i a g r a m O b j e c t K e y & g t ; & l t ; D i a g r a m O b j e c t K e y & g t ; & l t ; K e y & g t ; T a b l e s \ T a b l e _ P e n j u a l a n \ M e a s u r e s \ C o u n t   o f   m a t a _ u a n g & l t ; / K e y & g t ; & l t ; / D i a g r a m O b j e c t K e y & g t ; & l t ; D i a g r a m O b j e c t K e y & g t ; & l t ; K e y & g t ; T a b l e s \ T a b l e _ P e n j u a l a n \ C o u n t   o f   m a t a _ u a n g \ A d d i t i o n a l   I n f o \ I m p l i c i t   C a l c u l a t e d   F i e l d & l t ; / K e y & g t ; & l t ; / D i a g r a m O b j e c t K e y & g t ; & l t ; D i a g r a m O b j e c t K e y & g t ; & l t ; K e y & g t ; T a b l e s \ T a b l e _ P e n j u a l a n \ M e a s u r e s \ C o u n t   o f   h a r g a & l t ; / K e y & g t ; & l t ; / D i a g r a m O b j e c t K e y & g t ; & l t ; D i a g r a m O b j e c t K e y & g t ; & l t ; K e y & g t ; T a b l e s \ T a b l e _ P e n j u a l a n \ C o u n t   o f   h a r g a \ A d d i t i o n a l   I n f o \ I m p l i c i t   C a l c u l a t e d   F i e l d & l t ; / K e y & g t ; & l t ; / D i a g r a m O b j e c t K e y & g t ; & l t ; D i a g r a m O b j e c t K e y & g t ; & l t ; K e y & g t ; R e l a t i o n s h i p s \ & a m p ; l t ; T a b l e s \ T a b l e _ P e n j u a l a n \ C o l u m n s \ i d _ c u s t o m e r & a m p ; g t ; - & a m p ; l t ; T a b l e s \ T a b l e _ P e l a n g g a n \ C o l u m n s \ i d _ c u s t o m e r & a m p ; g t ; & l t ; / K e y & g t ; & l t ; / D i a g r a m O b j e c t K e y & g t ; & l t ; D i a g r a m O b j e c t K e y & g t ; & l t ; K e y & g t ; R e l a t i o n s h i p s \ & a m p ; l t ; T a b l e s \ T a b l e _ P e n j u a l a n \ C o l u m n s \ i d _ c u s t o m e r & a m p ; g t ; - & a m p ; l t ; T a b l e s \ T a b l e _ P e l a n g g a n \ C o l u m n s \ i d _ c u s t o m e r & a m p ; g t ; \ F K & l t ; / K e y & g t ; & l t ; / D i a g r a m O b j e c t K e y & g t ; & l t ; D i a g r a m O b j e c t K e y & g t ; & l t ; K e y & g t ; R e l a t i o n s h i p s \ & a m p ; l t ; T a b l e s \ T a b l e _ P e n j u a l a n \ C o l u m n s \ i d _ c u s t o m e r & a m p ; g t ; - & a m p ; l t ; T a b l e s \ T a b l e _ P e l a n g g a n \ C o l u m n s \ i d _ c u s t o m e r & a m p ; g t ; \ P K & l t ; / K e y & g t ; & l t ; / D i a g r a m O b j e c t K e y & g t ; & l t ; D i a g r a m O b j e c t K e y & g t ; & l t ; K e y & g t ; R e l a t i o n s h i p s \ & a m p ; l t ; T a b l e s \ T a b l e _ P e n j u a l a n \ C o l u m n s \ i d _ b a r a n g & a m p ; g t ; - & a m p ; l t ; T a b l e s \ T a b l e _ B a r a n g \ C o l u m n s \ k o d e _ b a r a n g & a m p ; g t ; & l t ; / K e y & g t ; & l t ; / D i a g r a m O b j e c t K e y & g t ; & l t ; D i a g r a m O b j e c t K e y & g t ; & l t ; K e y & g t ; R e l a t i o n s h i p s \ & a m p ; l t ; T a b l e s \ T a b l e _ P e n j u a l a n \ C o l u m n s \ i d _ b a r a n g & a m p ; g t ; - & a m p ; l t ; T a b l e s \ T a b l e _ B a r a n g \ C o l u m n s \ k o d e _ b a r a n g & a m p ; g t ; \ F K & l t ; / K e y & g t ; & l t ; / D i a g r a m O b j e c t K e y & g t ; & l t ; D i a g r a m O b j e c t K e y & g t ; & l t ; K e y & g t ; R e l a t i o n s h i p s \ & a m p ; l t ; T a b l e s \ T a b l e _ P e n j u a l a n \ C o l u m n s \ i d _ b a r a n g & a m p ; g t ; - & a m p ; l t ; T a b l e s \ T a b l e _ B a r a n g \ C o l u m n s \ k o d e _ b a r a n g & a m p ; g t ; \ P K & l t ; / K e y & g t ; & l t ; / D i a g r a m O b j e c t K e y & g t ; & l t ; / A l l K e y s & g t ; & l t ; S e l e c t e d K e y s & g t ; & l t ; D i a g r a m O b j e c t K e y & g t ; & l t ; K e y & g t ; T a b l e s \ T a b l e _ P e l a n g g a n & 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 T a g s \ T a b l e s \ & a m p ; l t ; T a b l e s \ T a b l e _ B a r a n g & a m p ; g t ; & l t ; / K e y & g t ; & l t ; / a : K e y & g t ; & l t ; a : V a l u e   i : t y p e = " D i a g r a m D i s p l a y T a g V i e w S t a t e " & g t ; & l t ; I s N o t F i l t e r e d O u t & g t ; t r u e & l t ; / I s N o t F i l t e r e d O u t & g t ; & l t ; / a : V a l u e & g t ; & l t ; / a : K e y V a l u e O f D i a g r a m O b j e c t K e y a n y T y p e z b w N T n L X & g t ; & l t ; a : K e y V a l u e O f D i a g r a m O b j e c t K e y a n y T y p e z b w N T n L X & g t ; & l t ; a : K e y & g t ; & l t ; K e y & g t ; D y n a m i c   T a g s \ T a b l e s \ & a m p ; l t ; T a b l e s \ T a b l e _ P e l a n g g a n & a m p ; g t ; & l t ; / K e y & g t ; & l t ; / a : K e y & g t ; & l t ; a : V a l u e   i : t y p e = " D i a g r a m D i s p l a y T a g V i e w S t a t e " & g t ; & l t ; I s N o t F i l t e r e d O u t & g t ; t r u e & l t ; / I s N o t F i l t e r e d O u t & g t ; & l t ; / a : V a l u e & g t ; & l t ; / a : K e y V a l u e O f D i a g r a m O b j e c t K e y a n y T y p e z b w N T n L X & g t ; & l t ; a : K e y V a l u e O f D i a g r a m O b j e c t K e y a n y T y p e z b w N T n L X & g t ; & l t ; a : K e y & g t ; & l t ; K e y & g t ; D y n a m i c   T a g s \ T a b l e s \ & a m p ; l t ; T a b l e s \ T a b l e _ P e n j u a l a n & a m p ; g t ; & l t ; / K e y & g t ; & l t ; / a : K e y & g t ; & l t ; a : V a l u e   i : t y p e = " D i a g r a m D i s p l a y T a g V i e w S t a t e " & g t ; & l t ; I s N o t F i l t e r e d O u t & g t ; t r u e & l t ; / I s N o t F i l t e r e d O u t & g t ; & l t ; / a : V a l u e & g t ; & l t ; / a : K e y V a l u e O f D i a g r a m O b j e c t K e y a n y T y p e z b w N T n L X & g t ; & l t ; a : K e y V a l u e O f D i a g r a m O b j e c t K e y a n y T y p e z b w N T n L X & g t ; & l t ; a : K e y & g t ; & l t ; K e y & g t ; T a b l e s \ T a b l e _ B a r a n g & 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T a b l e _ B a r a n g \ C o l u m n s \ k o d e _ b a r a n g & l t ; / K e y & g t ; & l t ; / a : K e y & g t ; & l t ; a : V a l u e   i : t y p e = " D i a g r a m D i s p l a y N o d e V i e w S t a t e " & g t ; & l t ; H e i g h t & g t ; 1 5 0 & l t ; / H e i g h t & g t ; & l t ; I s E x p a n d e d & g t ; t r u e & l t ; / I s E x p a n d e d & g t ; & l t ; W i d t h & g t ; 2 0 0 & l t ; / W i d t h & g t ; & l t ; / a : V a l u e & g t ; & l t ; / a : K e y V a l u e O f D i a g r a m O b j e c t K e y a n y T y p e z b w N T n L X & g t ; & l t ; a : K e y V a l u e O f D i a g r a m O b j e c t K e y a n y T y p e z b w N T n L X & g t ; & l t ; a : K e y & g t ; & l t ; K e y & g t ; T a b l e s \ T a b l e _ B a r a n g \ C o l u m n s \ n a m a _ b a r a n g & l t ; / K e y & g t ; & l t ; / a : K e y & g t ; & l t ; a : V a l u e   i : t y p e = " D i a g r a m D i s p l a y N o d e V i e w S t a t e " & g t ; & l t ; H e i g h t & g t ; 1 5 0 & l t ; / H e i g h t & g t ; & l t ; I s E x p a n d e d & g t ; t r u e & l t ; / I s E x p a n d e d & g t ; & l t ; W i d t h & g t ; 2 0 0 & l t ; / W i d t h & g t ; & l t ; / a : V a l u e & g t ; & l t ; / a : K e y V a l u e O f D i a g r a m O b j e c t K e y a n y T y p e z b w N T n L X & g t ; & l t ; a : K e y V a l u e O f D i a g r a m O b j e c t K e y a n y T y p e z b w N T n L X & g t ; & l t ; a : K e y & g t ; & l t ; K e y & g t ; T a b l e s \ T a b l e _ B a r a n g \ C o l u m n s \ k e m a s a n & l t ; / K e y & g t ; & l t ; / a : K e y & g t ; & l t ; a : V a l u e   i : t y p e = " D i a g r a m D i s p l a y N o d e V i e w S t a t e " & g t ; & l t ; H e i g h t & g t ; 1 5 0 & l t ; / H e i g h t & g t ; & l t ; I s E x p a n d e d & g t ; t r u e & l t ; / I s E x p a n d e d & g t ; & l t ; W i d t h & g t ; 2 0 0 & l t ; / W i d t h & g t ; & l t ; / a : V a l u e & g t ; & l t ; / a : K e y V a l u e O f D i a g r a m O b j e c t K e y a n y T y p e z b w N T n L X & g t ; & l t ; a : K e y V a l u e O f D i a g r a m O b j e c t K e y a n y T y p e z b w N T n L X & g t ; & l t ; a : K e y & g t ; & l t ; K e y & g t ; T a b l e s \ T a b l e _ B a r a n g \ C o l u m n s \ h a r g a & l t ; / K e y & g t ; & l t ; / a : K e y & g t ; & l t ; a : V a l u e   i : t y p e = " D i a g r a m D i s p l a y N o d e V i e w S t a t e " & g t ; & l t ; H e i g h t & g t ; 1 5 0 & l t ; / H e i g h t & g t ; & l t ; I s E x p a n d e d & g t ; t r u e & l t ; / I s E x p a n d e d & g t ; & l t ; W i d t h & g t ; 2 0 0 & l t ; / W i d t h & g t ; & l t ; / a : V a l u e & g t ; & l t ; / a : K e y V a l u e O f D i a g r a m O b j e c t K e y a n y T y p e z b w N T n L X & g t ; & l t ; a : K e y V a l u e O f D i a g r a m O b j e c t K e y a n y T y p e z b w N T n L X & g t ; & l t ; a : K e y & g t ; & l t ; K e y & g t ; T a b l e s \ T a b l e _ B a r a n g \ C o l u m n s \ n a m a _ t i p e & l t ; / K e y & g t ; & l t ; / a : K e y & g t ; & l t ; a : V a l u e   i : t y p e = " D i a g r a m D i s p l a y N o d e V i e w S t a t e " & g t ; & l t ; H e i g h t & g t ; 1 5 0 & l t ; / H e i g h t & g t ; & l t ; I s E x p a n d e d & g t ; t r u e & l t ; / I s E x p a n d e d & g t ; & l t ; W i d t h & g t ; 2 0 0 & l t ; / W i d t h & g t ; & l t ; / a : V a l u e & g t ; & l t ; / a : K e y V a l u e O f D i a g r a m O b j e c t K e y a n y T y p e z b w N T n L X & g t ; & l t ; a : K e y V a l u e O f D i a g r a m O b j e c t K e y a n y T y p e z b w N T n L X & g t ; & l t ; a : K e y & g t ; & l t ; K e y & g t ; T a b l e s \ T a b l e _ B a r a n g \ C o l u m n s \ k o d e _ b r a n d & l t ; / K e y & g t ; & l t ; / a : K e y & g t ; & l t ; a : V a l u e   i : t y p e = " D i a g r a m D i s p l a y N o d e V i e w S t a t e " & g t ; & l t ; H e i g h t & g t ; 1 5 0 & l t ; / H e i g h t & g t ; & l t ; I s E x p a n d e d & g t ; t r u e & l t ; / I s E x p a n d e d & g t ; & l t ; W i d t h & g t ; 2 0 0 & l t ; / W i d t h & g t ; & l t ; / a : V a l u e & g t ; & l t ; / a : K e y V a l u e O f D i a g r a m O b j e c t K e y a n y T y p e z b w N T n L X & g t ; & l t ; a : K e y V a l u e O f D i a g r a m O b j e c t K e y a n y T y p e z b w N T n L X & g t ; & l t ; a : K e y & g t ; & l t ; K e y & g t ; T a b l e s \ T a b l e _ B a r a n g \ C o l u m n s \ b r a n d & l t ; / K e y & g t ; & l t ; / a : K e y & g t ; & l t ; a : V a l u e   i : t y p e = " D i a g r a m D i s p l a y N o d e V i e w S t a t e " & g t ; & l t ; H e i g h t & g t ; 1 5 0 & l t ; / H e i g h t & g t ; & l t ; I s E x p a n d e d & g t ; t r u e & l t ; / I s E x p a n d e d & g t ; & l t ; W i d t h & g t ; 2 0 0 & l t ; / W i d t h & g t ; & l t ; / a : V a l u e & g t ; & l t ; / a : K e y V a l u e O f D i a g r a m O b j e c t K e y a n y T y p e z b w N T n L X & g t ; & l t ; a : K e y V a l u e O f D i a g r a m O b j e c t K e y a n y T y p e z b w N T n L X & g t ; & l t ; a : K e y & g t ; & l t ; K e y & g t ; T a b l e s \ T a b l e _ B a r a n g \ M e a s u r e s \ C o u n t   o f   n a m a _ b a r a n g & l t ; / K e y & g t ; & l t ; / a : K e y & g t ; & l t ; a : V a l u e   i : t y p e = " D i a g r a m D i s p l a y N o d e V i e w S t a t e " & g t ; & l t ; H e i g h t & g t ; 1 5 0 & l t ; / H e i g h t & g t ; & l t ; I s E x p a n d e d & g t ; t r u e & l t ; / I s E x p a n d e d & g t ; & l t ; W i d t h & g t ; 2 0 0 & l t ; / W i d t h & g t ; & l t ; / a : V a l u e & g t ; & l t ; / a : K e y V a l u e O f D i a g r a m O b j e c t K e y a n y T y p e z b w N T n L X & g t ; & l t ; a : K e y V a l u e O f D i a g r a m O b j e c t K e y a n y T y p e z b w N T n L X & g t ; & l t ; a : K e y & g t ; & l t ; K e y & g t ; T a b l e s \ T a b l e _ B a r a n g \ C o u n t   o f   n a m a _ b a r a n g \ A d d i t i o n a l   I n f o \ I m p l i c i t   C a l c u l a t e d   F i e l d & l t ; / K e y & g t ; & l t ; / a : K e y & g t ; & l t ; a : V a l u e   i : t y p e = " D i a g r a m D i s p l a y V i e w S t a t e I D i a g r a m T a g A d d i t i o n a l I n f o " / & g t ; & l t ; / a : K e y V a l u e O f D i a g r a m O b j e c t K e y a n y T y p e z b w N T n L X & g t ; & l t ; a : K e y V a l u e O f D i a g r a m O b j e c t K e y a n y T y p e z b w N T n L X & g t ; & l t ; a : K e y & g t ; & l t ; K e y & g t ; T a b l e s \ T a b l e _ B a r a n g \ M e a s u r e s \ D i s t i n c t   C o u n t   o f   n a m a _ b a r a n g & l t ; / K e y & g t ; & l t ; / a : K e y & g t ; & l t ; a : V a l u e   i : t y p e = " D i a g r a m D i s p l a y N o d e V i e w S t a t e " & g t ; & l t ; H e i g h t & g t ; 1 5 0 & l t ; / H e i g h t & g t ; & l t ; I s E x p a n d e d & g t ; t r u e & l t ; / I s E x p a n d e d & g t ; & l t ; W i d t h & g t ; 2 0 0 & l t ; / W i d t h & g t ; & l t ; / a : V a l u e & g t ; & l t ; / a : K e y V a l u e O f D i a g r a m O b j e c t K e y a n y T y p e z b w N T n L X & g t ; & l t ; a : K e y V a l u e O f D i a g r a m O b j e c t K e y a n y T y p e z b w N T n L X & g t ; & l t ; a : K e y & g t ; & l t ; K e y & g t ; T a b l e s \ T a b l e _ B a r a n g \ D i s t i n c t   C o u n t   o f   n a m a _ b a r a n g \ A d d i t i o n a l   I n f o \ I m p l i c i t   C a l c u l a t e d   F i e l d & l t ; / K e y & g t ; & l t ; / a : K e y & g t ; & l t ; a : V a l u e   i : t y p e = " D i a g r a m D i s p l a y V i e w S t a t e I D i a g r a m T a g A d d i t i o n a l I n f o " / & g t ; & l t ; / a : K e y V a l u e O f D i a g r a m O b j e c t K e y a n y T y p e z b w N T n L X & g t ; & l t ; a : K e y V a l u e O f D i a g r a m O b j e c t K e y a n y T y p e z b w N T n L X & g t ; & l t ; a : K e y & g t ; & l t ; K e y & g t ; T a b l e s \ T a b l e _ B a r a n g \ M e a s u r e s \ C o u n t   o f   k o d e _ b a r a n g & l t ; / K e y & g t ; & l t ; / a : K e y & g t ; & l t ; a : V a l u e   i : t y p e = " D i a g r a m D i s p l a y N o d e V i e w S t a t e " & g t ; & l t ; H e i g h t & g t ; 1 5 0 & l t ; / H e i g h t & g t ; & l t ; I s E x p a n d e d & g t ; t r u e & l t ; / I s E x p a n d e d & g t ; & l t ; W i d t h & g t ; 2 0 0 & l t ; / W i d t h & g t ; & l t ; / a : V a l u e & g t ; & l t ; / a : K e y V a l u e O f D i a g r a m O b j e c t K e y a n y T y p e z b w N T n L X & g t ; & l t ; a : K e y V a l u e O f D i a g r a m O b j e c t K e y a n y T y p e z b w N T n L X & g t ; & l t ; a : K e y & g t ; & l t ; K e y & g t ; T a b l e s \ T a b l e _ B a r a n g \ C o u n t   o f   k o d e _ b a r a n g \ A d d i t i o n a l   I n f o \ I m p l i c i t   C a l c u l a t e d   F i e l d & l t ; / K e y & g t ; & l t ; / a : K e y & g t ; & l t ; a : V a l u e   i : t y p e = " D i a g r a m D i s p l a y V i e w S t a t e I D i a g r a m T a g A d d i t i o n a l I n f o " / & g t ; & l t ; / a : K e y V a l u e O f D i a g r a m O b j e c t K e y a n y T y p e z b w N T n L X & g t ; & l t ; a : K e y V a l u e O f D i a g r a m O b j e c t K e y a n y T y p e z b w N T n L X & g t ; & l t ; a : K e y & g t ; & l t ; K e y & g t ; T a b l e s \ T a b l e _ B a r a n g \ M e a s u r e s \ S u m   o f   k o d e _ b r a n d & l t ; / K e y & g t ; & l t ; / a : K e y & g t ; & l t ; a : V a l u e   i : t y p e = " D i a g r a m D i s p l a y N o d e V i e w S t a t e " & g t ; & l t ; H e i g h t & g t ; 1 5 0 & l t ; / H e i g h t & g t ; & l t ; I s E x p a n d e d & g t ; t r u e & l t ; / I s E x p a n d e d & g t ; & l t ; W i d t h & g t ; 2 0 0 & l t ; / W i d t h & g t ; & l t ; / a : V a l u e & g t ; & l t ; / a : K e y V a l u e O f D i a g r a m O b j e c t K e y a n y T y p e z b w N T n L X & g t ; & l t ; a : K e y V a l u e O f D i a g r a m O b j e c t K e y a n y T y p e z b w N T n L X & g t ; & l t ; a : K e y & g t ; & l t ; K e y & g t ; T a b l e s \ T a b l e _ B a r a n g \ S u m   o f   k o d e _ b r a n d \ A d d i t i o n a l   I n f o \ I m p l i c i t   C a l c u l a t e d   F i e l d & l t ; / K e y & g t ; & l t ; / a : K e y & g t ; & l t ; a : V a l u e   i : t y p e = " D i a g r a m D i s p l a y V i e w S t a t e I D i a g r a m T a g A d d i t i o n a l I n f o " / & g t ; & l t ; / a : K e y V a l u e O f D i a g r a m O b j e c t K e y a n y T y p e z b w N T n L X & g t ; & l t ; a : K e y V a l u e O f D i a g r a m O b j e c t K e y a n y T y p e z b w N T n L X & g t ; & l t ; a : K e y & g t ; & l t ; K e y & g t ; T a b l e s \ T a b l e _ B a r a n g \ M e a s u r e s \ C o u n t   o f   k o d e _ b r a n d & l t ; / K e y & g t ; & l t ; / a : K e y & g t ; & l t ; a : V a l u e   i : t y p e = " D i a g r a m D i s p l a y N o d e V i e w S t a t e " & g t ; & l t ; H e i g h t & g t ; 1 5 0 & l t ; / H e i g h t & g t ; & l t ; I s E x p a n d e d & g t ; t r u e & l t ; / I s E x p a n d e d & g t ; & l t ; W i d t h & g t ; 2 0 0 & l t ; / W i d t h & g t ; & l t ; / a : V a l u e & g t ; & l t ; / a : K e y V a l u e O f D i a g r a m O b j e c t K e y a n y T y p e z b w N T n L X & g t ; & l t ; a : K e y V a l u e O f D i a g r a m O b j e c t K e y a n y T y p e z b w N T n L X & g t ; & l t ; a : K e y & g t ; & l t ; K e y & g t ; T a b l e s \ T a b l e _ B a r a n g \ C o u n t   o f   k o d e _ b r a n d \ A d d i t i o n a l   I n f o \ I m p l i c i t   C a l c u l a t e d   F i e l d & l t ; / K e y & g t ; & l t ; / a : K e y & g t ; & l t ; a : V a l u e   i : t y p e = " D i a g r a m D i s p l a y V i e w S t a t e I D i a g r a m T a g A d d i t i o n a l I n f o " / & g t ; & l t ; / a : K e y V a l u e O f D i a g r a m O b j e c t K e y a n y T y p e z b w N T n L X & g t ; & l t ; a : K e y V a l u e O f D i a g r a m O b j e c t K e y a n y T y p e z b w N T n L X & g t ; & l t ; a : K e y & g t ; & l t ; K e y & g t ; T a b l e s \ T a b l e _ B a r a n g \ M e a s u r e s \ C o u n t   o f   k e m a s a n & l t ; / K e y & g t ; & l t ; / a : K e y & g t ; & l t ; a : V a l u e   i : t y p e = " D i a g r a m D i s p l a y N o d e V i e w S t a t e " & g t ; & l t ; H e i g h t & g t ; 1 5 0 & l t ; / H e i g h t & g t ; & l t ; I s E x p a n d e d & g t ; t r u e & l t ; / I s E x p a n d e d & g t ; & l t ; W i d t h & g t ; 2 0 0 & l t ; / W i d t h & g t ; & l t ; / a : V a l u e & g t ; & l t ; / a : K e y V a l u e O f D i a g r a m O b j e c t K e y a n y T y p e z b w N T n L X & g t ; & l t ; a : K e y V a l u e O f D i a g r a m O b j e c t K e y a n y T y p e z b w N T n L X & g t ; & l t ; a : K e y & g t ; & l t ; K e y & g t ; T a b l e s \ T a b l e _ B a r a n g \ C o u n t   o f   k e m a s a n \ A d d i t i o n a l   I n f o \ I m p l i c i t   C a l c u l a t e d   F i e l d & l t ; / K e y & g t ; & l t ; / a : K e y & g t ; & l t ; a : V a l u e   i : t y p e = " D i a g r a m D i s p l a y V i e w S t a t e I D i a g r a m T a g A d d i t i o n a l I n f o " / & g t ; & l t ; / a : K e y V a l u e O f D i a g r a m O b j e c t K e y a n y T y p e z b w N T n L X & g t ; & l t ; a : K e y V a l u e O f D i a g r a m O b j e c t K e y a n y T y p e z b w N T n L X & g t ; & l t ; a : K e y & g t ; & l t ; K e y & g t ; T a b l e s \ T a b l e _ B a r a n g \ M e a s u r e s \ C o u n t   o f   n a m a _ t i p e & l t ; / K e y & g t ; & l t ; / a : K e y & g t ; & l t ; a : V a l u e   i : t y p e = " D i a g r a m D i s p l a y N o d e V i e w S t a t e " & g t ; & l t ; H e i g h t & g t ; 1 5 0 & l t ; / H e i g h t & g t ; & l t ; I s E x p a n d e d & g t ; t r u e & l t ; / I s E x p a n d e d & g t ; & l t ; W i d t h & g t ; 2 0 0 & l t ; / W i d t h & g t ; & l t ; / a : V a l u e & g t ; & l t ; / a : K e y V a l u e O f D i a g r a m O b j e c t K e y a n y T y p e z b w N T n L X & g t ; & l t ; a : K e y V a l u e O f D i a g r a m O b j e c t K e y a n y T y p e z b w N T n L X & g t ; & l t ; a : K e y & g t ; & l t ; K e y & g t ; T a b l e s \ T a b l e _ B a r a n g \ C o u n t   o f   n a m a _ t i p e \ A d d i t i o n a l   I n f o \ I m p l i c i t   C a l c u l a t e d   F i e l d & l t ; / K e y & g t ; & l t ; / a : K e y & g t ; & l t ; a : V a l u e   i : t y p e = " D i a g r a m D i s p l a y V i e w S t a t e I D i a g r a m T a g A d d i t i o n a l I n f o " / & g t ; & l t ; / a : K e y V a l u e O f D i a g r a m O b j e c t K e y a n y T y p e z b w N T n L X & g t ; & l t ; a : K e y V a l u e O f D i a g r a m O b j e c t K e y a n y T y p e z b w N T n L X & g t ; & l t ; a : K e y & g t ; & l t ; K e y & g t ; T a b l e s \ T a b l e _ B a r a n g \ M e a s u r e s \ C o u n t   o f   b r a n d & l t ; / K e y & g t ; & l t ; / a : K e y & g t ; & l t ; a : V a l u e   i : t y p e = " D i a g r a m D i s p l a y N o d e V i e w S t a t e " & g t ; & l t ; H e i g h t & g t ; 1 5 0 & l t ; / H e i g h t & g t ; & l t ; I s E x p a n d e d & g t ; t r u e & l t ; / I s E x p a n d e d & g t ; & l t ; W i d t h & g t ; 2 0 0 & l t ; / W i d t h & g t ; & l t ; / a : V a l u e & g t ; & l t ; / a : K e y V a l u e O f D i a g r a m O b j e c t K e y a n y T y p e z b w N T n L X & g t ; & l t ; a : K e y V a l u e O f D i a g r a m O b j e c t K e y a n y T y p e z b w N T n L X & g t ; & l t ; a : K e y & g t ; & l t ; K e y & g t ; T a b l e s \ T a b l e _ B a r a n g \ C o u n t   o f   b r a n d \ A d d i t i o n a l   I n f o \ I m p l i c i t   C a l c u l a t e d   F i e l d & l t ; / K e y & g t ; & l t ; / a : K e y & g t ; & l t ; a : V a l u e   i : t y p e = " D i a g r a m D i s p l a y V i e w S t a t e I D i a g r a m T a g A d d i t i o n a l I n f o " / & g t ; & l t ; / a : K e y V a l u e O f D i a g r a m O b j e c t K e y a n y T y p e z b w N T n L X & g t ; & l t ; a : K e y V a l u e O f D i a g r a m O b j e c t K e y a n y T y p e z b w N T n L X & g t ; & l t ; a : K e y & g t ; & l t ; K e y & g t ; T a b l e s \ T a b l e _ B a r a n g \ M e a s u r e s \ D i s t i n c t   C o u n t   o f   b r a n d & l t ; / K e y & g t ; & l t ; / a : K e y & g t ; & l t ; a : V a l u e   i : t y p e = " D i a g r a m D i s p l a y N o d e V i e w S t a t e " & g t ; & l t ; H e i g h t & g t ; 1 5 0 & l t ; / H e i g h t & g t ; & l t ; I s E x p a n d e d & g t ; t r u e & l t ; / I s E x p a n d e d & g t ; & l t ; W i d t h & g t ; 2 0 0 & l t ; / W i d t h & g t ; & l t ; / a : V a l u e & g t ; & l t ; / a : K e y V a l u e O f D i a g r a m O b j e c t K e y a n y T y p e z b w N T n L X & g t ; & l t ; a : K e y V a l u e O f D i a g r a m O b j e c t K e y a n y T y p e z b w N T n L X & g t ; & l t ; a : K e y & g t ; & l t ; K e y & g t ; T a b l e s \ T a b l e _ B a r a n g \ D i s t i n c t   C o u n t   o f   b r a n d \ A d d i t i o n a l   I n f o \ I m p l i c i t   C a l c u l a t e d   F i e l d & l t ; / K e y & g t ; & l t ; / a : K e y & g t ; & l t ; a : V a l u e   i : t y p e = " D i a g r a m D i s p l a y V i e w S t a t e I D i a g r a m T a g A d d i t i o n a l I n f o " / & g t ; & l t ; / a : K e y V a l u e O f D i a g r a m O b j e c t K e y a n y T y p e z b w N T n L X & g t ; & l t ; a : K e y V a l u e O f D i a g r a m O b j e c t K e y a n y T y p e z b w N T n L X & g t ; & l t ; a : K e y & g t ; & l t ; K e y & g t ; T a b l e s \ T a b l e _ P e l a n g g a n & l t ; / K e y & g t ; & l t ; / a : K e y & g t ; & l t ; a : V a l u e   i : t y p e = " D i a g r a m D i s p l a y N o d e V i e w S t a t e " & g t ; & l t ; H e i g h t & g t ; 1 5 0 & l t ; / H e i g h t & g t ; & l t ; I s E x p a n d e d & g t ; t r u e & l t ; / I s E x p a n d e d & g t ; & l t ; I s F o c u s e d & g t ; t r u e & l t ; / I s F o c u s e d & g t ; & l t ; L a y e d O u t & g t ; t r u e & l t ; / L a y e d O u t & g t ; & l t ; L e f t & g t ; 6 4 9 . 9 0 3 8 1 0 5 6 7 6 6 5 8 & l t ; / L e f t & g t ; & l t ; T a b I n d e x & g t ; 2 & l t ; / T a b I n d e x & g t ; & l t ; W i d t h & g t ; 2 0 0 & l t ; / W i d t h & g t ; & l t ; / a : V a l u e & g t ; & l t ; / a : K e y V a l u e O f D i a g r a m O b j e c t K e y a n y T y p e z b w N T n L X & g t ; & l t ; a : K e y V a l u e O f D i a g r a m O b j e c t K e y a n y T y p e z b w N T n L X & g t ; & l t ; a : K e y & g t ; & l t ; K e y & g t ; T a b l e s \ T a b l e _ P e l a n g g a n \ C o l u m n s \ i d _ c u s t o m e r & l t ; / K e y & g t ; & l t ; / a : K e y & g t ; & l t ; a : V a l u e   i : t y p e = " D i a g r a m D i s p l a y N o d e V i e w S t a t e " & g t ; & l t ; H e i g h t & g t ; 1 5 0 & l t ; / H e i g h t & g t ; & l t ; I s E x p a n d e d & g t ; t r u e & l t ; / I s E x p a n d e d & g t ; & l t ; W i d t h & g t ; 2 0 0 & l t ; / W i d t h & g t ; & l t ; / a : V a l u e & g t ; & l t ; / a : K e y V a l u e O f D i a g r a m O b j e c t K e y a n y T y p e z b w N T n L X & g t ; & l t ; a : K e y V a l u e O f D i a g r a m O b j e c t K e y a n y T y p e z b w N T n L X & g t ; & l t ; a : K e y & g t ; & l t ; K e y & g t ; T a b l e s \ T a b l e _ P e l a n g g a n \ C o l u m n s \ l e v e l & l t ; / K e y & g t ; & l t ; / a : K e y & g t ; & l t ; a : V a l u e   i : t y p e = " D i a g r a m D i s p l a y N o d e V i e w S t a t e " & g t ; & l t ; H e i g h t & g t ; 1 5 0 & l t ; / H e i g h t & g t ; & l t ; I s E x p a n d e d & g t ; t r u e & l t ; / I s E x p a n d e d & g t ; & l t ; W i d t h & g t ; 2 0 0 & l t ; / W i d t h & g t ; & l t ; / a : V a l u e & g t ; & l t ; / a : K e y V a l u e O f D i a g r a m O b j e c t K e y a n y T y p e z b w N T n L X & g t ; & l t ; a : K e y V a l u e O f D i a g r a m O b j e c t K e y a n y T y p e z b w N T n L X & g t ; & l t ; a : K e y & g t ; & l t ; K e y & g t ; T a b l e s \ T a b l e _ P e l a n g g a n \ C o l u m n s \ n a m a & l t ; / K e y & g t ; & l t ; / a : K e y & g t ; & l t ; a : V a l u e   i : t y p e = " D i a g r a m D i s p l a y N o d e V i e w S t a t e " & g t ; & l t ; H e i g h t & g t ; 1 5 0 & l t ; / H e i g h t & g t ; & l t ; I s E x p a n d e d & g t ; t r u e & l t ; / I s E x p a n d e d & g t ; & l t ; W i d t h & g t ; 2 0 0 & l t ; / W i d t h & g t ; & l t ; / a : V a l u e & g t ; & l t ; / a : K e y V a l u e O f D i a g r a m O b j e c t K e y a n y T y p e z b w N T n L X & g t ; & l t ; a : K e y V a l u e O f D i a g r a m O b j e c t K e y a n y T y p e z b w N T n L X & g t ; & l t ; a : K e y & g t ; & l t ; K e y & g t ; T a b l e s \ T a b l e _ P e l a n g g a n \ C o l u m n s \ i d _ c a b a n g _ s a l e s & l t ; / K e y & g t ; & l t ; / a : K e y & g t ; & l t ; a : V a l u e   i : t y p e = " D i a g r a m D i s p l a y N o d e V i e w S t a t e " & g t ; & l t ; H e i g h t & g t ; 1 5 0 & l t ; / H e i g h t & g t ; & l t ; I s E x p a n d e d & g t ; t r u e & l t ; / I s E x p a n d e d & g t ; & l t ; W i d t h & g t ; 2 0 0 & l t ; / W i d t h & g t ; & l t ; / a : V a l u e & g t ; & l t ; / a : K e y V a l u e O f D i a g r a m O b j e c t K e y a n y T y p e z b w N T n L X & g t ; & l t ; a : K e y V a l u e O f D i a g r a m O b j e c t K e y a n y T y p e z b w N T n L X & g t ; & l t ; a : K e y & g t ; & l t ; K e y & g t ; T a b l e s \ T a b l e _ P e l a n g g a n \ C o l u m n s \ c a b a n g _ s a l e s & l t ; / K e y & g t ; & l t ; / a : K e y & g t ; & l t ; a : V a l u e   i : t y p e = " D i a g r a m D i s p l a y N o d e V i e w S t a t e " & g t ; & l t ; H e i g h t & g t ; 1 5 0 & l t ; / H e i g h t & g t ; & l t ; I s E x p a n d e d & g t ; t r u e & l t ; / I s E x p a n d e d & g t ; & l t ; W i d t h & g t ; 2 0 0 & l t ; / W i d t h & g t ; & l t ; / a : V a l u e & g t ; & l t ; / a : K e y V a l u e O f D i a g r a m O b j e c t K e y a n y T y p e z b w N T n L X & g t ; & l t ; a : K e y V a l u e O f D i a g r a m O b j e c t K e y a n y T y p e z b w N T n L X & g t ; & l t ; a : K e y & g t ; & l t ; K e y & g t ; T a b l e s \ T a b l e _ P e l a n g g a n \ C o l u m n s \ i d _ d i s t r i b u t o r & l t ; / K e y & g t ; & l t ; / a : K e y & g t ; & l t ; a : V a l u e   i : t y p e = " D i a g r a m D i s p l a y N o d e V i e w S t a t e " & g t ; & l t ; H e i g h t & g t ; 1 5 0 & l t ; / H e i g h t & g t ; & l t ; I s E x p a n d e d & g t ; t r u e & l t ; / I s E x p a n d e d & g t ; & l t ; W i d t h & g t ; 2 0 0 & l t ; / W i d t h & g t ; & l t ; / a : V a l u e & g t ; & l t ; / a : K e y V a l u e O f D i a g r a m O b j e c t K e y a n y T y p e z b w N T n L X & g t ; & l t ; a : K e y V a l u e O f D i a g r a m O b j e c t K e y a n y T y p e z b w N T n L X & g t ; & l t ; a : K e y & g t ; & l t ; K e y & g t ; T a b l e s \ T a b l e _ P e l a n g g a n \ C o l u m n s \ g r o u p & l t ; / K e y & g t ; & l t ; / a : K e y & g t ; & l t ; a : V a l u e   i : t y p e = " D i a g r a m D i s p l a y N o d e V i e w S t a t e " & g t ; & l t ; H e i g h t & g t ; 1 5 0 & l t ; / H e i g h t & g t ; & l t ; I s E x p a n d e d & g t ; t r u e & l t ; / I s E x p a n d e d & g t ; & l t ; W i d t h & g t ; 2 0 0 & l t ; / W i d t h & g t ; & l t ; / a : V a l u e & g t ; & l t ; / a : K e y V a l u e O f D i a g r a m O b j e c t K e y a n y T y p e z b w N T n L X & g t ; & l t ; a : K e y V a l u e O f D i a g r a m O b j e c t K e y a n y T y p e z b w N T n L X & g t ; & l t ; a : K e y & g t ; & l t ; K e y & g t ; T a b l e s \ T a b l e _ P e l a n g g a n \ M e a s u r e s \ C o u n t   o f   i d _ d i s t r i b u t o r & l t ; / K e y & g t ; & l t ; / a : K e y & g t ; & l t ; a : V a l u e   i : t y p e = " D i a g r a m D i s p l a y N o d e V i e w S t a t e " & g t ; & l t ; H e i g h t & g t ; 1 5 0 & l t ; / H e i g h t & g t ; & l t ; I s E x p a n d e d & g t ; t r u e & l t ; / I s E x p a n d e d & g t ; & l t ; W i d t h & g t ; 2 0 0 & l t ; / W i d t h & g t ; & l t ; / a : V a l u e & g t ; & l t ; / a : K e y V a l u e O f D i a g r a m O b j e c t K e y a n y T y p e z b w N T n L X & g t ; & l t ; a : K e y V a l u e O f D i a g r a m O b j e c t K e y a n y T y p e z b w N T n L X & g t ; & l t ; a : K e y & g t ; & l t ; K e y & g t ; T a b l e s \ T a b l e _ P e l a n g g a n \ C o u n t   o f   i d _ d i s t r i b u t o r \ A d d i t i o n a l   I n f o \ I m p l i c i t   C a l c u l a t e d   F i e l d & l t ; / K e y & g t ; & l t ; / a : K e y & g t ; & l t ; a : V a l u e   i : t y p e = " D i a g r a m D i s p l a y V i e w S t a t e I D i a g r a m T a g A d d i t i o n a l I n f o " / & g t ; & l t ; / a : K e y V a l u e O f D i a g r a m O b j e c t K e y a n y T y p e z b w N T n L X & g t ; & l t ; a : K e y V a l u e O f D i a g r a m O b j e c t K e y a n y T y p e z b w N T n L X & g t ; & l t ; a : K e y & g t ; & l t ; K e y & g t ; T a b l e s \ T a b l e _ P e l a n g g a n \ M e a s u r e s \ C o u n t   o f   c a b a n g _ s a l e s & l t ; / K e y & g t ; & l t ; / a : K e y & g t ; & l t ; a : V a l u e   i : t y p e = " D i a g r a m D i s p l a y N o d e V i e w S t a t e " & g t ; & l t ; H e i g h t & g t ; 1 5 0 & l t ; / H e i g h t & g t ; & l t ; I s E x p a n d e d & g t ; t r u e & l t ; / I s E x p a n d e d & g t ; & l t ; W i d t h & g t ; 2 0 0 & l t ; / W i d t h & g t ; & l t ; / a : V a l u e & g t ; & l t ; / a : K e y V a l u e O f D i a g r a m O b j e c t K e y a n y T y p e z b w N T n L X & g t ; & l t ; a : K e y V a l u e O f D i a g r a m O b j e c t K e y a n y T y p e z b w N T n L X & g t ; & l t ; a : K e y & g t ; & l t ; K e y & g t ; T a b l e s \ T a b l e _ P e l a n g g a n \ C o u n t   o f   c a b a n g _ s a l e s \ A d d i t i o n a l   I n f o \ I m p l i c i t   C a l c u l a t e d   F i e l d & l t ; / K e y & g t ; & l t ; / a : K e y & g t ; & l t ; a : V a l u e   i : t y p e = " D i a g r a m D i s p l a y V i e w S t a t e I D i a g r a m T a g A d d i t i o n a l I n f o " / & g t ; & l t ; / a : K e y V a l u e O f D i a g r a m O b j e c t K e y a n y T y p e z b w N T n L X & g t ; & l t ; a : K e y V a l u e O f D i a g r a m O b j e c t K e y a n y T y p e z b w N T n L X & g t ; & l t ; a : K e y & g t ; & l t ; K e y & g t ; T a b l e s \ T a b l e _ P e l a n g g a n \ M e a s u r e s \ C o u n t   o f   l e v e l & l t ; / K e y & g t ; & l t ; / a : K e y & g t ; & l t ; a : V a l u e   i : t y p e = " D i a g r a m D i s p l a y N o d e V i e w S t a t e " & g t ; & l t ; H e i g h t & g t ; 1 5 0 & l t ; / H e i g h t & g t ; & l t ; I s E x p a n d e d & g t ; t r u e & l t ; / I s E x p a n d e d & g t ; & l t ; W i d t h & g t ; 2 0 0 & l t ; / W i d t h & g t ; & l t ; / a : V a l u e & g t ; & l t ; / a : K e y V a l u e O f D i a g r a m O b j e c t K e y a n y T y p e z b w N T n L X & g t ; & l t ; a : K e y V a l u e O f D i a g r a m O b j e c t K e y a n y T y p e z b w N T n L X & g t ; & l t ; a : K e y & g t ; & l t ; K e y & g t ; T a b l e s \ T a b l e _ P e l a n g g a n \ C o u n t   o f   l e v e l \ A d d i t i o n a l   I n f o \ I m p l i c i t   C a l c u l a t e d   F i e l d & l t ; / K e y & g t ; & l t ; / a : K e y & g t ; & l t ; a : V a l u e   i : t y p e = " D i a g r a m D i s p l a y V i e w S t a t e I D i a g r a m T a g A d d i t i o n a l I n f o " / & g t ; & l t ; / a : K e y V a l u e O f D i a g r a m O b j e c t K e y a n y T y p e z b w N T n L X & g t ; & l t ; a : K e y V a l u e O f D i a g r a m O b j e c t K e y a n y T y p e z b w N T n L X & g t ; & l t ; a : K e y & g t ; & l t ; K e y & g t ; T a b l e s \ T a b l e _ P e l a n g g a n \ M e a s u r e s \ C o u n t   o f   g r o u p & l t ; / K e y & g t ; & l t ; / a : K e y & g t ; & l t ; a : V a l u e   i : t y p e = " D i a g r a m D i s p l a y N o d e V i e w S t a t e " & g t ; & l t ; H e i g h t & g t ; 1 5 0 & l t ; / H e i g h t & g t ; & l t ; I s E x p a n d e d & g t ; t r u e & l t ; / I s E x p a n d e d & g t ; & l t ; W i d t h & g t ; 2 0 0 & l t ; / W i d t h & g t ; & l t ; / a : V a l u e & g t ; & l t ; / a : K e y V a l u e O f D i a g r a m O b j e c t K e y a n y T y p e z b w N T n L X & g t ; & l t ; a : K e y V a l u e O f D i a g r a m O b j e c t K e y a n y T y p e z b w N T n L X & g t ; & l t ; a : K e y & g t ; & l t ; K e y & g t ; T a b l e s \ T a b l e _ P e l a n g g a n \ C o u n t   o f   g r o u p \ A d d i t i o n a l   I n f o \ I m p l i c i t   C a l c u l a t e d   F i e l d & l t ; / K e y & g t ; & l t ; / a : K e y & g t ; & l t ; a : V a l u e   i : t y p e = " D i a g r a m D i s p l a y V i e w S t a t e I D i a g r a m T a g A d d i t i o n a l I n f o " / & g t ; & l t ; / a : K e y V a l u e O f D i a g r a m O b j e c t K e y a n y T y p e z b w N T n L X & g t ; & l t ; a : K e y V a l u e O f D i a g r a m O b j e c t K e y a n y T y p e z b w N T n L X & g t ; & l t ; a : K e y & g t ; & l t ; K e y & g t ; T a b l e s \ T a b l e _ P e l a n g g a n \ M e a s u r e s \ C o u n t   o f   i d _ c u s t o m e r   2 & l t ; / K e y & g t ; & l t ; / a : K e y & g t ; & l t ; a : V a l u e   i : t y p e = " D i a g r a m D i s p l a y N o d e V i e w S t a t e " & g t ; & l t ; H e i g h t & g t ; 1 5 0 & l t ; / H e i g h t & g t ; & l t ; I s E x p a n d e d & g t ; t r u e & l t ; / I s E x p a n d e d & g t ; & l t ; W i d t h & g t ; 2 0 0 & l t ; / W i d t h & g t ; & l t ; / a : V a l u e & g t ; & l t ; / a : K e y V a l u e O f D i a g r a m O b j e c t K e y a n y T y p e z b w N T n L X & g t ; & l t ; a : K e y V a l u e O f D i a g r a m O b j e c t K e y a n y T y p e z b w N T n L X & g t ; & l t ; a : K e y & g t ; & l t ; K e y & g t ; T a b l e s \ T a b l e _ P e l a n g g a n \ C o u n t   o f   i d _ c u s t o m e r   2 \ A d d i t i o n a l   I n f o \ I m p l i c i t   C a l c u l a t e d   F i e l d & l t ; / K e y & g t ; & l t ; / a : K e y & g t ; & l t ; a : V a l u e   i : t y p e = " D i a g r a m D i s p l a y V i e w S t a t e I D i a g r a m T a g A d d i t i o n a l I n f o " / & g t ; & l t ; / a : K e y V a l u e O f D i a g r a m O b j e c t K e y a n y T y p e z b w N T n L X & g t ; & l t ; a : K e y V a l u e O f D i a g r a m O b j e c t K e y a n y T y p e z b w N T n L X & g t ; & l t ; a : K e y & g t ; & l t ; K e y & g t ; T a b l e s \ T a b l e _ P e l a n g g a n \ M e a s u r e s \ C o u n t   o f   n a m a & l t ; / K e y & g t ; & l t ; / a : K e y & g t ; & l t ; a : V a l u e   i : t y p e = " D i a g r a m D i s p l a y N o d e V i e w S t a t e " & g t ; & l t ; H e i g h t & g t ; 1 5 0 & l t ; / H e i g h t & g t ; & l t ; I s E x p a n d e d & g t ; t r u e & l t ; / I s E x p a n d e d & g t ; & l t ; W i d t h & g t ; 2 0 0 & l t ; / W i d t h & g t ; & l t ; / a : V a l u e & g t ; & l t ; / a : K e y V a l u e O f D i a g r a m O b j e c t K e y a n y T y p e z b w N T n L X & g t ; & l t ; a : K e y V a l u e O f D i a g r a m O b j e c t K e y a n y T y p e z b w N T n L X & g t ; & l t ; a : K e y & g t ; & l t ; K e y & g t ; T a b l e s \ T a b l e _ P e l a n g g a n \ C o u n t   o f   n a m a \ A d d i t i o n a l   I n f o \ I m p l i c i t   C a l c u l a t e d   F i e l d & l t ; / K e y & g t ; & l t ; / a : K e y & g t ; & l t ; a : V a l u e   i : t y p e = " D i a g r a m D i s p l a y V i e w S t a t e I D i a g r a m T a g A d d i t i o n a l I n f o " / & g t ; & l t ; / a : K e y V a l u e O f D i a g r a m O b j e c t K e y a n y T y p e z b w N T n L X & g t ; & l t ; a : K e y V a l u e O f D i a g r a m O b j e c t K e y a n y T y p e z b w N T n L X & g t ; & l t ; a : K e y & g t ; & l t ; K e y & g t ; T a b l e s \ T a b l e _ P e n j u a l a n & l t ; / K e y & g t ; & l t ; / a : K e y & g t ; & l t ; a : V a l u e   i : t y p e = " D i a g r a m D i s p l a y N o d e V i e w S t a t e " & g t ; & l t ; H e i g h t & g t ; 1 5 0 & l t ; / H e i g h t & g t ; & l t ; I s E x p a n d e d & g t ; t r u e & l t ; / I s E x p a n d e d & g t ; & l t ; L a y e d O u t & g t ; t r u e & l t ; / L a y e d O u t & g t ; & l t ; L e f t & g t ; 3 0 3 . 8 0 7 6 2 1 1 3 5 3 3 1 6 & l t ; / L e f t & g t ; & l t ; T a b I n d e x & g t ; 1 & l t ; / T a b I n d e x & g t ; & l t ; W i d t h & g t ; 2 0 0 & l t ; / W i d t h & g t ; & l t ; / a : V a l u e & g t ; & l t ; / a : K e y V a l u e O f D i a g r a m O b j e c t K e y a n y T y p e z b w N T n L X & g t ; & l t ; a : K e y V a l u e O f D i a g r a m O b j e c t K e y a n y T y p e z b w N T n L X & g t ; & l t ; a : K e y & g t ; & l t ; K e y & g t ; T a b l e s \ T a b l e _ P e n j u a l a n \ C o l u m n s \ i d _ i n v o i c e & l t ; / K e y & g t ; & l t ; / a : K e y & g t ; & l t ; a : V a l u e   i : t y p e = " D i a g r a m D i s p l a y N o d e V i e w S t a t e " & g t ; & l t ; H e i g h t & g t ; 1 5 0 & l t ; / H e i g h t & g t ; & l t ; I s E x p a n d e d & g t ; t r u e & l t ; / I s E x p a n d e d & g t ; & l t ; W i d t h & g t ; 2 0 0 & l t ; / W i d t h & g t ; & l t ; / a : V a l u e & g t ; & l t ; / a : K e y V a l u e O f D i a g r a m O b j e c t K e y a n y T y p e z b w N T n L X & g t ; & l t ; a : K e y V a l u e O f D i a g r a m O b j e c t K e y a n y T y p e z b w N T n L X & g t ; & l t ; a : K e y & g t ; & l t ; K e y & g t ; T a b l e s \ T a b l e _ P e n j u a l a n \ C o l u m n s \ t a n g g a l & l t ; / K e y & g t ; & l t ; / a : K e y & g t ; & l t ; a : V a l u e   i : t y p e = " D i a g r a m D i s p l a y N o d e V i e w S t a t e " & g t ; & l t ; H e i g h t & g t ; 1 5 0 & l t ; / H e i g h t & g t ; & l t ; I s E x p a n d e d & g t ; t r u e & l t ; / I s E x p a n d e d & g t ; & l t ; W i d t h & g t ; 2 0 0 & l t ; / W i d t h & g t ; & l t ; / a : V a l u e & g t ; & l t ; / a : K e y V a l u e O f D i a g r a m O b j e c t K e y a n y T y p e z b w N T n L X & g t ; & l t ; a : K e y V a l u e O f D i a g r a m O b j e c t K e y a n y T y p e z b w N T n L X & g t ; & l t ; a : K e y & g t ; & l t ; K e y & g t ; T a b l e s \ T a b l e _ P e n j u a l a n \ C o l u m n s \ i d _ c u s t o m e r & l t ; / K e y & g t ; & l t ; / a : K e y & g t ; & l t ; a : V a l u e   i : t y p e = " D i a g r a m D i s p l a y N o d e V i e w S t a t e " & g t ; & l t ; H e i g h t & g t ; 1 5 0 & l t ; / H e i g h t & g t ; & l t ; I s E x p a n d e d & g t ; t r u e & l t ; / I s E x p a n d e d & g t ; & l t ; W i d t h & g t ; 2 0 0 & l t ; / W i d t h & g t ; & l t ; / a : V a l u e & g t ; & l t ; / a : K e y V a l u e O f D i a g r a m O b j e c t K e y a n y T y p e z b w N T n L X & g t ; & l t ; a : K e y V a l u e O f D i a g r a m O b j e c t K e y a n y T y p e z b w N T n L X & g t ; & l t ; a : K e y & g t ; & l t ; K e y & g t ; T a b l e s \ T a b l e _ P e n j u a l a n \ C o l u m n s \ i d _ b a r a n g & l t ; / K e y & g t ; & l t ; / a : K e y & g t ; & l t ; a : V a l u e   i : t y p e = " D i a g r a m D i s p l a y N o d e V i e w S t a t e " & g t ; & l t ; H e i g h t & g t ; 1 5 0 & l t ; / H e i g h t & g t ; & l t ; I s E x p a n d e d & g t ; t r u e & l t ; / I s E x p a n d e d & g t ; & l t ; W i d t h & g t ; 2 0 0 & l t ; / W i d t h & g t ; & l t ; / a : V a l u e & g t ; & l t ; / a : K e y V a l u e O f D i a g r a m O b j e c t K e y a n y T y p e z b w N T n L X & g t ; & l t ; a : K e y V a l u e O f D i a g r a m O b j e c t K e y a n y T y p e z b w N T n L X & g t ; & l t ; a : K e y & g t ; & l t ; K e y & g t ; T a b l e s \ T a b l e _ P e n j u a l a n \ C o l u m n s \ j u m l a h _ b a r a n g & l t ; / K e y & g t ; & l t ; / a : K e y & g t ; & l t ; a : V a l u e   i : t y p e = " D i a g r a m D i s p l a y N o d e V i e w S t a t e " & g t ; & l t ; H e i g h t & g t ; 1 5 0 & l t ; / H e i g h t & g t ; & l t ; I s E x p a n d e d & g t ; t r u e & l t ; / I s E x p a n d e d & g t ; & l t ; W i d t h & g t ; 2 0 0 & l t ; / W i d t h & g t ; & l t ; / a : V a l u e & g t ; & l t ; / a : K e y V a l u e O f D i a g r a m O b j e c t K e y a n y T y p e z b w N T n L X & g t ; & l t ; a : K e y V a l u e O f D i a g r a m O b j e c t K e y a n y T y p e z b w N T n L X & g t ; & l t ; a : K e y & g t ; & l t ; K e y & g t ; T a b l e s \ T a b l e _ P e n j u a l a n \ C o l u m n s \ u n i t & l t ; / K e y & g t ; & l t ; / a : K e y & g t ; & l t ; a : V a l u e   i : t y p e = " D i a g r a m D i s p l a y N o d e V i e w S t a t e " & g t ; & l t ; H e i g h t & g t ; 1 5 0 & l t ; / H e i g h t & g t ; & l t ; I s E x p a n d e d & g t ; t r u e & l t ; / I s E x p a n d e d & g t ; & l t ; W i d t h & g t ; 2 0 0 & l t ; / W i d t h & g t ; & l t ; / a : V a l u e & g t ; & l t ; / a : K e y V a l u e O f D i a g r a m O b j e c t K e y a n y T y p e z b w N T n L X & g t ; & l t ; a : K e y V a l u e O f D i a g r a m O b j e c t K e y a n y T y p e z b w N T n L X & g t ; & l t ; a : K e y & g t ; & l t ; K e y & g t ; T a b l e s \ T a b l e _ P e n j u a l a n \ C o l u m n s \ h a r g a & l t ; / K e y & g t ; & l t ; / a : K e y & g t ; & l t ; a : V a l u e   i : t y p e = " D i a g r a m D i s p l a y N o d e V i e w S t a t e " & g t ; & l t ; H e i g h t & g t ; 1 5 0 & l t ; / H e i g h t & g t ; & l t ; I s E x p a n d e d & g t ; t r u e & l t ; / I s E x p a n d e d & g t ; & l t ; W i d t h & g t ; 2 0 0 & l t ; / W i d t h & g t ; & l t ; / a : V a l u e & g t ; & l t ; / a : K e y V a l u e O f D i a g r a m O b j e c t K e y a n y T y p e z b w N T n L X & g t ; & l t ; a : K e y V a l u e O f D i a g r a m O b j e c t K e y a n y T y p e z b w N T n L X & g t ; & l t ; a : K e y & g t ; & l t ; K e y & g t ; T a b l e s \ T a b l e _ P e n j u a l a n \ C o l u m n s \ m a t a _ u a n g & l t ; / K e y & g t ; & l t ; / a : K e y & g t ; & l t ; a : V a l u e   i : t y p e = " D i a g r a m D i s p l a y N o d e V i e w S t a t e " & g t ; & l t ; H e i g h t & g t ; 1 5 0 & l t ; / H e i g h t & g t ; & l t ; I s E x p a n d e d & g t ; t r u e & l t ; / I s E x p a n d e d & g t ; & l t ; W i d t h & g t ; 2 0 0 & l t ; / W i d t h & g t ; & l t ; / a : V a l u e & g t ; & l t ; / a : K e y V a l u e O f D i a g r a m O b j e c t K e y a n y T y p e z b w N T n L X & g t ; & l t ; a : K e y V a l u e O f D i a g r a m O b j e c t K e y a n y T y p e z b w N T n L X & g t ; & l t ; a : K e y & g t ; & l t ; K e y & g t ; T a b l e s \ T a b l e _ P e n j u a l a n \ C o l u m n s \ h a r g a _ j u a l & l t ; / K e y & g t ; & l t ; / a : K e y & g t ; & l t ; a : V a l u e   i : t y p e = " D i a g r a m D i s p l a y N o d e V i e w S t a t e " & g t ; & l t ; H e i g h t & g t ; 1 5 0 & l t ; / H e i g h t & g t ; & l t ; I s E x p a n d e d & g t ; t r u e & l t ; / I s E x p a n d e d & g t ; & l t ; W i d t h & g t ; 2 0 0 & l t ; / W i d t h & g t ; & l t ; / a : V a l u e & g t ; & l t ; / a : K e y V a l u e O f D i a g r a m O b j e c t K e y a n y T y p e z b w N T n L X & g t ; & l t ; a : K e y V a l u e O f D i a g r a m O b j e c t K e y a n y T y p e z b w N T n L X & g t ; & l t ; a : K e y & g t ; & l t ; K e y & g t ; T a b l e s \ T a b l e _ P e n j u a l a n \ M e a s u r e s \ S u m   o f   h a r g a & l t ; / K e y & g t ; & l t ; / a : K e y & g t ; & l t ; a : V a l u e   i : t y p e = " D i a g r a m D i s p l a y N o d e V i e w S t a t e " & g t ; & l t ; H e i g h t & g t ; 1 5 0 & l t ; / H e i g h t & g t ; & l t ; I s E x p a n d e d & g t ; t r u e & l t ; / I s E x p a n d e d & g t ; & l t ; W i d t h & g t ; 2 0 0 & l t ; / W i d t h & g t ; & l t ; / a : V a l u e & g t ; & l t ; / a : K e y V a l u e O f D i a g r a m O b j e c t K e y a n y T y p e z b w N T n L X & g t ; & l t ; a : K e y V a l u e O f D i a g r a m O b j e c t K e y a n y T y p e z b w N T n L X & g t ; & l t ; a : K e y & g t ; & l t ; K e y & g t ; T a b l e s \ T a b l e _ P e n j u a l a n \ S u m   o f   h a r g a \ A d d i t i o n a l   I n f o \ I m p l i c i t   C a l c u l a t e d   F i e l d & l t ; / K e y & g t ; & l t ; / a : K e y & g t ; & l t ; a : V a l u e   i : t y p e = " D i a g r a m D i s p l a y V i e w S t a t e I D i a g r a m T a g A d d i t i o n a l I n f o " / & g t ; & l t ; / a : K e y V a l u e O f D i a g r a m O b j e c t K e y a n y T y p e z b w N T n L X & g t ; & l t ; a : K e y V a l u e O f D i a g r a m O b j e c t K e y a n y T y p e z b w N T n L X & g t ; & l t ; a : K e y & g t ; & l t ; K e y & g t ; T a b l e s \ T a b l e _ P e n j u a l a n \ M e a s u r e s \ S u m   o f   h a r g a _ j u a l & l t ; / K e y & g t ; & l t ; / a : K e y & g t ; & l t ; a : V a l u e   i : t y p e = " D i a g r a m D i s p l a y N o d e V i e w S t a t e " & g t ; & l t ; H e i g h t & g t ; 1 5 0 & l t ; / H e i g h t & g t ; & l t ; I s E x p a n d e d & g t ; t r u e & l t ; / I s E x p a n d e d & g t ; & l t ; W i d t h & g t ; 2 0 0 & l t ; / W i d t h & g t ; & l t ; / a : V a l u e & g t ; & l t ; / a : K e y V a l u e O f D i a g r a m O b j e c t K e y a n y T y p e z b w N T n L X & g t ; & l t ; a : K e y V a l u e O f D i a g r a m O b j e c t K e y a n y T y p e z b w N T n L X & g t ; & l t ; a : K e y & g t ; & l t ; K e y & g t ; T a b l e s \ T a b l e _ P e n j u a l a n \ S u m   o f   h a r g a _ j u a l \ A d d i t i o n a l   I n f o \ I m p l i c i t   C a l c u l a t e d   F i e l d & l t ; / K e y & g t ; & l t ; / a : K e y & g t ; & l t ; a : V a l u e   i : t y p e = " D i a g r a m D i s p l a y V i e w S t a t e I D i a g r a m T a g A d d i t i o n a l I n f o " / & g t ; & l t ; / a : K e y V a l u e O f D i a g r a m O b j e c t K e y a n y T y p e z b w N T n L X & g t ; & l t ; a : K e y V a l u e O f D i a g r a m O b j e c t K e y a n y T y p e z b w N T n L X & g t ; & l t ; a : K e y & g t ; & l t ; K e y & g t ; T a b l e s \ T a b l e _ P e n j u a l a n \ M e a s u r e s \ S u m   o f   j u m l a h _ b a r a n g & l t ; / K e y & g t ; & l t ; / a : K e y & g t ; & l t ; a : V a l u e   i : t y p e = " D i a g r a m D i s p l a y N o d e V i e w S t a t e " & g t ; & l t ; H e i g h t & g t ; 1 5 0 & l t ; / H e i g h t & g t ; & l t ; I s E x p a n d e d & g t ; t r u e & l t ; / I s E x p a n d e d & g t ; & l t ; W i d t h & g t ; 2 0 0 & l t ; / W i d t h & g t ; & l t ; / a : V a l u e & g t ; & l t ; / a : K e y V a l u e O f D i a g r a m O b j e c t K e y a n y T y p e z b w N T n L X & g t ; & l t ; a : K e y V a l u e O f D i a g r a m O b j e c t K e y a n y T y p e z b w N T n L X & g t ; & l t ; a : K e y & g t ; & l t ; K e y & g t ; T a b l e s \ T a b l e _ P e n j u a l a n \ S u m   o f   j u m l a h _ b a r a n g \ A d d i t i o n a l   I n f o \ I m p l i c i t   C a l c u l a t e d   F i e l d & l t ; / K e y & g t ; & l t ; / a : K e y & g t ; & l t ; a : V a l u e   i : t y p e = " D i a g r a m D i s p l a y V i e w S t a t e I D i a g r a m T a g A d d i t i o n a l I n f o " / & g t ; & l t ; / a : K e y V a l u e O f D i a g r a m O b j e c t K e y a n y T y p e z b w N T n L X & g t ; & l t ; a : K e y V a l u e O f D i a g r a m O b j e c t K e y a n y T y p e z b w N T n L X & g t ; & l t ; a : K e y & g t ; & l t ; K e y & g t ; T a b l e s \ T a b l e _ P e n j u a l a n \ M e a s u r e s \ C o u n t   o f   u n i t & l t ; / K e y & g t ; & l t ; / a : K e y & g t ; & l t ; a : V a l u e 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 u n i t \ A d d i t i o n a l   I n f o \ I m p l i c i t   C a l c u l a t e d   F i e l d & l t ; / K e y & g t ; & l t ; / a : K e y & g t ; & l t ; a : V a l u e   i : t y p e = " D i a g r a m D i s p l a y V i e w S t a t e I D i a g r a m T a g A d d i t i o n a l I n f o " / & g t ; & l t ; / a : K e y V a l u e O f D i a g r a m O b j e c t K e y a n y T y p e z b w N T n L X & g t ; & l t ; a : K e y V a l u e O f D i a g r a m O b j e c t K e y a n y T y p e z b w N T n L X & g t ; & l t ; a : K e y & g t ; & l t ; K e y & g t ; T a b l e s \ T a b l e _ P e n j u a l a n \ M e a s u r e s \ C o u n t   o f   h a r g a _ j u a l & l t ; / K e y & g t ; & l t ; / a : K e y & g t ; & l t ; a : V a l u e 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 h a r g a _ j u a l \ A d d i t i o n a l   I n f o \ I m p l i c i t   C a l c u l a t e d   F i e l d & l t ; / K e y & g t ; & l t ; / a : K e y & g t ; & l t ; a : V a l u e   i : t y p e = " D i a g r a m D i s p l a y V i e w S t a t e I D i a g r a m T a g A d d i t i o n a l I n f o " / & g t ; & l t ; / a : K e y V a l u e O f D i a g r a m O b j e c t K e y a n y T y p e z b w N T n L X & g t ; & l t ; a : K e y V a l u e O f D i a g r a m O b j e c t K e y a n y T y p e z b w N T n L X & g t ; & l t ; a : K e y & g t ; & l t ; K e y & g t ; T a b l e s \ T a b l e _ P e n j u a l a n \ M e a s u r e s \ C o u n t   o f   j u m l a h _ b a r a n g & l t ; / K e y & g t ; & l t ; / a : K e y & g t ; & l t ; a : V a l u e 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 j u m l a h _ b a r a n g \ A d d i t i o n a l   I n f o \ I m p l i c i t   C a l c u l a t e d   F i e l d & l t ; / K e y & g t ; & l t ; / a : K e y & g t ; & l t ; a : V a l u e   i : t y p e = " D i a g r a m D i s p l a y V i e w S t a t e I D i a g r a m T a g A d d i t i o n a l I n f o " / & g t ; & l t ; / a : K e y V a l u e O f D i a g r a m O b j e c t K e y a n y T y p e z b w N T n L X & g t ; & l t ; a : K e y V a l u e O f D i a g r a m O b j e c t K e y a n y T y p e z b w N T n L X & g t ; & l t ; a : K e y & g t ; & l t ; K e y & g t ; T a b l e s \ T a b l e _ P e n j u a l a n \ M e a s u r e s \ A v e r a g e   o f   j u m l a h _ b a r a n g & l t ; / K e y & g t ; & l t ; / a : K e y & g t ; & l t ; a : V a l u e   i : t y p e = " D i a g r a m D i s p l a y N o d e V i e w S t a t e " & g t ; & l t ; H e i g h t & g t ; 1 5 0 & l t ; / H e i g h t & g t ; & l t ; I s E x p a n d e d & g t ; t r u e & l t ; / I s E x p a n d e d & g t ; & l t ; W i d t h & g t ; 2 0 0 & l t ; / W i d t h & g t ; & l t ; / a : V a l u e & g t ; & l t ; / a : K e y V a l u e O f D i a g r a m O b j e c t K e y a n y T y p e z b w N T n L X & g t ; & l t ; a : K e y V a l u e O f D i a g r a m O b j e c t K e y a n y T y p e z b w N T n L X & g t ; & l t ; a : K e y & g t ; & l t ; K e y & g t ; T a b l e s \ T a b l e _ P e n j u a l a n \ A v e r a g e   o f   j u m l a h _ b a r a n g \ A d d i t i o n a l   I n f o \ I m p l i c i t   C a l c u l a t e d   F i e l d & l t ; / K e y & g t ; & l t ; / a : K e y & g t ; & l t ; a : V a l u e   i : t y p e = " D i a g r a m D i s p l a y V i e w S t a t e I D i a g r a m T a g A d d i t i o n a l I n f o " / & g t ; & l t ; / a : K e y V a l u e O f D i a g r a m O b j e c t K e y a n y T y p e z b w N T n L X & g t ; & l t ; a : K e y V a l u e O f D i a g r a m O b j e c t K e y a n y T y p e z b w N T n L X & g t ; & l t ; a : K e y & g t ; & l t ; K e y & g t ; T a b l e s \ T a b l e _ P e n j u a l a n \ M e a s u r e s \ C o u n t   o f   i d _ c u s t o m e r & l t ; / K e y & g t ; & l t ; / a : K e y & g t ; & l t ; a : V a l u e 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 i d _ c u s t o m e r \ A d d i t i o n a l   I n f o \ I m p l i c i t   C a l c u l a t e d   F i e l d & l t ; / K e y & g t ; & l t ; / a : K e y & g t ; & l t ; a : V a l u e   i : t y p e = " D i a g r a m D i s p l a y V i e w S t a t e I D i a g r a m T a g A d d i t i o n a l I n f o " / & g t ; & l t ; / a : K e y V a l u e O f D i a g r a m O b j e c t K e y a n y T y p e z b w N T n L X & g t ; & l t ; a : K e y V a l u e O f D i a g r a m O b j e c t K e y a n y T y p e z b w N T n L X & g t ; & l t ; a : K e y & g t ; & l t ; K e y & g t ; T a b l e s \ T a b l e _ P e n j u a l a n \ M e a s u r e s \ C o u n t   o f   i d _ i n v o i c e & l t ; / K e y & g t ; & l t ; / a : K e y & g t ; & l t ; a : V a l u e 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 i d _ i n v o i c e \ A d d i t i o n a l   I n f o \ I m p l i c i t   C a l c u l a t e d   F i e l d & l t ; / K e y & g t ; & l t ; / a : K e y & g t ; & l t ; a : V a l u e   i : t y p e = " D i a g r a m D i s p l a y V i e w S t a t e I D i a g r a m T a g A d d i t i o n a l I n f o " / & g t ; & l t ; / a : K e y V a l u e O f D i a g r a m O b j e c t K e y a n y T y p e z b w N T n L X & g t ; & l t ; a : K e y V a l u e O f D i a g r a m O b j e c t K e y a n y T y p e z b w N T n L X & g t ; & l t ; a : K e y & g t ; & l t ; K e y & g t ; T a b l e s \ T a b l e _ P e n j u a l a n \ M e a s u r e s \ C o u n t   o f   i d _ b a r a n g & l t ; / K e y & g t ; & l t ; / a : K e y & g t ; & l t ; a : V a l u e 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 i d _ b a r a n g \ A d d i t i o n a l   I n f o \ I m p l i c i t   C a l c u l a t e d   F i e l d & l t ; / K e y & g t ; & l t ; / a : K e y & g t ; & l t ; a : V a l u e   i : t y p e = " D i a g r a m D i s p l a y V i e w S t a t e I D i a g r a m T a g A d d i t i o n a l I n f o " / & g t ; & l t ; / a : K e y V a l u e O f D i a g r a m O b j e c t K e y a n y T y p e z b w N T n L X & g t ; & l t ; a : K e y V a l u e O f D i a g r a m O b j e c t K e y a n y T y p e z b w N T n L X & g t ; & l t ; a : K e y & g t ; & l t ; K e y & g t ; T a b l e s \ T a b l e _ P e n j u a l a n \ M e a s u r e s \ M a x   o f   j u m l a h _ b a r a n g & l t ; / K e y & g t ; & l t ; / a : K e y & g t ; & l t ; a : V a l u e   i : t y p e = " D i a g r a m D i s p l a y N o d e V i e w S t a t e " & g t ; & l t ; H e i g h t & g t ; 1 5 0 & l t ; / H e i g h t & g t ; & l t ; I s E x p a n d e d & g t ; t r u e & l t ; / I s E x p a n d e d & g t ; & l t ; W i d t h & g t ; 2 0 0 & l t ; / W i d t h & g t ; & l t ; / a : V a l u e & g t ; & l t ; / a : K e y V a l u e O f D i a g r a m O b j e c t K e y a n y T y p e z b w N T n L X & g t ; & l t ; a : K e y V a l u e O f D i a g r a m O b j e c t K e y a n y T y p e z b w N T n L X & g t ; & l t ; a : K e y & g t ; & l t ; K e y & g t ; T a b l e s \ T a b l e _ P e n j u a l a n \ M a x   o f   j u m l a h _ b a r a n g \ A d d i t i o n a l   I n f o \ I m p l i c i t   C a l c u l a t e d   F i e l d & l t ; / K e y & g t ; & l t ; / a : K e y & g t ; & l t ; a : V a l u e   i : t y p e = " D i a g r a m D i s p l a y V i e w S t a t e I D i a g r a m T a g A d d i t i o n a l I n f o " / & g t ; & l t ; / a : K e y V a l u e O f D i a g r a m O b j e c t K e y a n y T y p e z b w N T n L X & g t ; & l t ; a : K e y V a l u e O f D i a g r a m O b j e c t K e y a n y T y p e z b w N T n L X & g t ; & l t ; a : K e y & g t ; & l t ; K e y & g t ; T a b l e s \ T a b l e _ P e n j u a l a n \ M e a s u r e s \ M i n   o f   j u m l a h _ b a r a n g & l t ; / K e y & g t ; & l t ; / a : K e y & g t ; & l t ; a : V a l u e   i : t y p e = " D i a g r a m D i s p l a y N o d e V i e w S t a t e " & g t ; & l t ; H e i g h t & g t ; 1 5 0 & l t ; / H e i g h t & g t ; & l t ; I s E x p a n d e d & g t ; t r u e & l t ; / I s E x p a n d e d & g t ; & l t ; W i d t h & g t ; 2 0 0 & l t ; / W i d t h & g t ; & l t ; / a : V a l u e & g t ; & l t ; / a : K e y V a l u e O f D i a g r a m O b j e c t K e y a n y T y p e z b w N T n L X & g t ; & l t ; a : K e y V a l u e O f D i a g r a m O b j e c t K e y a n y T y p e z b w N T n L X & g t ; & l t ; a : K e y & g t ; & l t ; K e y & g t ; T a b l e s \ T a b l e _ P e n j u a l a n \ M i n   o f   j u m l a h _ b a r a n g \ A d d i t i o n a l   I n f o \ I m p l i c i t   C a l c u l a t e d   F i e l d & l t ; / K e y & g t ; & l t ; / a : K e y & g t ; & l t ; a : V a l u e   i : t y p e = " D i a g r a m D i s p l a y V i e w S t a t e I D i a g r a m T a g A d d i t i o n a l I n f o " / & g t ; & l t ; / a : K e y V a l u e O f D i a g r a m O b j e c t K e y a n y T y p e z b w N T n L X & g t ; & l t ; a : K e y V a l u e O f D i a g r a m O b j e c t K e y a n y T y p e z b w N T n L X & g t ; & l t ; a : K e y & g t ; & l t ; K e y & g t ; T a b l e s \ T a b l e _ P e n j u a l a n \ M e a s u r e s \ C o u n t   o f   m a t a _ u a n g & l t ; / K e y & g t ; & l t ; / a : K e y & g t ; & l t ; a : V a l u e 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 m a t a _ u a n g \ A d d i t i o n a l   I n f o \ I m p l i c i t   C a l c u l a t e d   F i e l d & l t ; / K e y & g t ; & l t ; / a : K e y & g t ; & l t ; a : V a l u e   i : t y p e = " D i a g r a m D i s p l a y V i e w S t a t e I D i a g r a m T a g A d d i t i o n a l I n f o " / & g t ; & l t ; / a : K e y V a l u e O f D i a g r a m O b j e c t K e y a n y T y p e z b w N T n L X & g t ; & l t ; a : K e y V a l u e O f D i a g r a m O b j e c t K e y a n y T y p e z b w N T n L X & g t ; & l t ; a : K e y & g t ; & l t ; K e y & g t ; T a b l e s \ T a b l e _ P e n j u a l a n \ M e a s u r e s \ C o u n t   o f   h a r g a & l t ; / K e y & g t ; & l t ; / a : K e y & g t ; & l t ; a : V a l u e   i : t y p e = " D i a g r a m D i s p l a y N o d e V i e w S t a t e " & g t ; & l t ; H e i g h t & g t ; 1 5 0 & l t ; / H e i g h t & g t ; & l t ; I s E x p a n d e d & g t ; t r u e & l t ; / I s E x p a n d e d & g t ; & l t ; W i d t h & g t ; 2 0 0 & l t ; / W i d t h & g t ; & l t ; / a : V a l u e & g t ; & l t ; / a : K e y V a l u e O f D i a g r a m O b j e c t K e y a n y T y p e z b w N T n L X & g t ; & l t ; a : K e y V a l u e O f D i a g r a m O b j e c t K e y a n y T y p e z b w N T n L X & g t ; & l t ; a : K e y & g t ; & l t ; K e y & g t ; T a b l e s \ T a b l e _ P e n j u a l a n \ C o u n t   o f   h a r g a \ A d d i t i o n a l   I n f o \ I m p l i c i t   C a l c u l a t e d   F i e l d & l t ; / K e y & g t ; & l t ; / a : K e y & g t ; & l t ; a : V a l u e   i : t y p e = " D i a g r a m D i s p l a y V i e w S t a t e I D i a g r a m T a g A d d i t i o n a l I n f o " / & g t ; & l t ; / a : K e y V a l u e O f D i a g r a m O b j e c t K e y a n y T y p e z b w N T n L X & g t ; & l t ; a : K e y V a l u e O f D i a g r a m O b j e c t K e y a n y T y p e z b w N T n L X & g t ; & l t ; a : K e y & g t ; & l t ; K e y & g t ; R e l a t i o n s h i p s \ & a m p ; l t ; T a b l e s \ T a b l e _ P e n j u a l a n \ C o l u m n s \ i d _ c u s t o m e r & a m p ; g t ; - & a m p ; l t ; T a b l e s \ T a b l e _ P e l a n g g a n \ C o l u m n s \ i d _ c u s t o m e r & a m p ; g t ; & l t ; / K e y & g t ; & l t ; / a : K e y & g t ; & l t ; a : V a l u e   i : t y p e = " D i a g r a m D i s p l a y L i n k V i e w S t a t e " & g t ; & l t ; A u t o m a t i o n P r o p e r t y H e l p e r T e x t & g t ; E n d   p o i n t   1 :   ( 5 1 1 , 8 0 7 6 2 1 1 3 5 3 3 2 , 7 5 ) .   E n d   p o i n t   2 :   ( 6 4 1 , 9 0 3 8 1 0 5 6 7 6 6 6 , 7 5 )   & l t ; / A u t o m a t i o n P r o p e r t y H e l p e r T e x t & g t ; & l t ; L a y e d O u t & g t ; t r u e & l t ; / L a y e d O u t & g t ; & l t ; P o i n t s   x m l n s : b = " h t t p : / / s c h e m a s . d a t a c o n t r a c t . o r g / 2 0 0 4 / 0 7 / S y s t e m . W i n d o w s " & g t ; & l t ; b : P o i n t & g t ; & l t ; b : _ x & g t ; 5 1 1 . 8 0 7 6 2 1 1 3 5 3 3 1 6 & l t ; / b : _ x & g t ; & l t ; b : _ y & g t ; 7 5 & l t ; / b : _ y & g t ; & l t ; / b : P o i n t & g t ; & l t ; b : P o i n t & g t ; & l t ; b : _ x & g t ; 6 4 1 . 9 0 3 8 1 0 5 6 7 6 6 5 8 & l t ; / b : _ x & g t ; & l t ; b : _ y & g t ; 7 5 & l t ; / b : _ y & g t ; & l t ; / b : P o i n t & g t ; & l t ; / P o i n t s & g t ; & l t ; / a : V a l u e & g t ; & l t ; / a : K e y V a l u e O f D i a g r a m O b j e c t K e y a n y T y p e z b w N T n L X & g t ; & l t ; a : K e y V a l u e O f D i a g r a m O b j e c t K e y a n y T y p e z b w N T n L X & g t ; & l t ; a : K e y & g t ; & l t ; K e y & g t ; R e l a t i o n s h i p s \ & a m p ; l t ; T a b l e s \ T a b l e _ P e n j u a l a n \ C o l u m n s \ i d _ c u s t o m e r & a m p ; g t ; - & a m p ; l t ; T a b l e s \ T a b l e _ P e l a n g g a n \ C o l u m n s \ i d _ c u s t o m e r & a m p ; g t ; \ F K & l t ; / K e y & g t ; & l t ; / a : K e y & g t ; & l t ; a : V a l u e   i : t y p e = " D i a g r a m D i s p l a y L i n k E n d p o i n t V i e w S t a t e " & g t ; & l t ; L o c a t i o n   x m l n s : b = " h t t p : / / s c h e m a s . d a t a c o n t r a c t . o r g / 2 0 0 4 / 0 7 / S y s t e m . W i n d o w s " & g t ; & l t ; b : _ x & g t ; 5 0 3 . 8 0 7 6 2 1 1 3 5 3 3 1 6 & l t ; / b : _ x & g t ; & l t ; b : _ y & g t ; 7 5 & l t ; / b : _ y & g t ; & l t ; / L o c a t i o n & g t ; & l t ; S h a p e R o t a t e A n g l e & g t ; 3 6 0 & l t ; / S h a p e R o t a t e A n g l e & g t ; & l t ; / a : V a l u e & g t ; & l t ; / a : K e y V a l u e O f D i a g r a m O b j e c t K e y a n y T y p e z b w N T n L X & g t ; & l t ; a : K e y V a l u e O f D i a g r a m O b j e c t K e y a n y T y p e z b w N T n L X & g t ; & l t ; a : K e y & g t ; & l t ; K e y & g t ; R e l a t i o n s h i p s \ & a m p ; l t ; T a b l e s \ T a b l e _ P e n j u a l a n \ C o l u m n s \ i d _ c u s t o m e r & a m p ; g t ; - & a m p ; l t ; T a b l e s \ T a b l e _ P e l a n g g a n \ C o l u m n s \ i d _ c u s t o m e r & a m p ; g t ; \ P K & l t ; / K e y & g t ; & l t ; / a : K e y & g t ; & l t ; a : V a l u e   i : t y p e = " D i a g r a m D i s p l a y L i n k E n d p o i n t V i e w S t a t e " & g t ; & l t ; L o c a t i o n   x m l n s : b = " h t t p : / / s c h e m a s . d a t a c o n t r a c t . o r g / 2 0 0 4 / 0 7 / S y s t e m . W i n d o w s " & g t ; & l t ; b : _ x & g t ; 6 4 9 . 9 0 3 8 1 0 5 6 7 6 6 5 8 & l t ; / b : _ x & g t ; & l t ; b : _ y & g t ; 7 5 & l t ; / b : _ y & g t ; & l t ; / L o c a t i o n & g t ; & l t ; S h a p e R o t a t e A n g l e & g t ; 1 8 0 & l t ; / S h a p e R o t a t e A n g l e & g t ; & l t ; / a : V a l u e & g t ; & l t ; / a : K e y V a l u e O f D i a g r a m O b j e c t K e y a n y T y p e z b w N T n L X & g t ; & l t ; a : K e y V a l u e O f D i a g r a m O b j e c t K e y a n y T y p e z b w N T n L X & g t ; & l t ; a : K e y & g t ; & l t ; K e y & g t ; R e l a t i o n s h i p s \ & a m p ; l t ; T a b l e s \ T a b l e _ P e n j u a l a n \ C o l u m n s \ i d _ b a r a n g & a m p ; g t ; - & a m p ; l t ; T a b l e s \ T a b l e _ B a r a n g \ C o l u m n s \ k o d e _ b a r a n g & a m p ; g t ; & l t ; / K e y & g t ; & l t ; / a : K e y & g t ; & l t ; a : V a l u e   i : t y p e = " D i a g r a m D i s p l a y L i n k V i e w S t a t e " & g t ; & l t ; A u t o m a t i o n P r o p e r t y H e l p e r T e x t & g t ; E n d   p o i n t   1 :   ( 2 9 5 , 8 0 7 6 2 1 1 3 5 3 3 2 , 7 5 ) .   E n d   p o i n t   2 :   ( 2 0 8 , 7 5 )   & l t ; / A u t o m a t i o n P r o p e r t y H e l p e r T e x t & g t ; & l t ; L a y e d O u t & g t ; t r u e & l t ; / L a y e d O u t & g t ; & l t ; P o i n t s   x m l n s : b = " h t t p : / / s c h e m a s . d a t a c o n t r a c t . o r g / 2 0 0 4 / 0 7 / S y s t e m . W i n d o w s " & g t ; & l t ; b : P o i n t & g t ; & l t ; b : _ x & g t ; 2 9 5 . 8 0 7 6 2 1 1 3 5 3 3 1 6 & l t ; / b : _ x & g t ; & l t ; b : _ y & g t ; 7 5 & l t ; / b : _ y & g t ; & l t ; / b : P o i n t & g t ; & l t ; b : P o i n t & g t ; & l t ; b : _ x & g t ; 2 0 8 & l t ; / b : _ x & g t ; & l t ; b : _ y & g t ; 7 5 & l t ; / b : _ y & g t ; & l t ; / b : P o i n t & g t ; & l t ; / P o i n t s & g t ; & l t ; / a : V a l u e & g t ; & l t ; / a : K e y V a l u e O f D i a g r a m O b j e c t K e y a n y T y p e z b w N T n L X & g t ; & l t ; a : K e y V a l u e O f D i a g r a m O b j e c t K e y a n y T y p e z b w N T n L X & g t ; & l t ; a : K e y & g t ; & l t ; K e y & g t ; R e l a t i o n s h i p s \ & a m p ; l t ; T a b l e s \ T a b l e _ P e n j u a l a n \ C o l u m n s \ i d _ b a r a n g & a m p ; g t ; - & a m p ; l t ; T a b l e s \ T a b l e _ B a r a n g \ C o l u m n s \ k o d e _ b a r a n g & a m p ; g t ; \ F K & l t ; / K e y & g t ; & l t ; / a : K e y & g t ; & l t ; a : V a l u e   i : t y p e = " D i a g r a m D i s p l a y L i n k E n d p o i n t V i e w S t a t e " & g t ; & l t ; L o c a t i o n   x m l n s : b = " h t t p : / / s c h e m a s . d a t a c o n t r a c t . o r g / 2 0 0 4 / 0 7 / S y s t e m . W i n d o w s " & g t ; & l t ; b : _ x & g t ; 3 0 3 . 8 0 7 6 2 1 1 3 5 3 3 1 6 & l t ; / b : _ x & g t ; & l t ; b : _ y & g t ; 7 5 & l t ; / b : _ y & g t ; & l t ; / L o c a t i o n & g t ; & l t ; S h a p e R o t a t e A n g l e & g t ; 1 8 0 & l t ; / S h a p e R o t a t e A n g l e & g t ; & l t ; / a : V a l u e & g t ; & l t ; / a : K e y V a l u e O f D i a g r a m O b j e c t K e y a n y T y p e z b w N T n L X & g t ; & l t ; a : K e y V a l u e O f D i a g r a m O b j e c t K e y a n y T y p e z b w N T n L X & g t ; & l t ; a : K e y & g t ; & l t ; K e y & g t ; R e l a t i o n s h i p s \ & a m p ; l t ; T a b l e s \ T a b l e _ P e n j u a l a n \ C o l u m n s \ i d _ b a r a n g & a m p ; g t ; - & a m p ; l t ; T a b l e s \ T a b l e _ B a r a n g \ C o l u m n s \ k o d e _ b a r a n g & a m p ; g t ; \ P K & l t ; / K e y & g t ; & l t ; / a : K e y & g t ; & l t ; a : V a l u e   i : t y p e = " D i a g r a m D i s p l a y L i n k E n d p o i n t V i e w S t a t e " & g t ; & l t ; L o c a t i o n   x m l n s : b = " h t t p : / / s c h e m a s . d a t a c o n t r a c t . o r g / 2 0 0 4 / 0 7 / S y s t e m . W i n d o w s " & g t ; & l t ; b : _ x & g t ; 2 0 0 . 0 0 0 0 0 0 0 0 0 0 0 0 0 3 & l t ; / b : _ x & g t ; & l t ; b : _ y & g t ; 7 5 & l t ; / b : _ y & g t ; & l t ; / L o c a t i o n & g t ; & l t ; S h a p e R o t a t e A n g l e & g t ; 3 6 0 & l t ; / S h a p e R o t a t e A n g l e & g t ; & l t ; / a : V a l u e & g t ; & l t ; / a : K e y V a l u e O f D i a g r a m O b j e c t K e y a n y T y p e z b w N T n L X & g t ; & l t ; / V i e w S t a t e s & g t ; & l t ; / D i a g r a m M a n a g e r . S e r i a l i z a b l e D i a g r a m & g t ; & l t ; / A r r a y O f D i a g r a m M a n a g e r . S e r i a l i z a b l e D i a g r a m & g t ; < / 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 2 0 2 3 - 0 4 - 1 0 T 1 2 : 3 1 : 2 5 . 5 8 1 3 4 2 + 0 7 : 0 0 < / L a s t P r o c e s s e d T i m e > < / D a t a M o d e l i n g S a n d b o x . S e r i a l i z e d S a n d b o x E r r o r C a c h e > ] ] > < / C u s t o m C o n t e n t > < / G e m i n i > 
</file>

<file path=customXml/item23.xml>��< ? x m l   v e r s i o n = " 1 . 0 "   e n c o d i n g = " U T F - 1 6 " ? > < G e m i n i   x m l n s = " h t t p : / / g e m i n i / p i v o t c u s t o m i z a t i o n / 5 b 4 2 6 6 b 0 - 1 1 d 2 - 4 0 0 5 - 9 3 d 7 - 4 2 8 5 3 d 4 7 6 3 6 f " > < C u s t o m C o n t e n t > < ! [ C D A T A [ < ? x m l   v e r s i o n = " 1 . 0 "   e n c o d i n g = " u t f - 1 6 " ? > < S e t t i n g s > < H S l i c e r s S h a p e > 0 ; 0 ; 0 ; 0 < / H S l i c e r s S h a p e > < V S l i c e r s S h a p e > 0 ; 0 ; 0 ; 0 < / V S l i c e r s S h a p e > < S l i c e r S h e e t N a m e > S h e e t 1 < / S l i c e r S h e e t N a m e > < S A H o s t H a s h > 4 1 9 4 6 4 1 3 2 < / S A H o s t H a s h > < G e m i n i F i e l d L i s t V i s i b l e > T r u e < / G e m i n i F i e l d L i s t V i s i b l e > < / S e t t i n g s > ] ] > < / C u s t o m C o n t e n t > < / G e m i n i > 
</file>

<file path=customXml/item24.xml>��< ? x m l   v e r s i o n = " 1 . 0 "   e n c o d i n g = " U T F - 1 6 " ? > < G e m i n i   x m l n s = " h t t p : / / g e m i n i / p i v o t c u s t o m i z a t i o n / 7 d 6 1 4 0 c b - 8 2 e 8 - 4 9 e a - a f b 4 - 7 c 8 b c 0 3 1 f d 1 b " > < C u s t o m C o n t e n t > < ! [ C D A T A [ < ? x m l   v e r s i o n = " 1 . 0 "   e n c o d i n g = " u t f - 1 6 " ? > < S e t t i n g s > < H S l i c e r s S h a p e > 0 ; 0 ; 0 ; 0 < / H S l i c e r s S h a p e > < V S l i c e r s S h a p e > 0 ; 0 ; 0 ; 0 < / V S l i c e r s S h a p e > < S l i c e r S h e e t N a m e > P i v o t _ T a b l e < / S l i c e r S h e e t N a m e > < S A H o s t H a s h > 5 9 3 9 1 6 1 0 2 < / S A H o s t H a s h > < G e m i n i F i e l d L i s t V i s i b l e > T r u e < / G e m i n i F i e l d L i s t V i s i b l e > < / S e t t i n g s > ] ] > < / C u s t o m C o n t e n t > < / G e m i n i > 
</file>

<file path=customXml/item25.xml>��< ? x m l   v e r s i o n = " 1 . 0 "   e n c o d i n g = " U T F - 1 6 " ? > < G e m i n i   x m l n s = " h t t p : / / g e m i n i / p i v o t c u s t o m i z a t i o n / C l i e n t W i n d o w X M L " > < C u s t o m C o n t e n t > < ! [ C D A T A [ T a b l e _ P e n j u a l a n - 0 e 0 2 9 f 3 9 - 0 5 1 f - 4 5 9 d - a 3 4 2 - e 0 1 c 1 2 6 1 1 0 0 a ] ] > < / C u s t o m C o n t e n t > < / G e m i n i > 
</file>

<file path=customXml/item26.xml>��< ? x m l   v e r s i o n = " 1 . 0 "   e n c o d i n g = " U T F - 1 6 " ? > < G e m i n i   x m l n s = " h t t p : / / g e m i n i / p i v o t c u s t o m i z a t i o n / I s S a n d b o x E m b e d d e d " > < C u s t o m C o n t e n t > < ! [ C D A T A [ y e s ] ] > < / C u s t o m C o n t e n t > < / G e m i n i > 
</file>

<file path=customXml/item27.xml>��< ? x m l   v e r s i o n = " 1 . 0 "   e n c o d i n g = " U T F - 1 6 " ? > < G e m i n i   x m l n s = " h t t p : / / g e m i n i / p i v o t c u s t o m i z a t i o n / T a b l e C o u n t I n S a n d b o x " > < C u s t o m C o n t e n t > < ! [ C D A T A [ 3 ] ] > < / C u s t o m C o n t e n t > < / G e m i n i > 
</file>

<file path=customXml/item3.xml>��< ? x m l   v e r s i o n = " 1 . 0 "   e n c o d i n g = " U T F - 1 6 " ? > < G e m i n i   x m l n s = " h t t p : / / g e m i n i / p i v o t c u s t o m i z a t i o n / f 6 5 5 7 2 6 f - 8 a 1 0 - 4 b c 0 - 8 d d 5 - b 8 c f f 3 c a f 4 4 e " > < C u s t o m C o n t e n t > < ! [ C D A T A [ < ? x m l   v e r s i o n = " 1 . 0 "   e n c o d i n g = " u t f - 1 6 " ? > < S e t t i n g s > < H S l i c e r s S h a p e > 0 ; 0 ; 0 ; 0 < / H S l i c e r s S h a p e > < V S l i c e r s S h a p e > 0 ; 0 ; 0 ; 0 < / V S l i c e r s S h a p e > < S l i c e r S h e e t N a m e > P i v o t _ T a b l e < / S l i c e r S h e e t N a m e > < S A H o s t H a s h > 1 6 9 6 0 3 6 7 5 1 < / S A H o s t H a s h > < G e m i n i F i e l d L i s t V i s i b l e > T r u e < / G e m i n i F i e l d L i s t V i s i b l e > < / S e t t i n g s > ] ] > < / C u s t o m C o n t e n t > < / G e m i n i > 
</file>

<file path=customXml/item4.xml>��< ? x m l   v e r s i o n = " 1 . 0 "   e n c o d i n g = " U T F - 1 6 " ? > < G e m i n i   x m l n s = " h t t p : / / g e m i n i / p i v o t c u s t o m i z a t i o n / T a b l e O r d e r " > < C u s t o m C o n t e n t > < ! [ C D A T A [ T a b l e _ B a r a n g - d 7 5 c a 7 0 a - 5 1 5 c - 4 a 3 a - b 3 e d - 6 3 4 f 6 e 9 c f 9 6 5 , T a b l e _ P e l a n g g a n - e 0 c 6 a 7 1 0 - 8 d 0 0 - 4 2 7 3 - b 9 0 e - 6 3 6 2 b 0 7 c 0 0 b 9 , T a b l e _ P e n j u a l a n - 0 e 0 2 9 f 3 9 - 0 5 1 f - 4 5 9 d - a 3 4 2 - e 0 1 c 1 2 6 1 1 0 0 a ] ] > < / C u s t o m C o n t e n t > < / G e m i n i > 
</file>

<file path=customXml/item5.xml>��< ? x m l   v e r s i o n = " 1 . 0 "   e n c o d i n g = " U T F - 1 6 " ? > < G e m i n i   x m l n s = " h t t p : / / g e m i n i / p i v o t c u s t o m i z a t i o n / S a n d b o x N o n E m p t y " > < C u s t o m C o n t e n t > < ! [ C D A T A [ 1 ] ] > < / C u s t o m C o n t e n t > < / G e m i n i > 
</file>

<file path=customXml/item6.xml>��< ? x m l   v e r s i o n = " 1 . 0 "   e n c o d i n g = " U T F - 1 6 " ? > < G e m i n i   x m l n s = " h t t p : / / g e m i n i / p i v o t c u s t o m i z a t i o n / 5 9 e b 4 7 5 6 - e 9 4 6 - 4 5 c c - a 5 d c - b 3 1 4 e 8 c 4 b 5 f 0 " > < C u s t o m C o n t e n t > < ! [ C D A T A [ < ? x m l   v e r s i o n = " 1 . 0 "   e n c o d i n g = " u t f - 1 6 " ? > < S e t t i n g s > < H S l i c e r s S h a p e > 0 ; 0 ; 0 ; 0 < / H S l i c e r s S h a p e > < V S l i c e r s S h a p e > 0 ; 0 ; 0 ; 0 < / V S l i c e r s S h a p e > < S l i c e r S h e e t N a m e > P i v o t _ T a b l e < / S l i c e r S h e e t N a m e > < S A H o s t H a s h > 1 2 4 1 9 2 3 0 5 4 < / 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s " > < C u s t o m C o n t e n t > < ! [ C D A T A [ < L i n k e d T a b l e s   x m l n s : x s d = " h t t p : / / w w w . w 3 . o r g / 2 0 0 1 / X M L S c h e m a "   x m l n s : x s i = " h t t p : / / w w w . w 3 . o r g / 2 0 0 1 / X M L S c h e m a - i n s t a n c e " > < L i n k e d T a b l e L i s t > < L i n k e d T a b l e I n f o > < E x c e l T a b l e N a m e > T a b l e _ B a r a n g < / E x c e l T a b l e N a m e > < G e m i n i T a b l e I d > T a b l e _ B a r a n g - d 7 5 c a 7 0 a - 5 1 5 c - 4 a 3 a - b 3 e d - 6 3 4 f 6 e 9 c f 9 6 5 < / G e m i n i T a b l e I d > < L i n k e d C o l u m n L i s t   / > < U p d a t e N e e d e d > f a l s e < / U p d a t e N e e d e d > < R o w C o u n t > 0 < / R o w C o u n t > < / L i n k e d T a b l e I n f o > < L i n k e d T a b l e I n f o > < E x c e l T a b l e N a m e > T a b l e _ P e l a n g g a n < / E x c e l T a b l e N a m e > < G e m i n i T a b l e I d > T a b l e _ P e l a n g g a n - e 0 c 6 a 7 1 0 - 8 d 0 0 - 4 2 7 3 - b 9 0 e - 6 3 6 2 b 0 7 c 0 0 b 9 < / G e m i n i T a b l e I d > < L i n k e d C o l u m n L i s t   / > < U p d a t e N e e d e d > f a l s e < / U p d a t e N e e d e d > < R o w C o u n t > 0 < / R o w C o u n t > < / L i n k e d T a b l e I n f o > < L i n k e d T a b l e I n f o > < E x c e l T a b l e N a m e > T a b l e _ P e n j u a l a n < / E x c e l T a b l e N a m e > < G e m i n i T a b l e I d > T a b l e _ P e n j u a l a n - 0 e 0 2 9 f 3 9 - 0 5 1 f - 4 5 9 d - a 3 4 2 - e 0 1 c 1 2 6 1 1 0 0 a < / G e m i n i T a b l e I d > < L i n k e d C o l u m n L i s t   / > < U p d a t e N e e d e d > f a l s e < / U p d a t e N e e d e d > < R o w C o u n t > 0 < / R o w C o u n t > < / L i n k e d T a b l e I n f o > < / L i n k e d T a b l e L i s t > < / L i n k e d T a b l e s > ] ] > < / C u s t o m C o n t e n t > < / G e m i n i > 
</file>

<file path=customXml/item9.xml>��< ? x m l   v e r s i o n = " 1 . 0 "   e n c o d i n g = " U T F - 1 6 " ? > < G e m i n i   x m l n s = " h t t p : / / g e m i n i / p i v o t c u s t o m i z a t i o n / T a b l e X M L _ T a b l e _ P e n j u a l a n - 0 e 0 2 9 f 3 9 - 0 5 1 f - 4 5 9 d - a 3 4 2 - e 0 1 c 1 2 6 1 1 0 0 a " > < C u s t o m C o n t e n t > < ! [ C D A T A [ < T a b l e W i d g e t G r i d S e r i a l i z a t i o n   x m l n s : x s d = " h t t p : / / w w w . w 3 . o r g / 2 0 0 1 / X M L S c h e m a "   x m l n s : x s i = " h t t p : / / w w w . w 3 . o r g / 2 0 0 1 / X M L S c h e m a - i n s t a n c e " > < C o l u m n S u g g e s t e d T y p e   / > < C o l u m n F o r m a t   / > < C o l u m n A c c u r a c y   / > < C o l u m n C u r r e n c y S y m b o l   / > < C o l u m n P o s i t i v e P a t t e r n   / > < C o l u m n N e g a t i v e P a t t e r n   / > < C o l u m n W i d t h s > < i t e m > < k e y > < s t r i n g > i d _ i n v o i c e < / s t r i n g > < / k e y > < v a l u e > < i n t > 1 0 0 < / i n t > < / v a l u e > < / i t e m > < i t e m > < k e y > < s t r i n g > t a n g g a l < / s t r i n g > < / k e y > < v a l u e > < i n t > 8 1 < / i n t > < / v a l u e > < / i t e m > < i t e m > < k e y > < s t r i n g > i d _ c u s t o m e r < / s t r i n g > < / k e y > < v a l u e > < i n t > 1 1 3 < / i n t > < / v a l u e > < / i t e m > < i t e m > < k e y > < s t r i n g > i d _ b a r a n g < / s t r i n g > < / k e y > < v a l u e > < i n t > 9 7 < / i n t > < / v a l u e > < / i t e m > < i t e m > < k e y > < s t r i n g > j u m l a h _ b a r a n g < / s t r i n g > < / k e y > < v a l u e > < i n t > 1 2 8 < / i n t > < / v a l u e > < / i t e m > < i t e m > < k e y > < s t r i n g > u n i t < / s t r i n g > < / k e y > < v a l u e > < i n t > 6 1 < / i n t > < / v a l u e > < / i t e m > < i t e m > < k e y > < s t r i n g > h a r g a < / s t r i n g > < / k e y > < v a l u e > < i n t > 7 0 < / i n t > < / v a l u e > < / i t e m > < i t e m > < k e y > < s t r i n g > m a t a _ u a n g < / s t r i n g > < / k e y > < v a l u e > < i n t > 1 0 4 < / i n t > < / v a l u e > < / i t e m > < i t e m > < k e y > < s t r i n g > h a r g a _ j u a l < / s t r i n g > < / k e y > < v a l u e > < i n t > 1 5 6 < / i n t > < / v a l u e > < / i t e m > < / C o l u m n W i d t h s > < C o l u m n D i s p l a y I n d e x > < i t e m > < k e y > < s t r i n g > i d _ i n v o i c e < / s t r i n g > < / k e y > < v a l u e > < i n t > 0 < / i n t > < / v a l u e > < / i t e m > < i t e m > < k e y > < s t r i n g > t a n g g a l < / s t r i n g > < / k e y > < v a l u e > < i n t > 1 < / i n t > < / v a l u e > < / i t e m > < i t e m > < k e y > < s t r i n g > i d _ c u s t o m e r < / s t r i n g > < / k e y > < v a l u e > < i n t > 2 < / i n t > < / v a l u e > < / i t e m > < i t e m > < k e y > < s t r i n g > i d _ b a r a n g < / s t r i n g > < / k e y > < v a l u e > < i n t > 3 < / i n t > < / v a l u e > < / i t e m > < i t e m > < k e y > < s t r i n g > j u m l a h _ b a r a n g < / s t r i n g > < / k e y > < v a l u e > < i n t > 4 < / i n t > < / v a l u e > < / i t e m > < i t e m > < k e y > < s t r i n g > u n i t < / s t r i n g > < / k e y > < v a l u e > < i n t > 5 < / i n t > < / v a l u e > < / i t e m > < i t e m > < k e y > < s t r i n g > h a r g a < / s t r i n g > < / k e y > < v a l u e > < i n t > 6 < / i n t > < / v a l u e > < / i t e m > < i t e m > < k e y > < s t r i n g > m a t a _ u a n g < / s t r i n g > < / k e y > < v a l u e > < i n t > 7 < / i n t > < / v a l u e > < / i t e m > < i t e m > < k e y > < s t r i n g > h a r g a _ j u a l < / 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49B106C-75A6-497F-A725-FA427B24CC32}">
  <ds:schemaRefs>
    <ds:schemaRef ds:uri="http://gemini/pivotcustomization/RelationshipAutoDetectionEnabled"/>
  </ds:schemaRefs>
</ds:datastoreItem>
</file>

<file path=customXml/itemProps10.xml><?xml version="1.0" encoding="utf-8"?>
<ds:datastoreItem xmlns:ds="http://schemas.openxmlformats.org/officeDocument/2006/customXml" ds:itemID="{BB364C7A-2947-4AAD-974C-DD63026CABA1}">
  <ds:schemaRefs>
    <ds:schemaRef ds:uri="http://gemini/pivotcustomization/LinkedTableUpdateMode"/>
  </ds:schemaRefs>
</ds:datastoreItem>
</file>

<file path=customXml/itemProps11.xml><?xml version="1.0" encoding="utf-8"?>
<ds:datastoreItem xmlns:ds="http://schemas.openxmlformats.org/officeDocument/2006/customXml" ds:itemID="{000B979F-AC69-4D53-B2EE-6DCACE31A934}">
  <ds:schemaRefs>
    <ds:schemaRef ds:uri="http://gemini/pivotcustomization/PowerPivotVersion"/>
  </ds:schemaRefs>
</ds:datastoreItem>
</file>

<file path=customXml/itemProps12.xml><?xml version="1.0" encoding="utf-8"?>
<ds:datastoreItem xmlns:ds="http://schemas.openxmlformats.org/officeDocument/2006/customXml" ds:itemID="{BAEFA70D-3E4A-42F0-925A-F4B4EC4A3949}">
  <ds:schemaRefs>
    <ds:schemaRef ds:uri="http://gemini/pivotcustomization/d9aeb5c3-65b0-484c-aba6-7ff0a63027b3"/>
  </ds:schemaRefs>
</ds:datastoreItem>
</file>

<file path=customXml/itemProps13.xml><?xml version="1.0" encoding="utf-8"?>
<ds:datastoreItem xmlns:ds="http://schemas.openxmlformats.org/officeDocument/2006/customXml" ds:itemID="{9CB13580-AB0B-44D6-8A50-C63ADCECE813}">
  <ds:schemaRefs>
    <ds:schemaRef ds:uri="http://gemini/pivotcustomization/ShowHidden"/>
  </ds:schemaRefs>
</ds:datastoreItem>
</file>

<file path=customXml/itemProps14.xml><?xml version="1.0" encoding="utf-8"?>
<ds:datastoreItem xmlns:ds="http://schemas.openxmlformats.org/officeDocument/2006/customXml" ds:itemID="{C38E5F91-0313-4FBA-BBC7-D598D24545B2}">
  <ds:schemaRefs>
    <ds:schemaRef ds:uri="http://gemini/pivotcustomization/MeasureGridState"/>
  </ds:schemaRefs>
</ds:datastoreItem>
</file>

<file path=customXml/itemProps15.xml><?xml version="1.0" encoding="utf-8"?>
<ds:datastoreItem xmlns:ds="http://schemas.openxmlformats.org/officeDocument/2006/customXml" ds:itemID="{B9627441-5911-4E99-9CA7-D36D4E3A359E}">
  <ds:schemaRefs>
    <ds:schemaRef ds:uri="http://gemini/pivotcustomization/8a937d21-eff8-4cd1-ac35-06f4104e74b7"/>
  </ds:schemaRefs>
</ds:datastoreItem>
</file>

<file path=customXml/itemProps16.xml><?xml version="1.0" encoding="utf-8"?>
<ds:datastoreItem xmlns:ds="http://schemas.openxmlformats.org/officeDocument/2006/customXml" ds:itemID="{2E5C3D1A-B244-4863-BBAC-E80A5D6E50E9}">
  <ds:schemaRefs>
    <ds:schemaRef ds:uri="http://gemini/pivotcustomization/TableXML_Table_Pelanggan-e0c6a710-8d00-4273-b90e-6362b07c00b9"/>
  </ds:schemaRefs>
</ds:datastoreItem>
</file>

<file path=customXml/itemProps17.xml><?xml version="1.0" encoding="utf-8"?>
<ds:datastoreItem xmlns:ds="http://schemas.openxmlformats.org/officeDocument/2006/customXml" ds:itemID="{79B3DEF8-1994-416E-BE6A-9EC78EA6C053}">
  <ds:schemaRefs>
    <ds:schemaRef ds:uri="http://gemini/pivotcustomization/726d92ba-cad6-40eb-bf40-70416b1beb09"/>
  </ds:schemaRefs>
</ds:datastoreItem>
</file>

<file path=customXml/itemProps18.xml><?xml version="1.0" encoding="utf-8"?>
<ds:datastoreItem xmlns:ds="http://schemas.openxmlformats.org/officeDocument/2006/customXml" ds:itemID="{6015D0BC-B6F3-44C7-8EA3-D5F6D47A0485}">
  <ds:schemaRefs>
    <ds:schemaRef ds:uri="http://gemini/pivotcustomization/616e6cac-515a-4fb4-82e0-f5eb43a04f32"/>
  </ds:schemaRefs>
</ds:datastoreItem>
</file>

<file path=customXml/itemProps19.xml><?xml version="1.0" encoding="utf-8"?>
<ds:datastoreItem xmlns:ds="http://schemas.openxmlformats.org/officeDocument/2006/customXml" ds:itemID="{CBA961C5-175B-493B-91FA-799A8E45E5B4}">
  <ds:schemaRefs>
    <ds:schemaRef ds:uri="http://gemini/pivotcustomization/ManualCalcMode"/>
  </ds:schemaRefs>
</ds:datastoreItem>
</file>

<file path=customXml/itemProps2.xml><?xml version="1.0" encoding="utf-8"?>
<ds:datastoreItem xmlns:ds="http://schemas.openxmlformats.org/officeDocument/2006/customXml" ds:itemID="{87AC81FC-56A8-43F5-9625-8468FE3CA1B8}">
  <ds:schemaRefs>
    <ds:schemaRef ds:uri="http://gemini/pivotcustomization/62337a01-c48a-4f6c-8f55-1b2a5b42f0a3"/>
  </ds:schemaRefs>
</ds:datastoreItem>
</file>

<file path=customXml/itemProps20.xml><?xml version="1.0" encoding="utf-8"?>
<ds:datastoreItem xmlns:ds="http://schemas.openxmlformats.org/officeDocument/2006/customXml" ds:itemID="{C7357D67-A75C-4D2B-B5FD-5EE9C2819A4F}">
  <ds:schemaRefs>
    <ds:schemaRef ds:uri="http://gemini/pivotcustomization/TableXML_Table_Barang-d75ca70a-515c-4a3a-b3ed-634f6e9cf965"/>
  </ds:schemaRefs>
</ds:datastoreItem>
</file>

<file path=customXml/itemProps21.xml><?xml version="1.0" encoding="utf-8"?>
<ds:datastoreItem xmlns:ds="http://schemas.openxmlformats.org/officeDocument/2006/customXml" ds:itemID="{C6BF19F5-0CD1-4289-B9CA-193F25DEBEAC}">
  <ds:schemaRefs>
    <ds:schemaRef ds:uri="http://gemini/pivotcustomization/Diagrams"/>
  </ds:schemaRefs>
</ds:datastoreItem>
</file>

<file path=customXml/itemProps22.xml><?xml version="1.0" encoding="utf-8"?>
<ds:datastoreItem xmlns:ds="http://schemas.openxmlformats.org/officeDocument/2006/customXml" ds:itemID="{0ABD8DCE-5834-4945-BAAA-38BC5DF5DECB}">
  <ds:schemaRefs>
    <ds:schemaRef ds:uri="http://gemini/pivotcustomization/ErrorCache"/>
  </ds:schemaRefs>
</ds:datastoreItem>
</file>

<file path=customXml/itemProps23.xml><?xml version="1.0" encoding="utf-8"?>
<ds:datastoreItem xmlns:ds="http://schemas.openxmlformats.org/officeDocument/2006/customXml" ds:itemID="{5C25E4A5-657A-4653-942D-8D92B3401F68}">
  <ds:schemaRefs>
    <ds:schemaRef ds:uri="http://gemini/pivotcustomization/5b4266b0-11d2-4005-93d7-42853d47636f"/>
  </ds:schemaRefs>
</ds:datastoreItem>
</file>

<file path=customXml/itemProps24.xml><?xml version="1.0" encoding="utf-8"?>
<ds:datastoreItem xmlns:ds="http://schemas.openxmlformats.org/officeDocument/2006/customXml" ds:itemID="{C886CE5B-B951-4C67-9B69-4A76FF6B87B3}">
  <ds:schemaRefs>
    <ds:schemaRef ds:uri="http://gemini/pivotcustomization/7d6140cb-82e8-49ea-afb4-7c8bc031fd1b"/>
  </ds:schemaRefs>
</ds:datastoreItem>
</file>

<file path=customXml/itemProps25.xml><?xml version="1.0" encoding="utf-8"?>
<ds:datastoreItem xmlns:ds="http://schemas.openxmlformats.org/officeDocument/2006/customXml" ds:itemID="{158275CD-2850-40E9-8DC5-4FFEDB2DA7C4}">
  <ds:schemaRefs>
    <ds:schemaRef ds:uri="http://gemini/pivotcustomization/ClientWindowXML"/>
  </ds:schemaRefs>
</ds:datastoreItem>
</file>

<file path=customXml/itemProps26.xml><?xml version="1.0" encoding="utf-8"?>
<ds:datastoreItem xmlns:ds="http://schemas.openxmlformats.org/officeDocument/2006/customXml" ds:itemID="{8F20E66B-7E8E-434B-B9F0-F635D1D2B393}">
  <ds:schemaRefs>
    <ds:schemaRef ds:uri="http://gemini/pivotcustomization/IsSandboxEmbedded"/>
  </ds:schemaRefs>
</ds:datastoreItem>
</file>

<file path=customXml/itemProps27.xml><?xml version="1.0" encoding="utf-8"?>
<ds:datastoreItem xmlns:ds="http://schemas.openxmlformats.org/officeDocument/2006/customXml" ds:itemID="{C982E9DA-B137-4D62-949C-2CF0CAF9F58E}">
  <ds:schemaRefs>
    <ds:schemaRef ds:uri="http://gemini/pivotcustomization/TableCountInSandbox"/>
  </ds:schemaRefs>
</ds:datastoreItem>
</file>

<file path=customXml/itemProps3.xml><?xml version="1.0" encoding="utf-8"?>
<ds:datastoreItem xmlns:ds="http://schemas.openxmlformats.org/officeDocument/2006/customXml" ds:itemID="{F1093683-A6E4-4E1D-A2B1-7EA34B269673}">
  <ds:schemaRefs>
    <ds:schemaRef ds:uri="http://gemini/pivotcustomization/f655726f-8a10-4bc0-8dd5-b8cff3caf44e"/>
  </ds:schemaRefs>
</ds:datastoreItem>
</file>

<file path=customXml/itemProps4.xml><?xml version="1.0" encoding="utf-8"?>
<ds:datastoreItem xmlns:ds="http://schemas.openxmlformats.org/officeDocument/2006/customXml" ds:itemID="{F4E04565-C5AF-4D15-A54B-9DB337FDD8D8}">
  <ds:schemaRefs>
    <ds:schemaRef ds:uri="http://gemini/pivotcustomization/TableOrder"/>
  </ds:schemaRefs>
</ds:datastoreItem>
</file>

<file path=customXml/itemProps5.xml><?xml version="1.0" encoding="utf-8"?>
<ds:datastoreItem xmlns:ds="http://schemas.openxmlformats.org/officeDocument/2006/customXml" ds:itemID="{CBD07B82-9AC0-47ED-960C-EE2C8BE2E64A}">
  <ds:schemaRefs>
    <ds:schemaRef ds:uri="http://gemini/pivotcustomization/SandboxNonEmpty"/>
  </ds:schemaRefs>
</ds:datastoreItem>
</file>

<file path=customXml/itemProps6.xml><?xml version="1.0" encoding="utf-8"?>
<ds:datastoreItem xmlns:ds="http://schemas.openxmlformats.org/officeDocument/2006/customXml" ds:itemID="{1D550A68-42C4-4FD8-AEB7-E705F2538A06}">
  <ds:schemaRefs>
    <ds:schemaRef ds:uri="http://gemini/pivotcustomization/59eb4756-e946-45cc-a5dc-b314e8c4b5f0"/>
  </ds:schemaRefs>
</ds:datastoreItem>
</file>

<file path=customXml/itemProps7.xml><?xml version="1.0" encoding="utf-8"?>
<ds:datastoreItem xmlns:ds="http://schemas.openxmlformats.org/officeDocument/2006/customXml" ds:itemID="{1F966D87-C6B8-4AA0-9994-96525D645D34}">
  <ds:schemaRefs>
    <ds:schemaRef ds:uri="http://gemini/pivotcustomization/ShowImplicitMeasures"/>
  </ds:schemaRefs>
</ds:datastoreItem>
</file>

<file path=customXml/itemProps8.xml><?xml version="1.0" encoding="utf-8"?>
<ds:datastoreItem xmlns:ds="http://schemas.openxmlformats.org/officeDocument/2006/customXml" ds:itemID="{5D930102-F1AE-4178-8EA1-FB6001E472BF}">
  <ds:schemaRefs>
    <ds:schemaRef ds:uri="http://gemini/pivotcustomization/LinkedTables"/>
  </ds:schemaRefs>
</ds:datastoreItem>
</file>

<file path=customXml/itemProps9.xml><?xml version="1.0" encoding="utf-8"?>
<ds:datastoreItem xmlns:ds="http://schemas.openxmlformats.org/officeDocument/2006/customXml" ds:itemID="{B3B19A5E-6D39-4653-A76C-03321806CC20}">
  <ds:schemaRefs>
    <ds:schemaRef ds:uri="http://gemini/pivotcustomization/TableXML_Table_Penjualan-0e029f39-051f-459d-a342-e01c1261100a"/>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Lembar kerja</vt:lpstr>
      </vt:variant>
      <vt:variant>
        <vt:i4>6</vt:i4>
      </vt:variant>
    </vt:vector>
  </HeadingPairs>
  <TitlesOfParts>
    <vt:vector size="6" baseType="lpstr">
      <vt:lpstr>Summary_Dashboard</vt:lpstr>
      <vt:lpstr>Pivot_Table</vt:lpstr>
      <vt:lpstr>penjualan_ds</vt:lpstr>
      <vt:lpstr>pelanggan_ds</vt:lpstr>
      <vt:lpstr>barang_ds</vt:lpstr>
      <vt:lpstr>sandbox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2023-04-09T04:10:09Z</dcterms:created>
  <dcterms:modified xsi:type="dcterms:W3CDTF">2023-04-10T05:46:47Z</dcterms:modified>
</cp:coreProperties>
</file>